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70" yWindow="5340" windowWidth="17100" windowHeight="3675" tabRatio="794"/>
  </bookViews>
  <sheets>
    <sheet name="VOORBLAD" sheetId="14" r:id="rId1"/>
    <sheet name="cohort 14" sheetId="9" r:id="rId2"/>
    <sheet name="cohort 2011+2006+2002" sheetId="11" r:id="rId3"/>
    <sheet name="cohort 2006 (11 jr)" sheetId="13" r:id="rId4"/>
  </sheets>
  <definedNames>
    <definedName name="_xlnm.Print_Titles" localSheetId="1">'cohort 14'!$1:$3</definedName>
    <definedName name="_xlnm.Print_Titles" localSheetId="3">'cohort 2006 (11 jr)'!$1:$4</definedName>
    <definedName name="_xlnm.Print_Titles" localSheetId="2">'cohort 2011+2006+2002'!$1:$5</definedName>
    <definedName name="provincie">VOORBLAD!#REF!</definedName>
  </definedNames>
  <calcPr calcId="145621"/>
</workbook>
</file>

<file path=xl/calcChain.xml><?xml version="1.0" encoding="utf-8"?>
<calcChain xmlns="http://schemas.openxmlformats.org/spreadsheetml/2006/main">
  <c r="B58" i="13" l="1"/>
  <c r="F52" i="13"/>
  <c r="D52" i="13"/>
  <c r="R53" i="11"/>
  <c r="O53" i="11"/>
  <c r="M53" i="11"/>
  <c r="K53" i="11"/>
  <c r="B89" i="13" l="1"/>
  <c r="D89" i="13" s="1"/>
  <c r="C89" i="13"/>
  <c r="B283" i="11" l="1"/>
  <c r="B183" i="9" l="1"/>
  <c r="B214" i="13" l="1"/>
  <c r="B213" i="9"/>
  <c r="E491" i="13" l="1"/>
  <c r="C491" i="13"/>
  <c r="B491" i="13"/>
  <c r="E469" i="13"/>
  <c r="C469" i="13"/>
  <c r="B469" i="13"/>
  <c r="E451" i="13"/>
  <c r="C451" i="13"/>
  <c r="B451" i="13"/>
  <c r="E426" i="13"/>
  <c r="C426" i="13"/>
  <c r="B426" i="13"/>
  <c r="E397" i="13"/>
  <c r="C397" i="13"/>
  <c r="B397" i="13"/>
  <c r="E375" i="13"/>
  <c r="C375" i="13"/>
  <c r="B375" i="13"/>
  <c r="E358" i="13"/>
  <c r="C358" i="13"/>
  <c r="B358" i="13"/>
  <c r="E337" i="13"/>
  <c r="C337" i="13"/>
  <c r="B337" i="13"/>
  <c r="E318" i="13"/>
  <c r="C318" i="13"/>
  <c r="B318" i="13"/>
  <c r="E295" i="13"/>
  <c r="C295" i="13"/>
  <c r="B295" i="13"/>
  <c r="E282" i="13"/>
  <c r="C282" i="13"/>
  <c r="B282" i="13"/>
  <c r="E270" i="13"/>
  <c r="C270" i="13"/>
  <c r="B270" i="13"/>
  <c r="E259" i="13"/>
  <c r="C259" i="13"/>
  <c r="B259" i="13"/>
  <c r="E249" i="13"/>
  <c r="C249" i="13"/>
  <c r="B249" i="13"/>
  <c r="E235" i="13"/>
  <c r="C235" i="13"/>
  <c r="B235" i="13"/>
  <c r="E214" i="13"/>
  <c r="C214" i="13"/>
  <c r="E184" i="13"/>
  <c r="C184" i="13"/>
  <c r="B184" i="13"/>
  <c r="E163" i="13"/>
  <c r="C163" i="13"/>
  <c r="B163" i="13"/>
  <c r="E143" i="13"/>
  <c r="C143" i="13"/>
  <c r="B143" i="13"/>
  <c r="E117" i="13"/>
  <c r="C117" i="13"/>
  <c r="B117" i="13"/>
  <c r="E107" i="13"/>
  <c r="C107" i="13"/>
  <c r="B107" i="13"/>
  <c r="E89" i="13"/>
  <c r="E74" i="13"/>
  <c r="C74" i="13"/>
  <c r="B74" i="13"/>
  <c r="E58" i="13"/>
  <c r="C58" i="13"/>
  <c r="E31" i="13"/>
  <c r="C31" i="13"/>
  <c r="B31" i="13"/>
  <c r="B493" i="13" l="1"/>
  <c r="E493" i="13"/>
  <c r="C493" i="13"/>
  <c r="D58" i="13"/>
  <c r="F58" i="13"/>
  <c r="D74" i="13"/>
  <c r="F74" i="13"/>
  <c r="F89" i="13"/>
  <c r="D107" i="13"/>
  <c r="F107" i="13"/>
  <c r="D117" i="13"/>
  <c r="F117" i="13"/>
  <c r="D143" i="13"/>
  <c r="F143" i="13"/>
  <c r="D163" i="13"/>
  <c r="F163" i="13"/>
  <c r="D184" i="13"/>
  <c r="F184" i="13"/>
  <c r="D214" i="13"/>
  <c r="F214" i="13"/>
  <c r="D235" i="13"/>
  <c r="F235" i="13"/>
  <c r="D249" i="13"/>
  <c r="F249" i="13"/>
  <c r="D259" i="13"/>
  <c r="F259" i="13"/>
  <c r="D270" i="13"/>
  <c r="F270" i="13"/>
  <c r="D282" i="13"/>
  <c r="F282" i="13"/>
  <c r="D295" i="13"/>
  <c r="F295" i="13"/>
  <c r="D337" i="13"/>
  <c r="F337" i="13"/>
  <c r="D358" i="13"/>
  <c r="F358" i="13"/>
  <c r="D375" i="13"/>
  <c r="F375" i="13"/>
  <c r="D397" i="13"/>
  <c r="F397" i="13"/>
  <c r="D426" i="13"/>
  <c r="F426" i="13"/>
  <c r="D451" i="13"/>
  <c r="F451" i="13"/>
  <c r="D469" i="13"/>
  <c r="F469" i="13"/>
  <c r="D491" i="13"/>
  <c r="F491" i="13"/>
  <c r="D31" i="13"/>
  <c r="F31" i="13"/>
  <c r="D318" i="13"/>
  <c r="F318" i="13"/>
  <c r="D493" i="13" l="1"/>
  <c r="F493" i="13"/>
  <c r="T490" i="9"/>
  <c r="R490" i="9"/>
  <c r="T468" i="9"/>
  <c r="R468" i="9"/>
  <c r="T450" i="9"/>
  <c r="R450" i="9"/>
  <c r="T425" i="9"/>
  <c r="R425" i="9"/>
  <c r="T396" i="9"/>
  <c r="R396" i="9"/>
  <c r="T374" i="9"/>
  <c r="R374" i="9"/>
  <c r="T357" i="9"/>
  <c r="R357" i="9"/>
  <c r="T336" i="9"/>
  <c r="R336" i="9"/>
  <c r="T317" i="9"/>
  <c r="R317" i="9"/>
  <c r="T294" i="9"/>
  <c r="R294" i="9"/>
  <c r="T281" i="9"/>
  <c r="R281" i="9"/>
  <c r="T269" i="9"/>
  <c r="R269" i="9"/>
  <c r="T258" i="9"/>
  <c r="R258" i="9"/>
  <c r="T248" i="9"/>
  <c r="R248" i="9"/>
  <c r="T234" i="9"/>
  <c r="R234" i="9"/>
  <c r="T213" i="9"/>
  <c r="R213" i="9"/>
  <c r="T183" i="9"/>
  <c r="R183" i="9"/>
  <c r="T162" i="9"/>
  <c r="R162" i="9"/>
  <c r="T142" i="9"/>
  <c r="R142" i="9"/>
  <c r="T116" i="9"/>
  <c r="R116" i="9"/>
  <c r="T106" i="9"/>
  <c r="R106" i="9"/>
  <c r="T88" i="9"/>
  <c r="R88" i="9"/>
  <c r="T73" i="9"/>
  <c r="R73" i="9"/>
  <c r="T57" i="9"/>
  <c r="R57" i="9"/>
  <c r="T30" i="9"/>
  <c r="R30" i="9"/>
  <c r="R492" i="9" s="1"/>
  <c r="T492" i="9" l="1"/>
  <c r="C142" i="9"/>
  <c r="S142" i="9" s="1"/>
  <c r="B236" i="11"/>
  <c r="E32" i="11"/>
  <c r="E59" i="11"/>
  <c r="E75" i="11"/>
  <c r="E90" i="11"/>
  <c r="E108" i="11"/>
  <c r="E118" i="11"/>
  <c r="E144" i="11"/>
  <c r="E164" i="11"/>
  <c r="E185" i="11"/>
  <c r="E215" i="11"/>
  <c r="E236" i="11"/>
  <c r="E250" i="11"/>
  <c r="E260" i="11"/>
  <c r="E271" i="11"/>
  <c r="E283" i="11"/>
  <c r="E296" i="11"/>
  <c r="E319" i="11"/>
  <c r="E338" i="11"/>
  <c r="E359" i="11"/>
  <c r="E376" i="11"/>
  <c r="E398" i="11"/>
  <c r="E427" i="11"/>
  <c r="E452" i="11"/>
  <c r="E470" i="11"/>
  <c r="E492" i="11"/>
  <c r="Q32" i="11"/>
  <c r="Q59" i="11"/>
  <c r="Q75" i="11"/>
  <c r="Q90" i="11"/>
  <c r="Q108" i="11"/>
  <c r="Q118" i="11"/>
  <c r="Q144" i="11"/>
  <c r="Q164" i="11"/>
  <c r="Q185" i="11"/>
  <c r="Q215" i="11"/>
  <c r="Q236" i="11"/>
  <c r="Q250" i="11"/>
  <c r="Q260" i="11"/>
  <c r="Q271" i="11"/>
  <c r="Q283" i="11"/>
  <c r="Q296" i="11"/>
  <c r="Q319" i="11"/>
  <c r="Q338" i="11"/>
  <c r="Q359" i="11"/>
  <c r="Q376" i="11"/>
  <c r="Q398" i="11"/>
  <c r="Q427" i="11"/>
  <c r="Q452" i="11"/>
  <c r="Q470" i="11"/>
  <c r="Q492" i="11"/>
  <c r="P32" i="11"/>
  <c r="P59" i="11"/>
  <c r="P75" i="11"/>
  <c r="R75" i="11" s="1"/>
  <c r="P90" i="11"/>
  <c r="P108" i="11"/>
  <c r="P118" i="11"/>
  <c r="P144" i="11"/>
  <c r="P164" i="11"/>
  <c r="P185" i="11"/>
  <c r="P215" i="11"/>
  <c r="P236" i="11"/>
  <c r="P250" i="11"/>
  <c r="P260" i="11"/>
  <c r="P271" i="11"/>
  <c r="P283" i="11"/>
  <c r="P296" i="11"/>
  <c r="P319" i="11"/>
  <c r="P338" i="11"/>
  <c r="P359" i="11"/>
  <c r="P376" i="11"/>
  <c r="P398" i="11"/>
  <c r="P427" i="11"/>
  <c r="P452" i="11"/>
  <c r="P470" i="11"/>
  <c r="P492" i="11"/>
  <c r="B32" i="11"/>
  <c r="B59" i="11"/>
  <c r="F59" i="11" s="1"/>
  <c r="B75" i="11"/>
  <c r="B90" i="11"/>
  <c r="F90" i="11" s="1"/>
  <c r="B108" i="11"/>
  <c r="B118" i="11"/>
  <c r="B144" i="11"/>
  <c r="B164" i="11"/>
  <c r="F164" i="11" s="1"/>
  <c r="B185" i="11"/>
  <c r="B215" i="11"/>
  <c r="F215" i="11" s="1"/>
  <c r="B250" i="11"/>
  <c r="F250" i="11" s="1"/>
  <c r="B260" i="11"/>
  <c r="B271" i="11"/>
  <c r="F271" i="11" s="1"/>
  <c r="B296" i="11"/>
  <c r="B319" i="11"/>
  <c r="B338" i="11"/>
  <c r="F338" i="11" s="1"/>
  <c r="B359" i="11"/>
  <c r="B376" i="11"/>
  <c r="F376" i="11" s="1"/>
  <c r="B398" i="11"/>
  <c r="B427" i="11"/>
  <c r="F427" i="11" s="1"/>
  <c r="B452" i="11"/>
  <c r="F452" i="11" s="1"/>
  <c r="B470" i="11"/>
  <c r="B492" i="11"/>
  <c r="F260" i="11"/>
  <c r="N32" i="11"/>
  <c r="N59" i="11"/>
  <c r="N75" i="11"/>
  <c r="N90" i="11"/>
  <c r="N108" i="11"/>
  <c r="N118" i="11"/>
  <c r="N144" i="11"/>
  <c r="N164" i="11"/>
  <c r="N185" i="11"/>
  <c r="N215" i="11"/>
  <c r="N236" i="11"/>
  <c r="N250" i="11"/>
  <c r="N260" i="11"/>
  <c r="N271" i="11"/>
  <c r="N283" i="11"/>
  <c r="N296" i="11"/>
  <c r="N319" i="11"/>
  <c r="N338" i="11"/>
  <c r="N359" i="11"/>
  <c r="N376" i="11"/>
  <c r="N398" i="11"/>
  <c r="N427" i="11"/>
  <c r="N452" i="11"/>
  <c r="N470" i="11"/>
  <c r="N492" i="11"/>
  <c r="I32" i="11"/>
  <c r="I59" i="11"/>
  <c r="I75" i="11"/>
  <c r="O75" i="11" s="1"/>
  <c r="I90" i="11"/>
  <c r="I108" i="11"/>
  <c r="I118" i="11"/>
  <c r="I144" i="11"/>
  <c r="I164" i="11"/>
  <c r="I185" i="11"/>
  <c r="I215" i="11"/>
  <c r="I236" i="11"/>
  <c r="I250" i="11"/>
  <c r="I260" i="11"/>
  <c r="I271" i="11"/>
  <c r="I283" i="11"/>
  <c r="O283" i="11" s="1"/>
  <c r="I296" i="11"/>
  <c r="I319" i="11"/>
  <c r="I338" i="11"/>
  <c r="I359" i="11"/>
  <c r="I376" i="11"/>
  <c r="I398" i="11"/>
  <c r="I427" i="11"/>
  <c r="I452" i="11"/>
  <c r="I470" i="11"/>
  <c r="I492" i="11"/>
  <c r="L32" i="11"/>
  <c r="L59" i="11"/>
  <c r="L75" i="11"/>
  <c r="L90" i="11"/>
  <c r="M90" i="11" s="1"/>
  <c r="L108" i="11"/>
  <c r="L118" i="11"/>
  <c r="L144" i="11"/>
  <c r="L164" i="11"/>
  <c r="L185" i="11"/>
  <c r="L215" i="11"/>
  <c r="L236" i="11"/>
  <c r="L250" i="11"/>
  <c r="L260" i="11"/>
  <c r="L271" i="11"/>
  <c r="L283" i="11"/>
  <c r="L296" i="11"/>
  <c r="L319" i="11"/>
  <c r="L338" i="11"/>
  <c r="L359" i="11"/>
  <c r="L376" i="11"/>
  <c r="L398" i="11"/>
  <c r="L427" i="11"/>
  <c r="L452" i="11"/>
  <c r="L470" i="11"/>
  <c r="L492" i="11"/>
  <c r="J283" i="11"/>
  <c r="K283" i="11" s="1"/>
  <c r="J32" i="11"/>
  <c r="J59" i="11"/>
  <c r="J75" i="11"/>
  <c r="J90" i="11"/>
  <c r="J108" i="11"/>
  <c r="J118" i="11"/>
  <c r="J144" i="11"/>
  <c r="K144" i="11" s="1"/>
  <c r="J164" i="11"/>
  <c r="J185" i="11"/>
  <c r="J215" i="11"/>
  <c r="J236" i="11"/>
  <c r="J250" i="11"/>
  <c r="J260" i="11"/>
  <c r="J271" i="11"/>
  <c r="J296" i="11"/>
  <c r="K296" i="11" s="1"/>
  <c r="J319" i="11"/>
  <c r="K319" i="11" s="1"/>
  <c r="J338" i="11"/>
  <c r="K338" i="11" s="1"/>
  <c r="J359" i="11"/>
  <c r="K359" i="11" s="1"/>
  <c r="J376" i="11"/>
  <c r="K376" i="11" s="1"/>
  <c r="J398" i="11"/>
  <c r="K398" i="11" s="1"/>
  <c r="J427" i="11"/>
  <c r="K427" i="11" s="1"/>
  <c r="J452" i="11"/>
  <c r="K452" i="11" s="1"/>
  <c r="J470" i="11"/>
  <c r="K470" i="11" s="1"/>
  <c r="J492" i="11"/>
  <c r="C32" i="11"/>
  <c r="C59" i="11"/>
  <c r="G59" i="11" s="1"/>
  <c r="H59" i="11" s="1"/>
  <c r="C75" i="11"/>
  <c r="C90" i="11"/>
  <c r="G90" i="11" s="1"/>
  <c r="H90" i="11" s="1"/>
  <c r="C108" i="11"/>
  <c r="C118" i="11"/>
  <c r="C144" i="11"/>
  <c r="C164" i="11"/>
  <c r="G164" i="11" s="1"/>
  <c r="H164" i="11" s="1"/>
  <c r="C185" i="11"/>
  <c r="C215" i="11"/>
  <c r="G215" i="11" s="1"/>
  <c r="H215" i="11" s="1"/>
  <c r="C236" i="11"/>
  <c r="C250" i="11"/>
  <c r="G250" i="11" s="1"/>
  <c r="C260" i="11"/>
  <c r="C271" i="11"/>
  <c r="G271" i="11" s="1"/>
  <c r="H271" i="11" s="1"/>
  <c r="C283" i="11"/>
  <c r="C296" i="11"/>
  <c r="G296" i="11" s="1"/>
  <c r="C319" i="11"/>
  <c r="C338" i="11"/>
  <c r="G338" i="11" s="1"/>
  <c r="C359" i="11"/>
  <c r="C376" i="11"/>
  <c r="G376" i="11" s="1"/>
  <c r="H376" i="11" s="1"/>
  <c r="C398" i="11"/>
  <c r="C427" i="11"/>
  <c r="G427" i="11" s="1"/>
  <c r="H427" i="11" s="1"/>
  <c r="C452" i="11"/>
  <c r="C470" i="11"/>
  <c r="G470" i="11" s="1"/>
  <c r="H470" i="11" s="1"/>
  <c r="C492" i="11"/>
  <c r="K492" i="11"/>
  <c r="O236" i="11"/>
  <c r="O185" i="11"/>
  <c r="D90" i="11"/>
  <c r="P30" i="9"/>
  <c r="P57" i="9"/>
  <c r="P73" i="9"/>
  <c r="P88" i="9"/>
  <c r="P106" i="9"/>
  <c r="P116" i="9"/>
  <c r="P142" i="9"/>
  <c r="Q142" i="9" s="1"/>
  <c r="P162" i="9"/>
  <c r="P183" i="9"/>
  <c r="P213" i="9"/>
  <c r="P234" i="9"/>
  <c r="P248" i="9"/>
  <c r="P258" i="9"/>
  <c r="P269" i="9"/>
  <c r="P281" i="9"/>
  <c r="P294" i="9"/>
  <c r="P317" i="9"/>
  <c r="P336" i="9"/>
  <c r="P357" i="9"/>
  <c r="P374" i="9"/>
  <c r="P396" i="9"/>
  <c r="P425" i="9"/>
  <c r="P450" i="9"/>
  <c r="P468" i="9"/>
  <c r="P490" i="9"/>
  <c r="C30" i="9"/>
  <c r="C57" i="9"/>
  <c r="U57" i="9" s="1"/>
  <c r="C73" i="9"/>
  <c r="S73" i="9" s="1"/>
  <c r="C88" i="9"/>
  <c r="S88" i="9" s="1"/>
  <c r="C106" i="9"/>
  <c r="S106" i="9" s="1"/>
  <c r="C116" i="9"/>
  <c r="U116" i="9" s="1"/>
  <c r="C162" i="9"/>
  <c r="S162" i="9" s="1"/>
  <c r="C183" i="9"/>
  <c r="U183" i="9" s="1"/>
  <c r="C213" i="9"/>
  <c r="S213" i="9" s="1"/>
  <c r="C234" i="9"/>
  <c r="S234" i="9" s="1"/>
  <c r="C248" i="9"/>
  <c r="U248" i="9" s="1"/>
  <c r="C258" i="9"/>
  <c r="S258" i="9" s="1"/>
  <c r="C269" i="9"/>
  <c r="U269" i="9" s="1"/>
  <c r="C281" i="9"/>
  <c r="S281" i="9" s="1"/>
  <c r="C294" i="9"/>
  <c r="U294" i="9" s="1"/>
  <c r="C317" i="9"/>
  <c r="S317" i="9" s="1"/>
  <c r="C336" i="9"/>
  <c r="S336" i="9" s="1"/>
  <c r="C357" i="9"/>
  <c r="S357" i="9" s="1"/>
  <c r="C374" i="9"/>
  <c r="S374" i="9" s="1"/>
  <c r="C396" i="9"/>
  <c r="S396" i="9" s="1"/>
  <c r="C425" i="9"/>
  <c r="U425" i="9" s="1"/>
  <c r="C450" i="9"/>
  <c r="S450" i="9" s="1"/>
  <c r="C468" i="9"/>
  <c r="S468" i="9" s="1"/>
  <c r="C490" i="9"/>
  <c r="S490" i="9" s="1"/>
  <c r="N30" i="9"/>
  <c r="N57" i="9"/>
  <c r="N73" i="9"/>
  <c r="N88" i="9"/>
  <c r="N106" i="9"/>
  <c r="N116" i="9"/>
  <c r="N142" i="9"/>
  <c r="N162" i="9"/>
  <c r="N183" i="9"/>
  <c r="N213" i="9"/>
  <c r="N234" i="9"/>
  <c r="N248" i="9"/>
  <c r="N258" i="9"/>
  <c r="N269" i="9"/>
  <c r="N281" i="9"/>
  <c r="N294" i="9"/>
  <c r="N317" i="9"/>
  <c r="N336" i="9"/>
  <c r="N357" i="9"/>
  <c r="N374" i="9"/>
  <c r="N396" i="9"/>
  <c r="N425" i="9"/>
  <c r="N450" i="9"/>
  <c r="N468" i="9"/>
  <c r="N490" i="9"/>
  <c r="B30" i="9"/>
  <c r="B57" i="9"/>
  <c r="B73" i="9"/>
  <c r="B88" i="9"/>
  <c r="B106" i="9"/>
  <c r="B116" i="9"/>
  <c r="B142" i="9"/>
  <c r="O142" i="9" s="1"/>
  <c r="B162" i="9"/>
  <c r="B234" i="9"/>
  <c r="B248" i="9"/>
  <c r="B258" i="9"/>
  <c r="B269" i="9"/>
  <c r="B281" i="9"/>
  <c r="B294" i="9"/>
  <c r="O294" i="9" s="1"/>
  <c r="B317" i="9"/>
  <c r="B336" i="9"/>
  <c r="B357" i="9"/>
  <c r="O357" i="9" s="1"/>
  <c r="B374" i="9"/>
  <c r="B396" i="9"/>
  <c r="B425" i="9"/>
  <c r="B450" i="9"/>
  <c r="B468" i="9"/>
  <c r="B490" i="9"/>
  <c r="L30" i="9"/>
  <c r="L57" i="9"/>
  <c r="M57" i="9" s="1"/>
  <c r="L73" i="9"/>
  <c r="M73" i="9" s="1"/>
  <c r="L88" i="9"/>
  <c r="M88" i="9" s="1"/>
  <c r="L106" i="9"/>
  <c r="L116" i="9"/>
  <c r="M116" i="9" s="1"/>
  <c r="L142" i="9"/>
  <c r="L162" i="9"/>
  <c r="L183" i="9"/>
  <c r="L213" i="9"/>
  <c r="L234" i="9"/>
  <c r="L248" i="9"/>
  <c r="L258" i="9"/>
  <c r="L269" i="9"/>
  <c r="L281" i="9"/>
  <c r="L294" i="9"/>
  <c r="L317" i="9"/>
  <c r="M317" i="9" s="1"/>
  <c r="L336" i="9"/>
  <c r="L357" i="9"/>
  <c r="L374" i="9"/>
  <c r="L396" i="9"/>
  <c r="L425" i="9"/>
  <c r="M425" i="9" s="1"/>
  <c r="L450" i="9"/>
  <c r="L468" i="9"/>
  <c r="L490" i="9"/>
  <c r="J30" i="9"/>
  <c r="J57" i="9"/>
  <c r="J73" i="9"/>
  <c r="J88" i="9"/>
  <c r="J106" i="9"/>
  <c r="J116" i="9"/>
  <c r="K116" i="9" s="1"/>
  <c r="J142" i="9"/>
  <c r="K142" i="9" s="1"/>
  <c r="J162" i="9"/>
  <c r="K162" i="9" s="1"/>
  <c r="J183" i="9"/>
  <c r="K183" i="9" s="1"/>
  <c r="J213" i="9"/>
  <c r="K213" i="9" s="1"/>
  <c r="J234" i="9"/>
  <c r="K234" i="9" s="1"/>
  <c r="J248" i="9"/>
  <c r="J258" i="9"/>
  <c r="K258" i="9" s="1"/>
  <c r="J269" i="9"/>
  <c r="K269" i="9" s="1"/>
  <c r="J281" i="9"/>
  <c r="K281" i="9" s="1"/>
  <c r="J294" i="9"/>
  <c r="J317" i="9"/>
  <c r="J336" i="9"/>
  <c r="J357" i="9"/>
  <c r="J374" i="9"/>
  <c r="K374" i="9" s="1"/>
  <c r="J396" i="9"/>
  <c r="J425" i="9"/>
  <c r="K425" i="9" s="1"/>
  <c r="J450" i="9"/>
  <c r="K450" i="9" s="1"/>
  <c r="J468" i="9"/>
  <c r="K468" i="9" s="1"/>
  <c r="J490" i="9"/>
  <c r="K490" i="9" s="1"/>
  <c r="H30" i="9"/>
  <c r="H57" i="9"/>
  <c r="H73" i="9"/>
  <c r="I73" i="9" s="1"/>
  <c r="H88" i="9"/>
  <c r="H106" i="9"/>
  <c r="H116" i="9"/>
  <c r="H142" i="9"/>
  <c r="H162" i="9"/>
  <c r="H183" i="9"/>
  <c r="I183" i="9" s="1"/>
  <c r="H213" i="9"/>
  <c r="I213" i="9" s="1"/>
  <c r="H234" i="9"/>
  <c r="H248" i="9"/>
  <c r="H258" i="9"/>
  <c r="H269" i="9"/>
  <c r="H281" i="9"/>
  <c r="H294" i="9"/>
  <c r="H317" i="9"/>
  <c r="H336" i="9"/>
  <c r="H357" i="9"/>
  <c r="H374" i="9"/>
  <c r="H396" i="9"/>
  <c r="H425" i="9"/>
  <c r="H450" i="9"/>
  <c r="H468" i="9"/>
  <c r="H490" i="9"/>
  <c r="I490" i="9" s="1"/>
  <c r="F30" i="9"/>
  <c r="F57" i="9"/>
  <c r="F73" i="9"/>
  <c r="F88" i="9"/>
  <c r="G88" i="9" s="1"/>
  <c r="F106" i="9"/>
  <c r="F116" i="9"/>
  <c r="G116" i="9" s="1"/>
  <c r="F142" i="9"/>
  <c r="G142" i="9" s="1"/>
  <c r="F162" i="9"/>
  <c r="G162" i="9" s="1"/>
  <c r="F183" i="9"/>
  <c r="G183" i="9" s="1"/>
  <c r="F213" i="9"/>
  <c r="G213" i="9" s="1"/>
  <c r="F234" i="9"/>
  <c r="G234" i="9" s="1"/>
  <c r="F248" i="9"/>
  <c r="F258" i="9"/>
  <c r="G258" i="9" s="1"/>
  <c r="F269" i="9"/>
  <c r="G269" i="9" s="1"/>
  <c r="F281" i="9"/>
  <c r="G281" i="9" s="1"/>
  <c r="F294" i="9"/>
  <c r="G294" i="9" s="1"/>
  <c r="F317" i="9"/>
  <c r="F336" i="9"/>
  <c r="F357" i="9"/>
  <c r="G357" i="9" s="1"/>
  <c r="F374" i="9"/>
  <c r="G374" i="9" s="1"/>
  <c r="F396" i="9"/>
  <c r="G396" i="9" s="1"/>
  <c r="F425" i="9"/>
  <c r="G425" i="9" s="1"/>
  <c r="F450" i="9"/>
  <c r="G450" i="9" s="1"/>
  <c r="F468" i="9"/>
  <c r="G468" i="9" s="1"/>
  <c r="F490" i="9"/>
  <c r="G490" i="9" s="1"/>
  <c r="D30" i="9"/>
  <c r="D57" i="9"/>
  <c r="D73" i="9"/>
  <c r="D88" i="9"/>
  <c r="E88" i="9" s="1"/>
  <c r="D106" i="9"/>
  <c r="D116" i="9"/>
  <c r="D142" i="9"/>
  <c r="D162" i="9"/>
  <c r="D183" i="9"/>
  <c r="E183" i="9" s="1"/>
  <c r="D213" i="9"/>
  <c r="E213" i="9" s="1"/>
  <c r="D234" i="9"/>
  <c r="E234" i="9" s="1"/>
  <c r="D248" i="9"/>
  <c r="D258" i="9"/>
  <c r="D269" i="9"/>
  <c r="D281" i="9"/>
  <c r="D294" i="9"/>
  <c r="D317" i="9"/>
  <c r="D336" i="9"/>
  <c r="D357" i="9"/>
  <c r="D374" i="9"/>
  <c r="D396" i="9"/>
  <c r="D425" i="9"/>
  <c r="D450" i="9"/>
  <c r="E450" i="9" s="1"/>
  <c r="D468" i="9"/>
  <c r="D490" i="9"/>
  <c r="E490" i="9" s="1"/>
  <c r="Q490" i="9"/>
  <c r="M490" i="9"/>
  <c r="O468" i="9"/>
  <c r="Q450" i="9"/>
  <c r="M450" i="9"/>
  <c r="Q425" i="9"/>
  <c r="Q396" i="9"/>
  <c r="O396" i="9"/>
  <c r="M396" i="9"/>
  <c r="K396" i="9"/>
  <c r="O374" i="9"/>
  <c r="K357" i="9"/>
  <c r="O336" i="9"/>
  <c r="K336" i="9"/>
  <c r="G336" i="9"/>
  <c r="Q317" i="9"/>
  <c r="O317" i="9"/>
  <c r="K317" i="9"/>
  <c r="G317" i="9"/>
  <c r="Q294" i="9"/>
  <c r="K294" i="9"/>
  <c r="Q281" i="9"/>
  <c r="O281" i="9"/>
  <c r="Q269" i="9"/>
  <c r="Q258" i="9"/>
  <c r="I258" i="9"/>
  <c r="Q248" i="9"/>
  <c r="O248" i="9"/>
  <c r="M248" i="9"/>
  <c r="K248" i="9"/>
  <c r="I248" i="9"/>
  <c r="G248" i="9"/>
  <c r="E248" i="9"/>
  <c r="Q234" i="9"/>
  <c r="M234" i="9"/>
  <c r="I234" i="9"/>
  <c r="Q213" i="9"/>
  <c r="O213" i="9"/>
  <c r="Q183" i="9"/>
  <c r="O183" i="9"/>
  <c r="M183" i="9"/>
  <c r="Q162" i="9"/>
  <c r="M142" i="9"/>
  <c r="O116" i="9"/>
  <c r="M106" i="9"/>
  <c r="O88" i="9"/>
  <c r="K88" i="9"/>
  <c r="Q30" i="9"/>
  <c r="M30" i="9"/>
  <c r="I30" i="9"/>
  <c r="E106" i="9" l="1"/>
  <c r="Q106" i="9"/>
  <c r="G57" i="9"/>
  <c r="K57" i="9"/>
  <c r="I450" i="9"/>
  <c r="I142" i="9"/>
  <c r="G118" i="11"/>
  <c r="H118" i="11" s="1"/>
  <c r="F118" i="11"/>
  <c r="I106" i="9"/>
  <c r="H296" i="11"/>
  <c r="M357" i="9"/>
  <c r="M258" i="9"/>
  <c r="E142" i="9"/>
  <c r="O57" i="9"/>
  <c r="H250" i="11"/>
  <c r="D338" i="11"/>
  <c r="K236" i="11"/>
  <c r="R470" i="11"/>
  <c r="I494" i="11"/>
  <c r="P494" i="11"/>
  <c r="E494" i="11"/>
  <c r="G492" i="11"/>
  <c r="H492" i="11" s="1"/>
  <c r="G452" i="11"/>
  <c r="H452" i="11" s="1"/>
  <c r="G398" i="11"/>
  <c r="H398" i="11" s="1"/>
  <c r="G359" i="11"/>
  <c r="H359" i="11" s="1"/>
  <c r="G319" i="11"/>
  <c r="H319" i="11" s="1"/>
  <c r="G283" i="11"/>
  <c r="H283" i="11" s="1"/>
  <c r="G260" i="11"/>
  <c r="H260" i="11" s="1"/>
  <c r="G236" i="11"/>
  <c r="H236" i="11" s="1"/>
  <c r="G185" i="11"/>
  <c r="H185" i="11" s="1"/>
  <c r="G144" i="11"/>
  <c r="H144" i="11" s="1"/>
  <c r="G108" i="11"/>
  <c r="H108" i="11" s="1"/>
  <c r="G75" i="11"/>
  <c r="H75" i="11" s="1"/>
  <c r="C494" i="11"/>
  <c r="K32" i="11"/>
  <c r="J494" i="11"/>
  <c r="M319" i="11"/>
  <c r="M236" i="11"/>
  <c r="L494" i="11"/>
  <c r="O427" i="11"/>
  <c r="O376" i="11"/>
  <c r="O215" i="11"/>
  <c r="O90" i="11"/>
  <c r="N494" i="11"/>
  <c r="F492" i="11"/>
  <c r="F398" i="11"/>
  <c r="F359" i="11"/>
  <c r="F319" i="11"/>
  <c r="F185" i="11"/>
  <c r="F108" i="11"/>
  <c r="F75" i="11"/>
  <c r="B494" i="11"/>
  <c r="R427" i="11"/>
  <c r="R376" i="11"/>
  <c r="R338" i="11"/>
  <c r="R296" i="11"/>
  <c r="R271" i="11"/>
  <c r="R215" i="11"/>
  <c r="R164" i="11"/>
  <c r="R118" i="11"/>
  <c r="R90" i="11"/>
  <c r="R59" i="11"/>
  <c r="Q494" i="11"/>
  <c r="F470" i="11"/>
  <c r="I374" i="9"/>
  <c r="I336" i="9"/>
  <c r="E269" i="9"/>
  <c r="O106" i="9"/>
  <c r="O73" i="9"/>
  <c r="Q468" i="9"/>
  <c r="Q374" i="9"/>
  <c r="Q336" i="9"/>
  <c r="Q116" i="9"/>
  <c r="E468" i="9"/>
  <c r="M374" i="9"/>
  <c r="E374" i="9"/>
  <c r="M336" i="9"/>
  <c r="E336" i="9"/>
  <c r="O258" i="9"/>
  <c r="O162" i="9"/>
  <c r="E116" i="9"/>
  <c r="G106" i="9"/>
  <c r="K106" i="9"/>
  <c r="H492" i="9"/>
  <c r="L492" i="9"/>
  <c r="N492" i="9"/>
  <c r="C492" i="9"/>
  <c r="U492" i="9" s="1"/>
  <c r="G73" i="9"/>
  <c r="K73" i="9"/>
  <c r="E73" i="9"/>
  <c r="Q73" i="9"/>
  <c r="F492" i="9"/>
  <c r="J492" i="9"/>
  <c r="B492" i="9"/>
  <c r="P492" i="9"/>
  <c r="E30" i="9"/>
  <c r="D492" i="9"/>
  <c r="E425" i="9"/>
  <c r="M398" i="11"/>
  <c r="Q357" i="9"/>
  <c r="H338" i="11"/>
  <c r="O296" i="11"/>
  <c r="F296" i="11"/>
  <c r="E294" i="9"/>
  <c r="M283" i="11"/>
  <c r="O271" i="11"/>
  <c r="M269" i="9"/>
  <c r="E258" i="9"/>
  <c r="R250" i="11"/>
  <c r="D250" i="11"/>
  <c r="O250" i="11"/>
  <c r="K185" i="11"/>
  <c r="E162" i="9"/>
  <c r="M144" i="11"/>
  <c r="D118" i="11"/>
  <c r="O118" i="11"/>
  <c r="K108" i="11"/>
  <c r="M108" i="11"/>
  <c r="K75" i="11"/>
  <c r="M75" i="11"/>
  <c r="O59" i="11"/>
  <c r="E57" i="9"/>
  <c r="F32" i="11"/>
  <c r="M338" i="11"/>
  <c r="O492" i="11"/>
  <c r="R32" i="11"/>
  <c r="I468" i="9"/>
  <c r="I425" i="9"/>
  <c r="I294" i="9"/>
  <c r="I269" i="9"/>
  <c r="I162" i="9"/>
  <c r="I116" i="9"/>
  <c r="I88" i="9"/>
  <c r="I57" i="9"/>
  <c r="M468" i="9"/>
  <c r="M294" i="9"/>
  <c r="M213" i="9"/>
  <c r="M162" i="9"/>
  <c r="D75" i="11"/>
  <c r="M296" i="11"/>
  <c r="D185" i="11"/>
  <c r="K271" i="11"/>
  <c r="O359" i="11"/>
  <c r="O260" i="11"/>
  <c r="O144" i="11"/>
  <c r="R398" i="11"/>
  <c r="R319" i="11"/>
  <c r="D59" i="11"/>
  <c r="D144" i="11"/>
  <c r="D236" i="11"/>
  <c r="D260" i="11"/>
  <c r="D296" i="11"/>
  <c r="D319" i="11"/>
  <c r="D398" i="11"/>
  <c r="D452" i="11"/>
  <c r="D492" i="11"/>
  <c r="M470" i="11"/>
  <c r="K215" i="11"/>
  <c r="O398" i="11"/>
  <c r="R452" i="11"/>
  <c r="R492" i="11"/>
  <c r="M492" i="11"/>
  <c r="O470" i="11"/>
  <c r="M452" i="11"/>
  <c r="D359" i="11"/>
  <c r="M359" i="11"/>
  <c r="R359" i="11"/>
  <c r="O319" i="11"/>
  <c r="R283" i="11"/>
  <c r="M260" i="11"/>
  <c r="R260" i="11"/>
  <c r="R236" i="11"/>
  <c r="F236" i="11"/>
  <c r="R185" i="11"/>
  <c r="D164" i="11"/>
  <c r="M164" i="11"/>
  <c r="R144" i="11"/>
  <c r="M118" i="11"/>
  <c r="D108" i="11"/>
  <c r="R108" i="11"/>
  <c r="O490" i="9"/>
  <c r="O450" i="9"/>
  <c r="O234" i="9"/>
  <c r="G32" i="11"/>
  <c r="D32" i="11"/>
  <c r="M32" i="11"/>
  <c r="M59" i="11"/>
  <c r="K90" i="11"/>
  <c r="K118" i="11"/>
  <c r="M250" i="11"/>
  <c r="M376" i="11"/>
  <c r="K164" i="11"/>
  <c r="O452" i="11"/>
  <c r="M427" i="11"/>
  <c r="M271" i="11"/>
  <c r="M215" i="11"/>
  <c r="O108" i="11"/>
  <c r="O32" i="11"/>
  <c r="F283" i="11"/>
  <c r="F144" i="11"/>
  <c r="M185" i="11"/>
  <c r="O338" i="11"/>
  <c r="O164" i="11"/>
  <c r="D283" i="11"/>
  <c r="G30" i="9"/>
  <c r="K30" i="9"/>
  <c r="I396" i="9"/>
  <c r="I357" i="9"/>
  <c r="I317" i="9"/>
  <c r="U30" i="9"/>
  <c r="O30" i="9"/>
  <c r="E317" i="9"/>
  <c r="E357" i="9"/>
  <c r="E396" i="9"/>
  <c r="E281" i="9"/>
  <c r="I281" i="9"/>
  <c r="M281" i="9"/>
  <c r="O425" i="9"/>
  <c r="O269" i="9"/>
  <c r="U490" i="9"/>
  <c r="D470" i="11"/>
  <c r="U468" i="9"/>
  <c r="U450" i="9"/>
  <c r="D427" i="11"/>
  <c r="S425" i="9"/>
  <c r="U396" i="9"/>
  <c r="D376" i="11"/>
  <c r="U374" i="9"/>
  <c r="U357" i="9"/>
  <c r="U336" i="9"/>
  <c r="U317" i="9"/>
  <c r="S294" i="9"/>
  <c r="U281" i="9"/>
  <c r="D271" i="11"/>
  <c r="S269" i="9"/>
  <c r="K260" i="11"/>
  <c r="U258" i="9"/>
  <c r="K250" i="11"/>
  <c r="S248" i="9"/>
  <c r="U234" i="9"/>
  <c r="D215" i="11"/>
  <c r="U213" i="9"/>
  <c r="S183" i="9"/>
  <c r="U162" i="9"/>
  <c r="U142" i="9"/>
  <c r="S116" i="9"/>
  <c r="U106" i="9"/>
  <c r="Q88" i="9"/>
  <c r="U88" i="9"/>
  <c r="U73" i="9"/>
  <c r="S57" i="9"/>
  <c r="Q57" i="9"/>
  <c r="K59" i="11"/>
  <c r="H32" i="11"/>
  <c r="S30" i="9"/>
  <c r="F494" i="11" l="1"/>
  <c r="O494" i="11"/>
  <c r="G494" i="11"/>
  <c r="H494" i="11" s="1"/>
  <c r="R494" i="11"/>
  <c r="K494" i="11"/>
  <c r="M494" i="11"/>
  <c r="E492" i="9"/>
  <c r="O492" i="9"/>
  <c r="D494" i="11"/>
  <c r="S492" i="9"/>
  <c r="G492" i="9"/>
  <c r="Q492" i="9"/>
  <c r="K492" i="9"/>
  <c r="M492" i="9"/>
  <c r="I492" i="9"/>
</calcChain>
</file>

<file path=xl/sharedStrings.xml><?xml version="1.0" encoding="utf-8"?>
<sst xmlns="http://schemas.openxmlformats.org/spreadsheetml/2006/main" count="2809" uniqueCount="480">
  <si>
    <t>Groningen</t>
  </si>
  <si>
    <t>Appingedam</t>
  </si>
  <si>
    <t>Bedum</t>
  </si>
  <si>
    <t>Bellingwedde</t>
  </si>
  <si>
    <t>De Marne</t>
  </si>
  <si>
    <t>Delfzijl</t>
  </si>
  <si>
    <t>Eemsmond</t>
  </si>
  <si>
    <t>Grootegast</t>
  </si>
  <si>
    <t>Haren</t>
  </si>
  <si>
    <t>Hoogezand-Sappemeer</t>
  </si>
  <si>
    <t>Leek</t>
  </si>
  <si>
    <t>Loppersum</t>
  </si>
  <si>
    <t>Marum</t>
  </si>
  <si>
    <t>Menterwolde</t>
  </si>
  <si>
    <t>Pekela</t>
  </si>
  <si>
    <t>Slochteren</t>
  </si>
  <si>
    <t>Stadskanaal</t>
  </si>
  <si>
    <t>Ten Boer</t>
  </si>
  <si>
    <t>Veendam</t>
  </si>
  <si>
    <t>Vlagtwedde</t>
  </si>
  <si>
    <t>Winsum</t>
  </si>
  <si>
    <t>Zuidhorn</t>
  </si>
  <si>
    <t>Achtkarspelen</t>
  </si>
  <si>
    <t>Ameland</t>
  </si>
  <si>
    <t>Dongeradeel</t>
  </si>
  <si>
    <t>Ferwerderadiel</t>
  </si>
  <si>
    <t>Franekeradeel</t>
  </si>
  <si>
    <t>Harlingen</t>
  </si>
  <si>
    <t>Heerenveen</t>
  </si>
  <si>
    <t>het Bildt</t>
  </si>
  <si>
    <t>Kollumerland en Nieuwkruisland</t>
  </si>
  <si>
    <t>Leeuwarden</t>
  </si>
  <si>
    <t>Leeuwarderadeel</t>
  </si>
  <si>
    <t>Littenseradiel</t>
  </si>
  <si>
    <t>Ooststellingwerf</t>
  </si>
  <si>
    <t>Opsterland</t>
  </si>
  <si>
    <t>Smallingerland</t>
  </si>
  <si>
    <t>Terschelling</t>
  </si>
  <si>
    <t>Tytsjerksteradiel</t>
  </si>
  <si>
    <t>Weststellingwerf</t>
  </si>
  <si>
    <t>Aa en Hunze</t>
  </si>
  <si>
    <t>Assen</t>
  </si>
  <si>
    <t>Borger-Odoorn</t>
  </si>
  <si>
    <t>Coevorden</t>
  </si>
  <si>
    <t>De Wolden</t>
  </si>
  <si>
    <t>Emmen</t>
  </si>
  <si>
    <t>Hoogeveen</t>
  </si>
  <si>
    <t>Meppel</t>
  </si>
  <si>
    <t>Midden-Drenthe</t>
  </si>
  <si>
    <t>Tynaarlo</t>
  </si>
  <si>
    <t>Westerveld</t>
  </si>
  <si>
    <t>Almelo</t>
  </si>
  <si>
    <t>Borne</t>
  </si>
  <si>
    <t>Dalfsen</t>
  </si>
  <si>
    <t>Deventer</t>
  </si>
  <si>
    <t>Dinkelland</t>
  </si>
  <si>
    <t>Enschede</t>
  </si>
  <si>
    <t>Haaksbergen</t>
  </si>
  <si>
    <t>Hardenberg</t>
  </si>
  <si>
    <t>Hellendoorn</t>
  </si>
  <si>
    <t>Hof van Twente</t>
  </si>
  <si>
    <t>Kampen</t>
  </si>
  <si>
    <t>Losser</t>
  </si>
  <si>
    <t>Oldenzaal</t>
  </si>
  <si>
    <t>Olst-Wijhe</t>
  </si>
  <si>
    <t>Ommen</t>
  </si>
  <si>
    <t>Raalte</t>
  </si>
  <si>
    <t>Rijssen-Holten</t>
  </si>
  <si>
    <t>Staphorst</t>
  </si>
  <si>
    <t>Steenwijkerland</t>
  </si>
  <si>
    <t>Tubbergen</t>
  </si>
  <si>
    <t>Twenterand</t>
  </si>
  <si>
    <t>Wierden</t>
  </si>
  <si>
    <t>Zwartewaterland</t>
  </si>
  <si>
    <t>Zwolle</t>
  </si>
  <si>
    <t>Almere</t>
  </si>
  <si>
    <t>Dronten</t>
  </si>
  <si>
    <t>Lelystad</t>
  </si>
  <si>
    <t>Noordoostpolder</t>
  </si>
  <si>
    <t>Urk</t>
  </si>
  <si>
    <t>Zeewolde</t>
  </si>
  <si>
    <t>Aalten</t>
  </si>
  <si>
    <t>Apeldoorn</t>
  </si>
  <si>
    <t>Arnhem</t>
  </si>
  <si>
    <t>Barneveld</t>
  </si>
  <si>
    <t>Berkelland</t>
  </si>
  <si>
    <t>Beuningen</t>
  </si>
  <si>
    <t>Bronckhorst</t>
  </si>
  <si>
    <t>Brummen</t>
  </si>
  <si>
    <t>Buren</t>
  </si>
  <si>
    <t>Culemborg</t>
  </si>
  <si>
    <t>Doesburg</t>
  </si>
  <si>
    <t>Doetinchem</t>
  </si>
  <si>
    <t>Druten</t>
  </si>
  <si>
    <t>Duiven</t>
  </si>
  <si>
    <t>Ede</t>
  </si>
  <si>
    <t>Elburg</t>
  </si>
  <si>
    <t>Epe</t>
  </si>
  <si>
    <t>Ermelo</t>
  </si>
  <si>
    <t>Geldermalsen</t>
  </si>
  <si>
    <t>Harderwijk</t>
  </si>
  <si>
    <t>Hattem</t>
  </si>
  <si>
    <t>Heerde</t>
  </si>
  <si>
    <t>Heumen</t>
  </si>
  <si>
    <t>Lingewaal</t>
  </si>
  <si>
    <t>Lingewaard</t>
  </si>
  <si>
    <t>Lochem</t>
  </si>
  <si>
    <t>Maasdriel</t>
  </si>
  <si>
    <t>Montferland</t>
  </si>
  <si>
    <t>Neder-Betuwe</t>
  </si>
  <si>
    <t>Neerijnen</t>
  </si>
  <si>
    <t>Nijkerk</t>
  </si>
  <si>
    <t>Nijmegen</t>
  </si>
  <si>
    <t>Nunspeet</t>
  </si>
  <si>
    <t>Oldebroek</t>
  </si>
  <si>
    <t>Oude IJsselstreek</t>
  </si>
  <si>
    <t>Overbetuwe</t>
  </si>
  <si>
    <t>Putten</t>
  </si>
  <si>
    <t>Renkum</t>
  </si>
  <si>
    <t>Rheden</t>
  </si>
  <si>
    <t>Rijnwaarden</t>
  </si>
  <si>
    <t>Rozendaal</t>
  </si>
  <si>
    <t>Scherpenzeel</t>
  </si>
  <si>
    <t>Tiel</t>
  </si>
  <si>
    <t>Voorst</t>
  </si>
  <si>
    <t>Wageningen</t>
  </si>
  <si>
    <t>West Maas en Waal</t>
  </si>
  <si>
    <t>Westervoort</t>
  </si>
  <si>
    <t>Wijchen</t>
  </si>
  <si>
    <t>Winterswijk</t>
  </si>
  <si>
    <t>Zaltbommel</t>
  </si>
  <si>
    <t>Zevenaar</t>
  </si>
  <si>
    <t>Zutphen</t>
  </si>
  <si>
    <t>Utrecht</t>
  </si>
  <si>
    <t>Amersfoort</t>
  </si>
  <si>
    <t>Baarn</t>
  </si>
  <si>
    <t>Bunnik</t>
  </si>
  <si>
    <t>Bunschoten</t>
  </si>
  <si>
    <t>De Bilt</t>
  </si>
  <si>
    <t>De Ronde Venen</t>
  </si>
  <si>
    <t>Eemnes</t>
  </si>
  <si>
    <t>Houten</t>
  </si>
  <si>
    <t>IJsselstein</t>
  </si>
  <si>
    <t>Leusden</t>
  </si>
  <si>
    <t>Lopik</t>
  </si>
  <si>
    <t>Montfoort</t>
  </si>
  <si>
    <t>Nieuwegein</t>
  </si>
  <si>
    <t>Oudewater</t>
  </si>
  <si>
    <t>Renswoude</t>
  </si>
  <si>
    <t>Rhenen</t>
  </si>
  <si>
    <t>Soest</t>
  </si>
  <si>
    <t>Veenendaal</t>
  </si>
  <si>
    <t>Vianen</t>
  </si>
  <si>
    <t>Wijk bij Duurstede</t>
  </si>
  <si>
    <t>Woerden</t>
  </si>
  <si>
    <t>Woudenberg</t>
  </si>
  <si>
    <t>Zeist</t>
  </si>
  <si>
    <t>Aalsmeer</t>
  </si>
  <si>
    <t>Alkmaar</t>
  </si>
  <si>
    <t>Amstelveen</t>
  </si>
  <si>
    <t>Amsterdam</t>
  </si>
  <si>
    <t>Beemster</t>
  </si>
  <si>
    <t>Bergen (NH.)</t>
  </si>
  <si>
    <t>Beverwijk</t>
  </si>
  <si>
    <t>Blaricum</t>
  </si>
  <si>
    <t>Bloemendaal</t>
  </si>
  <si>
    <t>Castricum</t>
  </si>
  <si>
    <t>Den Helder</t>
  </si>
  <si>
    <t>Diemen</t>
  </si>
  <si>
    <t>Drechterland</t>
  </si>
  <si>
    <t>Edam-Volendam</t>
  </si>
  <si>
    <t>Enkhuizen</t>
  </si>
  <si>
    <t>Haarlem</t>
  </si>
  <si>
    <t>Haarlemmerliede en Spaarnwoude</t>
  </si>
  <si>
    <t>Haarlemmermeer</t>
  </si>
  <si>
    <t>Heemskerk</t>
  </si>
  <si>
    <t>Heemstede</t>
  </si>
  <si>
    <t>Heerhugowaard</t>
  </si>
  <si>
    <t>Heiloo</t>
  </si>
  <si>
    <t>Hilversum</t>
  </si>
  <si>
    <t>Hoorn</t>
  </si>
  <si>
    <t>Huizen</t>
  </si>
  <si>
    <t>Landsmeer</t>
  </si>
  <si>
    <t>Langedijk</t>
  </si>
  <si>
    <t>Laren</t>
  </si>
  <si>
    <t>Medemblik</t>
  </si>
  <si>
    <t>Oostzaan</t>
  </si>
  <si>
    <t>Opmeer</t>
  </si>
  <si>
    <t>Ouder-Amstel</t>
  </si>
  <si>
    <t>Purmerend</t>
  </si>
  <si>
    <t>Schagen</t>
  </si>
  <si>
    <t>Stede Broec</t>
  </si>
  <si>
    <t>Texel</t>
  </si>
  <si>
    <t>Uitgeest</t>
  </si>
  <si>
    <t>Uithoorn</t>
  </si>
  <si>
    <t>Velsen</t>
  </si>
  <si>
    <t>Waterland</t>
  </si>
  <si>
    <t>Weesp</t>
  </si>
  <si>
    <t>Wijdemeren</t>
  </si>
  <si>
    <t>Wormerland</t>
  </si>
  <si>
    <t>Zaanstad</t>
  </si>
  <si>
    <t>Zandvoort</t>
  </si>
  <si>
    <t>Alblasserdam</t>
  </si>
  <si>
    <t>Albrandswaard</t>
  </si>
  <si>
    <t>Alphen aan den Rijn</t>
  </si>
  <si>
    <t>Barendrecht</t>
  </si>
  <si>
    <t>Binnenmaas</t>
  </si>
  <si>
    <t>Brielle</t>
  </si>
  <si>
    <t>Capelle aan den IJssel</t>
  </si>
  <si>
    <t>Cromstrijen</t>
  </si>
  <si>
    <t>Delft</t>
  </si>
  <si>
    <t>Dordrecht</t>
  </si>
  <si>
    <t>Giessenlanden</t>
  </si>
  <si>
    <t>Gorinchem</t>
  </si>
  <si>
    <t>Gouda</t>
  </si>
  <si>
    <t>Hardinxveld-Giessendam</t>
  </si>
  <si>
    <t>Hellevoetsluis</t>
  </si>
  <si>
    <t>Hendrik-Ido-Ambacht</t>
  </si>
  <si>
    <t>Hillegom</t>
  </si>
  <si>
    <t>Katwijk</t>
  </si>
  <si>
    <t>Korendijk</t>
  </si>
  <si>
    <t>Krimpen aan den IJssel</t>
  </si>
  <si>
    <t>Leerdam</t>
  </si>
  <si>
    <t>Leiden</t>
  </si>
  <si>
    <t>Leiderdorp</t>
  </si>
  <si>
    <t>Leidschendam-Voorburg</t>
  </si>
  <si>
    <t>Lisse</t>
  </si>
  <si>
    <t>Maassluis</t>
  </si>
  <si>
    <t>Midden-Delfland</t>
  </si>
  <si>
    <t>Nieuwkoop</t>
  </si>
  <si>
    <t>Noordwijk</t>
  </si>
  <si>
    <t>Noordwijkerhout</t>
  </si>
  <si>
    <t>Oegstgeest</t>
  </si>
  <si>
    <t>Oud-Beijerland</t>
  </si>
  <si>
    <t>Papendrecht</t>
  </si>
  <si>
    <t>Pijnacker-Nootdorp</t>
  </si>
  <si>
    <t>Ridderkerk</t>
  </si>
  <si>
    <t>Rijswijk</t>
  </si>
  <si>
    <t>Rotterdam</t>
  </si>
  <si>
    <t>Schiedam</t>
  </si>
  <si>
    <t>Sliedrecht</t>
  </si>
  <si>
    <t>Strijen</t>
  </si>
  <si>
    <t>Vlaardingen</t>
  </si>
  <si>
    <t>Voorschoten</t>
  </si>
  <si>
    <t>Waddinxveen</t>
  </si>
  <si>
    <t>Wassenaar</t>
  </si>
  <si>
    <t>Westland</t>
  </si>
  <si>
    <t>Westvoorne</t>
  </si>
  <si>
    <t>Zederik</t>
  </si>
  <si>
    <t>Zoetermeer</t>
  </si>
  <si>
    <t>Zoeterwoude</t>
  </si>
  <si>
    <t>Zwijndrecht</t>
  </si>
  <si>
    <t>Borsele</t>
  </si>
  <si>
    <t>Goes</t>
  </si>
  <si>
    <t>Hulst</t>
  </si>
  <si>
    <t>Kapelle</t>
  </si>
  <si>
    <t>Middelburg</t>
  </si>
  <si>
    <t>Noord-Beveland</t>
  </si>
  <si>
    <t>Reimerswaal</t>
  </si>
  <si>
    <t>Schouwen-Duiveland</t>
  </si>
  <si>
    <t>Sluis</t>
  </si>
  <si>
    <t>Terneuzen</t>
  </si>
  <si>
    <t>Tholen</t>
  </si>
  <si>
    <t>Veere</t>
  </si>
  <si>
    <t>Vlissingen</t>
  </si>
  <si>
    <t>Aalburg</t>
  </si>
  <si>
    <t>Alphen-Chaam</t>
  </si>
  <si>
    <t>Asten</t>
  </si>
  <si>
    <t>Baarle-Nassau</t>
  </si>
  <si>
    <t>Bergeijk</t>
  </si>
  <si>
    <t>Bergen op Zoom</t>
  </si>
  <si>
    <t>Bernheze</t>
  </si>
  <si>
    <t>Best</t>
  </si>
  <si>
    <t>Bladel</t>
  </si>
  <si>
    <t>Boekel</t>
  </si>
  <si>
    <t>Boxmeer</t>
  </si>
  <si>
    <t>Boxtel</t>
  </si>
  <si>
    <t>Breda</t>
  </si>
  <si>
    <t>Cranendonck</t>
  </si>
  <si>
    <t>Cuijk</t>
  </si>
  <si>
    <t>Deurne</t>
  </si>
  <si>
    <t>Dongen</t>
  </si>
  <si>
    <t>Drimmelen</t>
  </si>
  <si>
    <t>Eersel</t>
  </si>
  <si>
    <t>Eindhoven</t>
  </si>
  <si>
    <t>Etten-Leur</t>
  </si>
  <si>
    <t>Geertruidenberg</t>
  </si>
  <si>
    <t>Geldrop-Mierlo</t>
  </si>
  <si>
    <t>Gemert-Bakel</t>
  </si>
  <si>
    <t>Gilze en Rijen</t>
  </si>
  <si>
    <t>Goirle</t>
  </si>
  <si>
    <t>Grave</t>
  </si>
  <si>
    <t>Haaren</t>
  </si>
  <si>
    <t>Halderberge</t>
  </si>
  <si>
    <t>Heeze-Leende</t>
  </si>
  <si>
    <t>Helmond</t>
  </si>
  <si>
    <t>Heusden</t>
  </si>
  <si>
    <t>Hilvarenbeek</t>
  </si>
  <si>
    <t>Laarbeek</t>
  </si>
  <si>
    <t>Landerd</t>
  </si>
  <si>
    <t>Loon op Zand</t>
  </si>
  <si>
    <t>Mill en Sint Hubert</t>
  </si>
  <si>
    <t>Moerdijk</t>
  </si>
  <si>
    <t>Nuenen, Gerwen en Nederwetten</t>
  </si>
  <si>
    <t>Oirschot</t>
  </si>
  <si>
    <t>Oisterwijk</t>
  </si>
  <si>
    <t>Oosterhout</t>
  </si>
  <si>
    <t>Oss</t>
  </si>
  <si>
    <t>Reusel-De Mierden</t>
  </si>
  <si>
    <t>Roosendaal</t>
  </si>
  <si>
    <t>Rucphen</t>
  </si>
  <si>
    <t>Sint Anthonis</t>
  </si>
  <si>
    <t>Sint-Michielsgestel</t>
  </si>
  <si>
    <t>Someren</t>
  </si>
  <si>
    <t>Son en Breugel</t>
  </si>
  <si>
    <t>Steenbergen</t>
  </si>
  <si>
    <t>Tilburg</t>
  </si>
  <si>
    <t>Uden</t>
  </si>
  <si>
    <t>Valkenswaard</t>
  </si>
  <si>
    <t>Veldhoven</t>
  </si>
  <si>
    <t>Vught</t>
  </si>
  <si>
    <t>Waalre</t>
  </si>
  <si>
    <t>Waalwijk</t>
  </si>
  <si>
    <t>Werkendam</t>
  </si>
  <si>
    <t>Woensdrecht</t>
  </si>
  <si>
    <t>Woudrichem</t>
  </si>
  <si>
    <t>Zundert</t>
  </si>
  <si>
    <t>Beek</t>
  </si>
  <si>
    <t>Beesel</t>
  </si>
  <si>
    <t>Bergen (L.)</t>
  </si>
  <si>
    <t>Brunssum</t>
  </si>
  <si>
    <t>Echt-Susteren</t>
  </si>
  <si>
    <t>Gennep</t>
  </si>
  <si>
    <t>Gulpen-Wittem</t>
  </si>
  <si>
    <t>Heerlen</t>
  </si>
  <si>
    <t>Horst aan de Maas</t>
  </si>
  <si>
    <t>Kerkrade</t>
  </si>
  <si>
    <t>Landgraaf</t>
  </si>
  <si>
    <t>Maastricht</t>
  </si>
  <si>
    <t>Meerssen</t>
  </si>
  <si>
    <t>Nederweert</t>
  </si>
  <si>
    <t>Nuth</t>
  </si>
  <si>
    <t>Onderbanken</t>
  </si>
  <si>
    <t>Roerdalen</t>
  </si>
  <si>
    <t>Roermond</t>
  </si>
  <si>
    <t>Schinnen</t>
  </si>
  <si>
    <t>Simpelveld</t>
  </si>
  <si>
    <t>Sittard-Geleen</t>
  </si>
  <si>
    <t>Stein</t>
  </si>
  <si>
    <t>Vaals</t>
  </si>
  <si>
    <t>Valkenburg aan de Geul</t>
  </si>
  <si>
    <t>Venlo</t>
  </si>
  <si>
    <t>Venray</t>
  </si>
  <si>
    <t>Voerendaal</t>
  </si>
  <si>
    <t>Weert</t>
  </si>
  <si>
    <t>%</t>
  </si>
  <si>
    <t>Gemeente</t>
  </si>
  <si>
    <t>Totaal</t>
  </si>
  <si>
    <t>Oost Gelre</t>
  </si>
  <si>
    <t>Utrechtse Heuvelrug</t>
  </si>
  <si>
    <t>Koggenland</t>
  </si>
  <si>
    <t>Lansingerland</t>
  </si>
  <si>
    <t>Teylingen</t>
  </si>
  <si>
    <t>Leudal</t>
  </si>
  <si>
    <t>Maasgouw</t>
  </si>
  <si>
    <r>
      <t>Primaire serie</t>
    </r>
    <r>
      <rPr>
        <b/>
        <vertAlign val="superscript"/>
        <sz val="10"/>
        <color indexed="8"/>
        <rFont val="Times New Roman"/>
        <family val="1"/>
      </rPr>
      <t>a</t>
    </r>
  </si>
  <si>
    <r>
      <t>Volledig afgesloten</t>
    </r>
    <r>
      <rPr>
        <b/>
        <vertAlign val="superscript"/>
        <sz val="10"/>
        <color indexed="8"/>
        <rFont val="Times New Roman"/>
        <family val="1"/>
      </rPr>
      <t>b</t>
    </r>
  </si>
  <si>
    <r>
      <t>Basis-immuun</t>
    </r>
    <r>
      <rPr>
        <b/>
        <vertAlign val="superscript"/>
        <sz val="10"/>
        <color indexed="8"/>
        <rFont val="Times New Roman"/>
        <family val="1"/>
      </rPr>
      <t>b</t>
    </r>
  </si>
  <si>
    <t>1 jaar</t>
  </si>
  <si>
    <t>2 jaar</t>
  </si>
  <si>
    <t>Hengelo</t>
  </si>
  <si>
    <t>Den Haag</t>
  </si>
  <si>
    <t>Den Bosch</t>
  </si>
  <si>
    <t>Kaag en Braassem</t>
  </si>
  <si>
    <t>Dantumadiel</t>
  </si>
  <si>
    <t>Oldambt</t>
  </si>
  <si>
    <t>Zuidplas</t>
  </si>
  <si>
    <t>Peel en Maas</t>
  </si>
  <si>
    <t>TOTAAL NEDERLAND</t>
  </si>
  <si>
    <t>GGD Groningen</t>
  </si>
  <si>
    <t>GGD Fryslân</t>
  </si>
  <si>
    <t>GGD Drenthe</t>
  </si>
  <si>
    <t>GGD IJsselland</t>
  </si>
  <si>
    <t>GGD Flevoland</t>
  </si>
  <si>
    <t>GGD Hollands Noorden</t>
  </si>
  <si>
    <t>GGD Kennemerland</t>
  </si>
  <si>
    <t>GGD Amsterdam</t>
  </si>
  <si>
    <t>GGD Gooi &amp; Vechtstreek</t>
  </si>
  <si>
    <t>GGD Zaanstreek-Waterland</t>
  </si>
  <si>
    <t>GGD Hollands Midden</t>
  </si>
  <si>
    <t>GGD Rotterdam-Rijnmond</t>
  </si>
  <si>
    <t>GGD Zeeland</t>
  </si>
  <si>
    <t>GGD West-Brabant</t>
  </si>
  <si>
    <t>GGD Hart voor Brabant</t>
  </si>
  <si>
    <t>GGD Brabant-Zuidoost</t>
  </si>
  <si>
    <t>GGD Limburg-Noord</t>
  </si>
  <si>
    <t>GGD Zuid Limburg</t>
  </si>
  <si>
    <r>
      <t>Gerevac-cineerd</t>
    </r>
    <r>
      <rPr>
        <b/>
        <vertAlign val="superscript"/>
        <sz val="10"/>
        <color indexed="8"/>
        <rFont val="Times New Roman"/>
        <family val="1"/>
      </rPr>
      <t>c</t>
    </r>
  </si>
  <si>
    <r>
      <t>Volledig afgesloten</t>
    </r>
    <r>
      <rPr>
        <b/>
        <vertAlign val="superscript"/>
        <sz val="10"/>
        <color indexed="8"/>
        <rFont val="Times New Roman"/>
        <family val="1"/>
      </rPr>
      <t>d</t>
    </r>
  </si>
  <si>
    <r>
      <t>Basis-immuun</t>
    </r>
    <r>
      <rPr>
        <b/>
        <vertAlign val="superscript"/>
        <sz val="10"/>
        <color indexed="8"/>
        <rFont val="Times New Roman"/>
        <family val="1"/>
      </rPr>
      <t>d</t>
    </r>
  </si>
  <si>
    <t>Menameradiel</t>
  </si>
  <si>
    <t>Bodegraven-Reeuwijk</t>
  </si>
  <si>
    <t>Eijsden-Margraten</t>
  </si>
  <si>
    <t>Stichtse Vecht</t>
  </si>
  <si>
    <r>
      <t>Volledig afgesloten</t>
    </r>
    <r>
      <rPr>
        <b/>
        <vertAlign val="superscript"/>
        <sz val="10"/>
        <rFont val="Times New Roman"/>
        <family val="1"/>
      </rPr>
      <t>e</t>
    </r>
  </si>
  <si>
    <t>Hollands Kroon</t>
  </si>
  <si>
    <t>Goeree-Overflakkee</t>
  </si>
  <si>
    <t>Molenwaard</t>
  </si>
  <si>
    <t>GGD Twente</t>
  </si>
  <si>
    <t>GGD Noord- en Oost-Gelderland</t>
  </si>
  <si>
    <t>GGD Zuid-Holland Zuid</t>
  </si>
  <si>
    <t>GGD Gelderland-Midden</t>
  </si>
  <si>
    <t>GGD Haaglanden</t>
  </si>
  <si>
    <t>GGD Gelderland-Zuid</t>
  </si>
  <si>
    <t>GGD regio Utrecht</t>
  </si>
  <si>
    <r>
      <t>Basisimmuun 2-5 jaar</t>
    </r>
    <r>
      <rPr>
        <b/>
        <vertAlign val="superscript"/>
        <sz val="10"/>
        <color indexed="8"/>
        <rFont val="Times New Roman"/>
        <family val="1"/>
      </rPr>
      <t>c</t>
    </r>
    <r>
      <rPr>
        <b/>
        <sz val="10"/>
        <color indexed="8"/>
        <rFont val="Times New Roman"/>
        <family val="1"/>
      </rPr>
      <t xml:space="preserve"> </t>
    </r>
    <r>
      <rPr>
        <b/>
        <vertAlign val="superscript"/>
        <sz val="10"/>
        <color indexed="8"/>
        <rFont val="Times New Roman"/>
        <family val="1"/>
      </rPr>
      <t>*</t>
    </r>
  </si>
  <si>
    <r>
      <t>Totaal</t>
    </r>
    <r>
      <rPr>
        <b/>
        <vertAlign val="superscript"/>
        <sz val="10"/>
        <color indexed="8"/>
        <rFont val="Times New Roman"/>
        <family val="1"/>
      </rPr>
      <t>c **</t>
    </r>
  </si>
  <si>
    <r>
      <rPr>
        <vertAlign val="superscript"/>
        <sz val="10"/>
        <color indexed="8"/>
        <rFont val="Times New Roman"/>
        <family val="1"/>
      </rPr>
      <t>a</t>
    </r>
    <r>
      <rPr>
        <sz val="10"/>
        <color indexed="8"/>
        <rFont val="Times New Roman"/>
        <family val="1"/>
      </rPr>
      <t xml:space="preserve"> vaccinatietoestand op leeftijd 1 jaar, </t>
    </r>
    <r>
      <rPr>
        <vertAlign val="superscript"/>
        <sz val="10"/>
        <color indexed="8"/>
        <rFont val="Times New Roman"/>
        <family val="1"/>
      </rPr>
      <t>b</t>
    </r>
    <r>
      <rPr>
        <sz val="10"/>
        <color indexed="8"/>
        <rFont val="Times New Roman"/>
        <family val="1"/>
      </rPr>
      <t xml:space="preserve"> vaccinatietoestand op leeftijd 2 jaar</t>
    </r>
  </si>
  <si>
    <r>
      <rPr>
        <vertAlign val="superscript"/>
        <sz val="10"/>
        <color indexed="8"/>
        <rFont val="Times New Roman"/>
        <family val="1"/>
      </rPr>
      <t>c</t>
    </r>
    <r>
      <rPr>
        <sz val="10"/>
        <color indexed="8"/>
        <rFont val="Times New Roman"/>
        <family val="1"/>
      </rPr>
      <t xml:space="preserve"> vaccinatietoestand op leeftijd 5 jaar, </t>
    </r>
    <r>
      <rPr>
        <vertAlign val="superscript"/>
        <sz val="10"/>
        <color indexed="8"/>
        <rFont val="Times New Roman"/>
        <family val="1"/>
      </rPr>
      <t>d</t>
    </r>
    <r>
      <rPr>
        <sz val="10"/>
        <color indexed="8"/>
        <rFont val="Times New Roman"/>
        <family val="1"/>
      </rPr>
      <t xml:space="preserve"> vaccinatietoestand op leeftijd 10 jaar, </t>
    </r>
    <r>
      <rPr>
        <vertAlign val="superscript"/>
        <sz val="10"/>
        <color indexed="8"/>
        <rFont val="Times New Roman"/>
        <family val="1"/>
      </rPr>
      <t>e</t>
    </r>
    <r>
      <rPr>
        <sz val="10"/>
        <color indexed="8"/>
        <rFont val="Times New Roman"/>
        <family val="1"/>
      </rPr>
      <t xml:space="preserve"> vaccinatietoestand op leeftijd 14 jaar</t>
    </r>
  </si>
  <si>
    <t>Nissewaard</t>
  </si>
  <si>
    <t>Krimpenerwaard</t>
  </si>
  <si>
    <t xml:space="preserve">Súdwest-Fryslân </t>
  </si>
  <si>
    <t>Súdwest-Fryslân</t>
  </si>
  <si>
    <r>
      <t>Volledig afgesloten</t>
    </r>
    <r>
      <rPr>
        <b/>
        <vertAlign val="superscript"/>
        <sz val="10"/>
        <color indexed="8"/>
        <rFont val="Times New Roman"/>
        <family val="1"/>
      </rPr>
      <t>f</t>
    </r>
  </si>
  <si>
    <r>
      <rPr>
        <vertAlign val="superscript"/>
        <sz val="10"/>
        <color indexed="8"/>
        <rFont val="Times New Roman"/>
        <family val="1"/>
      </rPr>
      <t>f</t>
    </r>
    <r>
      <rPr>
        <sz val="10"/>
        <color indexed="8"/>
        <rFont val="Times New Roman"/>
        <family val="1"/>
      </rPr>
      <t xml:space="preserve"> vaccinatietoestand op leeftijd </t>
    </r>
    <r>
      <rPr>
        <sz val="10"/>
        <color rgb="FFFF0000"/>
        <rFont val="Times New Roman"/>
        <family val="1"/>
      </rPr>
      <t>11 jaar</t>
    </r>
  </si>
  <si>
    <t>= onafgerond percentage &lt; 90%</t>
  </si>
  <si>
    <t>= onafgerond percentage &lt; 90% (basisimmuun  DKTP 2-5 jaar en HPV uitgezonderd)</t>
  </si>
  <si>
    <r>
      <rPr>
        <vertAlign val="superscript"/>
        <sz val="10"/>
        <color indexed="8"/>
        <rFont val="Times New Roman"/>
        <family val="1"/>
      </rPr>
      <t>*</t>
    </r>
    <r>
      <rPr>
        <sz val="10"/>
        <color indexed="8"/>
        <rFont val="Times New Roman"/>
        <family val="1"/>
      </rPr>
      <t xml:space="preserve"> kinderen die basisimmuniteit pas bereikt hebben op de leeftijd van 2-5 jaar en daarom niet in aanmerking komen voor revaccinatie, </t>
    </r>
    <r>
      <rPr>
        <vertAlign val="superscript"/>
        <sz val="10"/>
        <color indexed="8"/>
        <rFont val="Times New Roman"/>
        <family val="1"/>
      </rPr>
      <t>**</t>
    </r>
    <r>
      <rPr>
        <sz val="10"/>
        <color indexed="8"/>
        <rFont val="Times New Roman"/>
        <family val="1"/>
      </rPr>
      <t xml:space="preserve"> voldoende beschermd (= som </t>
    </r>
    <r>
      <rPr>
        <i/>
        <sz val="10"/>
        <color indexed="8"/>
        <rFont val="Times New Roman"/>
        <family val="1"/>
      </rPr>
      <t>gerevaccineerd</t>
    </r>
    <r>
      <rPr>
        <sz val="10"/>
        <color indexed="8"/>
        <rFont val="Times New Roman"/>
        <family val="1"/>
      </rPr>
      <t xml:space="preserve"> + </t>
    </r>
    <r>
      <rPr>
        <i/>
        <sz val="10"/>
        <color indexed="8"/>
        <rFont val="Times New Roman"/>
        <family val="1"/>
      </rPr>
      <t>basisimmuun</t>
    </r>
    <r>
      <rPr>
        <sz val="10"/>
        <color indexed="8"/>
        <rFont val="Times New Roman"/>
        <family val="1"/>
      </rPr>
      <t xml:space="preserve"> 2-5 jaar)</t>
    </r>
  </si>
  <si>
    <t>De Fryske Marren</t>
  </si>
  <si>
    <t>Berg en Dal</t>
  </si>
  <si>
    <t>Gooise Meren</t>
  </si>
  <si>
    <t>Vaccinatiegraad zuigelingen (1 en 2 jaar)</t>
  </si>
  <si>
    <t>Vaccinatiegraad kleuters (5 jaar), schoolkinderen (10 jaar) en adolescente meisjes (14 jaar)</t>
  </si>
  <si>
    <t>https://www.volksgezondheidenzorg.info/onderwerp/vaccinaties/</t>
  </si>
  <si>
    <t>Via onderstaande links gaat u rechtstreeks naar de bijbehorende tabel / kaarten.</t>
  </si>
  <si>
    <t xml:space="preserve">        nog vaccinaties worden ingehaald.</t>
  </si>
  <si>
    <t>N.B. De vaccinatiegraad wordt normaliter op 10-jarige leeftijd vastgesteld. Deze tabellen zijn extra toegevoegd om te kunnen zien of er na die leeftijd</t>
  </si>
  <si>
    <t>Kaarten zuigelingen per gemeente en PC3</t>
  </si>
  <si>
    <r>
      <t xml:space="preserve">(indeling per </t>
    </r>
    <r>
      <rPr>
        <b/>
        <u/>
        <sz val="14"/>
        <color indexed="8"/>
        <rFont val="Times New Roman"/>
        <family val="1"/>
      </rPr>
      <t>GGD-regio</t>
    </r>
    <r>
      <rPr>
        <b/>
        <sz val="14"/>
        <color indexed="8"/>
        <rFont val="Times New Roman"/>
        <family val="1"/>
      </rPr>
      <t xml:space="preserve"> (Infectieziektebestrijding))</t>
    </r>
  </si>
  <si>
    <t xml:space="preserve">   niet door de GGD uitgevoerd maar door een aparte zorgorganisatie, een onafhankelijke stichting of in gemeentelijk beheer.</t>
  </si>
  <si>
    <t>* Voor dit rapport is gekozen om de GGD-regio indeling Infectieziektebestrijding te hanteren. In sommige regio's wordt de Jeugdgezondheidszorg (JGZ)</t>
  </si>
  <si>
    <r>
      <t>Vaccinatiegraad schoolkinderen (11 jaar</t>
    </r>
    <r>
      <rPr>
        <sz val="12"/>
        <rFont val="Times New Roman"/>
        <family val="1"/>
      </rPr>
      <t>**</t>
    </r>
    <r>
      <rPr>
        <b/>
        <sz val="14"/>
        <rFont val="Times New Roman"/>
        <family val="1"/>
      </rPr>
      <t>)</t>
    </r>
  </si>
  <si>
    <t>** Nog niet alle kinderen hebben de 11-jarige leeftijd bereikt.</t>
  </si>
  <si>
    <t>Kaarten kleuters per gemeente</t>
  </si>
  <si>
    <t>Kaarten schoolkinderen per gemeente</t>
  </si>
  <si>
    <t>Kaarten adolescente meisjes per gemeente</t>
  </si>
  <si>
    <t>De vaccinatiegraad is ook beschikbaar in de vorm van geografische kaarten. Voor DKTP/BMR basisimmuun zijn deze kaarten standaard ook beschikbaar op 3-cijferig postcodeniveau.</t>
  </si>
  <si>
    <t>Regionale vaccinatiegraad - verslagjaar 2017</t>
  </si>
  <si>
    <t>Aantal kinderen cohort 2014</t>
  </si>
  <si>
    <t>DKTP zuigelingen 2014</t>
  </si>
  <si>
    <t>Hib zuigelingen 2014</t>
  </si>
  <si>
    <t>Hepatitis B zuigelingen 2014</t>
  </si>
  <si>
    <t>Pneumo zuigelingen 2014</t>
  </si>
  <si>
    <t>BMR zuigelingen 2014</t>
  </si>
  <si>
    <t>Men C zuigelingen 2014</t>
  </si>
  <si>
    <t>Meierijstad</t>
  </si>
  <si>
    <r>
      <t xml:space="preserve">Vaccinatiegraad </t>
    </r>
    <r>
      <rPr>
        <b/>
        <u/>
        <sz val="14"/>
        <color indexed="8"/>
        <rFont val="Times New Roman"/>
        <family val="1"/>
      </rPr>
      <t>zuigelingen</t>
    </r>
    <r>
      <rPr>
        <b/>
        <sz val="14"/>
        <color indexed="8"/>
        <rFont val="Times New Roman"/>
        <family val="1"/>
      </rPr>
      <t xml:space="preserve"> verslagjaar 2017 per gemeente, absoluut en in procenten voor cohort 2014 (indeling per </t>
    </r>
    <r>
      <rPr>
        <b/>
        <u/>
        <sz val="14"/>
        <color indexed="8"/>
        <rFont val="Times New Roman"/>
        <family val="1"/>
      </rPr>
      <t>GGD-regio</t>
    </r>
    <r>
      <rPr>
        <b/>
        <sz val="14"/>
        <color indexed="8"/>
        <rFont val="Times New Roman"/>
        <family val="1"/>
      </rPr>
      <t xml:space="preserve"> (Infectieziektebestrijding))</t>
    </r>
  </si>
  <si>
    <r>
      <t xml:space="preserve">Vaccinatiegraad </t>
    </r>
    <r>
      <rPr>
        <b/>
        <u/>
        <sz val="14"/>
        <color indexed="8"/>
        <rFont val="Times New Roman"/>
        <family val="1"/>
      </rPr>
      <t>kleuters, schoolkinderen en adolescente meisjes</t>
    </r>
    <r>
      <rPr>
        <b/>
        <sz val="14"/>
        <color indexed="8"/>
        <rFont val="Times New Roman"/>
        <family val="1"/>
      </rPr>
      <t xml:space="preserve"> verslagjaar 2017 per gemeente, absoluut en in procenten voor cohort 2011, 2006 en 2002</t>
    </r>
  </si>
  <si>
    <t>Aantal kinderen cohort 2011</t>
  </si>
  <si>
    <t>DKTP kleuters 2011</t>
  </si>
  <si>
    <t>Aantal kinderen cohort 2006</t>
  </si>
  <si>
    <t>DTP schoolkinderen 2006</t>
  </si>
  <si>
    <t>BMR schoolkinderen 2006</t>
  </si>
  <si>
    <t>Aantal kinderen cohort 2002</t>
  </si>
  <si>
    <t>HPV adolescente meisjes 2002</t>
  </si>
  <si>
    <r>
      <t xml:space="preserve">Vaccinatiegraad </t>
    </r>
    <r>
      <rPr>
        <b/>
        <u/>
        <sz val="14"/>
        <color indexed="8"/>
        <rFont val="Times New Roman"/>
        <family val="1"/>
      </rPr>
      <t>schoolkinderen</t>
    </r>
    <r>
      <rPr>
        <b/>
        <sz val="14"/>
        <color indexed="8"/>
        <rFont val="Times New Roman"/>
        <family val="1"/>
      </rPr>
      <t xml:space="preserve"> verslagjaar 2017 per gemeente, absoluut en in procenten voor cohort 2006</t>
    </r>
  </si>
  <si>
    <t>http://www.rivm.nl/bibliotheek/rapporten/2017-0010.xlsx</t>
  </si>
  <si>
    <t>http://www.rivm.nl/bibliotheek/rapporten/2017-0010.pdf</t>
  </si>
  <si>
    <t>https://www.volksgezondheidenzorg.info/onderwerp/gebiedsindelingen/preventie#!node-integrale-jeugdgezondheidszorg</t>
  </si>
  <si>
    <r>
      <t xml:space="preserve">In diverse tabellen wordt voor alle RVP-vaccinaties de vaccinatiegraad per gemeente (ingedeeld naar </t>
    </r>
    <r>
      <rPr>
        <u/>
        <sz val="12"/>
        <rFont val="Times New Roman"/>
        <family val="1"/>
      </rPr>
      <t>GGD-regio</t>
    </r>
    <r>
      <rPr>
        <sz val="12"/>
        <rFont val="Times New Roman"/>
        <family val="1"/>
      </rPr>
      <t xml:space="preserve"> (Infectieziektebestrijding*) weergegeven.</t>
    </r>
  </si>
  <si>
    <t>Tabel_gemeenten_per_GGD-regio_(Infectieziektebestrijding)</t>
  </si>
  <si>
    <r>
      <t>Mook en Middelaar</t>
    </r>
    <r>
      <rPr>
        <vertAlign val="superscript"/>
        <sz val="10"/>
        <color indexed="8"/>
        <rFont val="Times New Roman"/>
        <family val="1"/>
      </rPr>
      <t>2</t>
    </r>
  </si>
  <si>
    <r>
      <rPr>
        <vertAlign val="superscript"/>
        <sz val="10"/>
        <color indexed="8"/>
        <rFont val="Times New Roman"/>
        <family val="1"/>
      </rPr>
      <t>2</t>
    </r>
    <r>
      <rPr>
        <sz val="10"/>
        <color indexed="8"/>
        <rFont val="Times New Roman"/>
        <family val="1"/>
      </rPr>
      <t xml:space="preserve"> De gemeente Mook en Middelaar is opgenomen onder GGD Gelderland-Zuid (en niet GGD Limburg-Noord) omdat zij de JGZ in deze gemeente uitvoeren.</t>
    </r>
  </si>
  <si>
    <r>
      <rPr>
        <vertAlign val="superscript"/>
        <sz val="10"/>
        <rFont val="Times New Roman"/>
        <family val="1"/>
      </rPr>
      <t>1</t>
    </r>
    <r>
      <rPr>
        <sz val="10"/>
        <rFont val="Times New Roman"/>
        <family val="1"/>
      </rPr>
      <t xml:space="preserve"> In de gemeente Noordenveld is de vaccinatiegraad lager dan normaal gesproken. Nadere analyse van de gegevens wees uit dat de vaccinatiegraad alleen erg laag is in het gebied, waar de COA-opvanglocatie Veenhuizen is gevestigd. Indien de kinderen die in het buitenland zijn geboren en in het betreffende gebied wonen buiten beschouwing worden gelaten, is de vaccinatiegraad in de gemeente Noordenveld vergelijkbaar met afgelopen jaren.</t>
    </r>
  </si>
  <si>
    <r>
      <t>Noordenveld</t>
    </r>
    <r>
      <rPr>
        <vertAlign val="superscript"/>
        <sz val="10"/>
        <color indexed="8"/>
        <rFont val="Times New Roman"/>
        <family val="1"/>
      </rPr>
      <t>1</t>
    </r>
  </si>
  <si>
    <t>Schiermonnikoog + Vlieland</t>
  </si>
  <si>
    <t>Dit document is een bijlage van het rapport "Vaccinatiegraad en jaarverslag Rijksvaccinatieprogramma Nederland 2016".</t>
  </si>
  <si>
    <t>http://dataderden.cbs.nl/derdenstatlineapp/portal.html?_la=nl&amp;_catalog=RIVM&amp;tableId=50033NED&amp;_theme=59</t>
  </si>
  <si>
    <t>Wanneer u meer wilt weten over de vaccinatiegraad (op postcodeniveau), kunt u contact opnemen met alies.van.lier@rivm.nl.</t>
  </si>
  <si>
    <t>Door in deze geografische kaarten op een gemeente te klikken, krijgt u toegang tot een tabel met de vaccinatiegraad van de afgelopen jaren in die betreffende gemeente. Zie ook:</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</si>
</sst>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7" x14ac:knownFonts="1">
    <font>
      <sz val="10"/>
      <name val="Arial"/>
    </font>
    <font>
      <sz val="10"/>
      <name val="Arial"/>
      <family val="2"/>
    </font>
    <font>
      <sz val="10"/>
      <color indexed="8"/>
      <name val="Arial"/>
      <family val="2"/>
    </font>
    <font>
      <sz val="8"/>
      <name val="Arial"/>
      <family val="2"/>
    </font>
    <font>
      <sz val="10"/>
      <color indexed="8"/>
      <name val="Times New Roman"/>
      <family val="1"/>
    </font>
    <font>
      <sz val="10"/>
      <name val="Times New Roman"/>
      <family val="1"/>
    </font>
    <font>
      <b/>
      <sz val="14"/>
      <color indexed="8"/>
      <name val="Times New Roman"/>
      <family val="1"/>
    </font>
    <font>
      <b/>
      <sz val="10"/>
      <color indexed="8"/>
      <name val="Times New Roman"/>
      <family val="1"/>
    </font>
    <font>
      <sz val="9"/>
      <color indexed="8"/>
      <name val="Times New Roman"/>
      <family val="1"/>
    </font>
    <font>
      <b/>
      <sz val="10"/>
      <name val="Times New Roman"/>
      <family val="1"/>
    </font>
    <font>
      <b/>
      <vertAlign val="superscript"/>
      <sz val="10"/>
      <color indexed="8"/>
      <name val="Times New Roman"/>
      <family val="1"/>
    </font>
    <font>
      <sz val="9"/>
      <name val="Times New Roman"/>
      <family val="1"/>
    </font>
    <font>
      <b/>
      <u/>
      <sz val="14"/>
      <color indexed="8"/>
      <name val="Times New Roman"/>
      <family val="1"/>
    </font>
    <font>
      <b/>
      <vertAlign val="superscript"/>
      <sz val="10"/>
      <name val="Times New Roman"/>
      <family val="1"/>
    </font>
    <font>
      <b/>
      <sz val="14"/>
      <name val="Times New Roman"/>
      <family val="1"/>
    </font>
    <font>
      <vertAlign val="superscript"/>
      <sz val="10"/>
      <color indexed="8"/>
      <name val="Times New Roman"/>
      <family val="1"/>
    </font>
    <font>
      <i/>
      <sz val="10"/>
      <color indexed="8"/>
      <name val="Times New Roman"/>
      <family val="1"/>
    </font>
    <font>
      <sz val="10"/>
      <color rgb="FFFF0000"/>
      <name val="Times New Roman"/>
      <family val="1"/>
    </font>
    <font>
      <u/>
      <sz val="10"/>
      <color theme="10"/>
      <name val="Arial"/>
      <family val="2"/>
    </font>
    <font>
      <sz val="12"/>
      <name val="Times New Roman"/>
      <family val="1"/>
    </font>
    <font>
      <u/>
      <sz val="12"/>
      <color theme="10"/>
      <name val="Times New Roman"/>
      <family val="1"/>
    </font>
    <font>
      <i/>
      <sz val="11"/>
      <name val="Times New Roman"/>
      <family val="1"/>
    </font>
    <font>
      <u/>
      <sz val="12"/>
      <name val="Times New Roman"/>
      <family val="1"/>
    </font>
    <font>
      <b/>
      <i/>
      <sz val="11"/>
      <name val="Times New Roman"/>
      <family val="1"/>
    </font>
    <font>
      <i/>
      <sz val="10"/>
      <name val="Times New Roman"/>
      <family val="1"/>
    </font>
    <font>
      <u/>
      <sz val="10"/>
      <color theme="10"/>
      <name val="Times New Roman"/>
      <family val="1"/>
    </font>
    <font>
      <vertAlign val="superscript"/>
      <sz val="10"/>
      <name val="Times New Roman"/>
      <family val="1"/>
    </font>
  </fonts>
  <fills count="8">
    <fill>
      <patternFill patternType="none"/>
    </fill>
    <fill>
      <patternFill patternType="gray125"/>
    </fill>
    <fill>
      <patternFill patternType="solid">
        <fgColor indexed="22"/>
        <bgColor indexed="0"/>
      </patternFill>
    </fill>
    <fill>
      <patternFill patternType="solid">
        <fgColor indexed="22"/>
        <bgColor indexed="64"/>
      </patternFill>
    </fill>
    <fill>
      <patternFill patternType="solid">
        <fgColor rgb="FFFFFF00"/>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s>
  <borders count="22">
    <border>
      <left/>
      <right/>
      <top/>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64"/>
      </top>
      <bottom style="double">
        <color indexed="64"/>
      </bottom>
      <diagonal/>
    </border>
    <border>
      <left style="thin">
        <color indexed="64"/>
      </left>
      <right/>
      <top/>
      <bottom style="thin">
        <color indexed="8"/>
      </bottom>
      <diagonal/>
    </border>
    <border>
      <left style="thin">
        <color indexed="22"/>
      </left>
      <right style="thin">
        <color indexed="22"/>
      </right>
      <top style="thin">
        <color indexed="22"/>
      </top>
      <bottom style="thin">
        <color indexed="64"/>
      </bottom>
      <diagonal/>
    </border>
    <border>
      <left style="thin">
        <color indexed="8"/>
      </left>
      <right style="thin">
        <color indexed="8"/>
      </right>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style="thin">
        <color indexed="64"/>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64"/>
      </top>
      <bottom style="thin">
        <color indexed="8"/>
      </bottom>
      <diagonal/>
    </border>
    <border>
      <left/>
      <right style="thin">
        <color indexed="8"/>
      </right>
      <top style="thin">
        <color indexed="64"/>
      </top>
      <bottom style="thin">
        <color indexed="8"/>
      </bottom>
      <diagonal/>
    </border>
    <border>
      <left style="thin">
        <color indexed="64"/>
      </left>
      <right style="thin">
        <color indexed="8"/>
      </right>
      <top style="thin">
        <color indexed="64"/>
      </top>
      <bottom/>
      <diagonal/>
    </border>
    <border>
      <left style="thin">
        <color indexed="64"/>
      </left>
      <right style="thin">
        <color indexed="8"/>
      </right>
      <top/>
      <bottom style="thin">
        <color indexed="8"/>
      </bottom>
      <diagonal/>
    </border>
    <border>
      <left/>
      <right style="thin">
        <color indexed="8"/>
      </right>
      <top style="thin">
        <color indexed="8"/>
      </top>
      <bottom/>
      <diagonal/>
    </border>
    <border>
      <left style="thin">
        <color indexed="8"/>
      </left>
      <right/>
      <top style="thin">
        <color indexed="8"/>
      </top>
      <bottom/>
      <diagonal/>
    </border>
  </borders>
  <cellStyleXfs count="5">
    <xf numFmtId="0" fontId="0" fillId="0" borderId="0"/>
    <xf numFmtId="0" fontId="2" fillId="0" borderId="0"/>
    <xf numFmtId="0" fontId="2" fillId="0" borderId="0"/>
    <xf numFmtId="9" fontId="1" fillId="0" borderId="0" applyFont="0" applyFill="0" applyBorder="0" applyAlignment="0" applyProtection="0"/>
    <xf numFmtId="0" fontId="18" fillId="0" borderId="0" applyNumberFormat="0" applyFill="0" applyBorder="0" applyAlignment="0" applyProtection="0"/>
  </cellStyleXfs>
  <cellXfs count="101">
    <xf numFmtId="0" fontId="0" fillId="0" borderId="0" xfId="0"/>
    <xf numFmtId="0" fontId="5" fillId="0" borderId="0" xfId="0" applyFont="1"/>
    <xf numFmtId="0" fontId="6" fillId="0" borderId="1" xfId="2" applyFont="1" applyFill="1" applyBorder="1" applyAlignment="1">
      <alignment wrapText="1"/>
    </xf>
    <xf numFmtId="0" fontId="4" fillId="0" borderId="1" xfId="2" applyFont="1" applyFill="1" applyBorder="1" applyAlignment="1">
      <alignment wrapText="1"/>
    </xf>
    <xf numFmtId="0" fontId="4" fillId="0" borderId="2" xfId="2" applyFont="1" applyFill="1" applyBorder="1" applyAlignment="1">
      <alignment wrapText="1"/>
    </xf>
    <xf numFmtId="164" fontId="5" fillId="0" borderId="0" xfId="3" applyNumberFormat="1" applyFont="1"/>
    <xf numFmtId="3" fontId="5" fillId="0" borderId="0" xfId="0" applyNumberFormat="1" applyFont="1" applyAlignment="1">
      <alignment horizontal="right" indent="1"/>
    </xf>
    <xf numFmtId="3" fontId="4" fillId="0" borderId="1" xfId="2" applyNumberFormat="1" applyFont="1" applyFill="1" applyBorder="1" applyAlignment="1">
      <alignment horizontal="right" wrapText="1" indent="1"/>
    </xf>
    <xf numFmtId="3" fontId="4" fillId="0" borderId="2" xfId="2" applyNumberFormat="1" applyFont="1" applyFill="1" applyBorder="1" applyAlignment="1">
      <alignment horizontal="right" wrapText="1" indent="1"/>
    </xf>
    <xf numFmtId="3" fontId="5" fillId="0" borderId="1" xfId="0" applyNumberFormat="1" applyFont="1" applyBorder="1" applyAlignment="1">
      <alignment horizontal="right" indent="1"/>
    </xf>
    <xf numFmtId="0" fontId="7" fillId="2" borderId="3" xfId="2" applyFont="1" applyFill="1" applyBorder="1" applyAlignment="1">
      <alignment horizontal="center" wrapText="1"/>
    </xf>
    <xf numFmtId="0" fontId="7" fillId="0" borderId="4" xfId="2" applyFont="1" applyFill="1" applyBorder="1" applyAlignment="1">
      <alignment wrapText="1"/>
    </xf>
    <xf numFmtId="3" fontId="7" fillId="0" borderId="4" xfId="2" applyNumberFormat="1" applyFont="1" applyFill="1" applyBorder="1" applyAlignment="1">
      <alignment horizontal="right" wrapText="1" indent="1"/>
    </xf>
    <xf numFmtId="0" fontId="9" fillId="3" borderId="5" xfId="0" applyFont="1" applyFill="1" applyBorder="1" applyAlignment="1">
      <alignment horizontal="center" wrapText="1"/>
    </xf>
    <xf numFmtId="3" fontId="5" fillId="0" borderId="6" xfId="0" applyNumberFormat="1" applyFont="1" applyBorder="1" applyAlignment="1">
      <alignment horizontal="right" indent="1"/>
    </xf>
    <xf numFmtId="3" fontId="5" fillId="0" borderId="2" xfId="0" applyNumberFormat="1" applyFont="1" applyBorder="1" applyAlignment="1">
      <alignment horizontal="right" indent="1"/>
    </xf>
    <xf numFmtId="0" fontId="4" fillId="0" borderId="0" xfId="2" applyFont="1" applyFill="1" applyBorder="1" applyAlignment="1">
      <alignment wrapText="1"/>
    </xf>
    <xf numFmtId="0" fontId="5" fillId="0" borderId="0" xfId="0" applyFont="1" applyFill="1" applyBorder="1"/>
    <xf numFmtId="0" fontId="8" fillId="0" borderId="0" xfId="1" applyFont="1" applyFill="1" applyBorder="1" applyAlignment="1">
      <alignment vertical="center"/>
    </xf>
    <xf numFmtId="0" fontId="6" fillId="0" borderId="0" xfId="2" applyFont="1" applyFill="1" applyBorder="1" applyAlignment="1">
      <alignment horizontal="left"/>
    </xf>
    <xf numFmtId="49" fontId="11" fillId="0" borderId="0" xfId="0" applyNumberFormat="1" applyFont="1"/>
    <xf numFmtId="0" fontId="5" fillId="0" borderId="0" xfId="0" applyFont="1" applyBorder="1"/>
    <xf numFmtId="0" fontId="9" fillId="0" borderId="0" xfId="0" applyFont="1" applyBorder="1"/>
    <xf numFmtId="0" fontId="7" fillId="2" borderId="0" xfId="2" applyFont="1" applyFill="1" applyBorder="1" applyAlignment="1">
      <alignment horizontal="center"/>
    </xf>
    <xf numFmtId="0" fontId="9" fillId="0" borderId="0" xfId="0" applyFont="1" applyBorder="1" applyAlignment="1">
      <alignment wrapText="1"/>
    </xf>
    <xf numFmtId="0" fontId="5" fillId="0" borderId="1" xfId="2" applyFont="1" applyFill="1" applyBorder="1" applyAlignment="1">
      <alignment wrapText="1"/>
    </xf>
    <xf numFmtId="0" fontId="7" fillId="2" borderId="3" xfId="1" applyFont="1" applyFill="1" applyBorder="1" applyAlignment="1">
      <alignment horizontal="center" wrapText="1"/>
    </xf>
    <xf numFmtId="164" fontId="4" fillId="0" borderId="1" xfId="3" applyNumberFormat="1" applyFont="1" applyFill="1" applyBorder="1" applyAlignment="1">
      <alignment wrapText="1"/>
    </xf>
    <xf numFmtId="164" fontId="4" fillId="0" borderId="0" xfId="3" applyNumberFormat="1" applyFont="1" applyFill="1" applyBorder="1" applyAlignment="1">
      <alignment horizontal="right" wrapText="1" indent="1"/>
    </xf>
    <xf numFmtId="0" fontId="4" fillId="0" borderId="1" xfId="2" applyFont="1" applyFill="1" applyBorder="1" applyAlignment="1"/>
    <xf numFmtId="165" fontId="4" fillId="0" borderId="1" xfId="3" applyNumberFormat="1" applyFont="1" applyFill="1" applyBorder="1" applyAlignment="1">
      <alignment horizontal="right" wrapText="1" indent="1"/>
    </xf>
    <xf numFmtId="165" fontId="5" fillId="0" borderId="0" xfId="3" applyNumberFormat="1" applyFont="1"/>
    <xf numFmtId="165" fontId="7" fillId="2" borderId="3" xfId="3" applyNumberFormat="1" applyFont="1" applyFill="1" applyBorder="1" applyAlignment="1">
      <alignment horizontal="center" wrapText="1"/>
    </xf>
    <xf numFmtId="165" fontId="4" fillId="0" borderId="1" xfId="2" applyNumberFormat="1" applyFont="1" applyFill="1" applyBorder="1" applyAlignment="1">
      <alignment wrapText="1"/>
    </xf>
    <xf numFmtId="165" fontId="7" fillId="0" borderId="4" xfId="3" applyNumberFormat="1" applyFont="1" applyFill="1" applyBorder="1" applyAlignment="1">
      <alignment horizontal="right" wrapText="1" indent="1"/>
    </xf>
    <xf numFmtId="165" fontId="11" fillId="0" borderId="0" xfId="0" applyNumberFormat="1" applyFont="1" applyFill="1"/>
    <xf numFmtId="165" fontId="7" fillId="2" borderId="7" xfId="3" applyNumberFormat="1" applyFont="1" applyFill="1" applyBorder="1" applyAlignment="1">
      <alignment horizontal="center" wrapText="1"/>
    </xf>
    <xf numFmtId="165" fontId="6" fillId="0" borderId="1" xfId="2" applyNumberFormat="1" applyFont="1" applyFill="1" applyBorder="1" applyAlignment="1">
      <alignment wrapText="1"/>
    </xf>
    <xf numFmtId="165" fontId="5" fillId="0" borderId="0" xfId="0" applyNumberFormat="1" applyFont="1" applyFill="1" applyBorder="1"/>
    <xf numFmtId="165" fontId="5" fillId="0" borderId="0" xfId="0" applyNumberFormat="1" applyFont="1"/>
    <xf numFmtId="165" fontId="4" fillId="0" borderId="1" xfId="3" applyNumberFormat="1" applyFont="1" applyFill="1" applyBorder="1" applyAlignment="1">
      <alignment wrapText="1"/>
    </xf>
    <xf numFmtId="0" fontId="9" fillId="2" borderId="3" xfId="1" applyFont="1" applyFill="1" applyBorder="1" applyAlignment="1">
      <alignment horizontal="center" wrapText="1"/>
    </xf>
    <xf numFmtId="3" fontId="5" fillId="0" borderId="1" xfId="2" applyNumberFormat="1" applyFont="1" applyFill="1" applyBorder="1" applyAlignment="1">
      <alignment horizontal="right" wrapText="1" indent="1"/>
    </xf>
    <xf numFmtId="3" fontId="9" fillId="0" borderId="4" xfId="2" applyNumberFormat="1" applyFont="1" applyFill="1" applyBorder="1" applyAlignment="1">
      <alignment horizontal="right" wrapText="1" indent="1"/>
    </xf>
    <xf numFmtId="0" fontId="14" fillId="0" borderId="1" xfId="2" applyFont="1" applyFill="1" applyBorder="1" applyAlignment="1">
      <alignment wrapText="1"/>
    </xf>
    <xf numFmtId="0" fontId="7" fillId="2" borderId="7" xfId="1" applyFont="1" applyFill="1" applyBorder="1" applyAlignment="1">
      <alignment horizontal="center" wrapText="1"/>
    </xf>
    <xf numFmtId="3" fontId="5" fillId="0" borderId="0" xfId="0" applyNumberFormat="1" applyFont="1"/>
    <xf numFmtId="3" fontId="4" fillId="0" borderId="1" xfId="3" applyNumberFormat="1" applyFont="1" applyFill="1" applyBorder="1" applyAlignment="1">
      <alignment wrapText="1"/>
    </xf>
    <xf numFmtId="3" fontId="4" fillId="0" borderId="1" xfId="3" applyNumberFormat="1" applyFont="1" applyFill="1" applyBorder="1" applyAlignment="1">
      <alignment horizontal="right" wrapText="1" indent="1"/>
    </xf>
    <xf numFmtId="3" fontId="4" fillId="0" borderId="1" xfId="2" applyNumberFormat="1" applyFont="1" applyFill="1" applyBorder="1" applyAlignment="1">
      <alignment wrapText="1"/>
    </xf>
    <xf numFmtId="3" fontId="6" fillId="0" borderId="1" xfId="2" applyNumberFormat="1" applyFont="1" applyFill="1" applyBorder="1" applyAlignment="1">
      <alignment wrapText="1"/>
    </xf>
    <xf numFmtId="165" fontId="9" fillId="2" borderId="3" xfId="1" applyNumberFormat="1" applyFont="1" applyFill="1" applyBorder="1" applyAlignment="1">
      <alignment horizontal="center" wrapText="1"/>
    </xf>
    <xf numFmtId="165" fontId="5" fillId="0" borderId="1" xfId="3" applyNumberFormat="1" applyFont="1" applyFill="1" applyBorder="1" applyAlignment="1">
      <alignment wrapText="1"/>
    </xf>
    <xf numFmtId="165" fontId="5" fillId="0" borderId="1" xfId="3" applyNumberFormat="1" applyFont="1" applyFill="1" applyBorder="1" applyAlignment="1">
      <alignment horizontal="right" wrapText="1" indent="1"/>
    </xf>
    <xf numFmtId="165" fontId="9" fillId="0" borderId="4" xfId="3" applyNumberFormat="1" applyFont="1" applyFill="1" applyBorder="1" applyAlignment="1">
      <alignment horizontal="right" wrapText="1" indent="1"/>
    </xf>
    <xf numFmtId="165" fontId="5" fillId="0" borderId="1" xfId="2" applyNumberFormat="1" applyFont="1" applyFill="1" applyBorder="1" applyAlignment="1">
      <alignment wrapText="1"/>
    </xf>
    <xf numFmtId="165" fontId="14" fillId="0" borderId="1" xfId="2" applyNumberFormat="1" applyFont="1" applyFill="1" applyBorder="1" applyAlignment="1">
      <alignment wrapText="1"/>
    </xf>
    <xf numFmtId="165" fontId="5" fillId="0" borderId="0" xfId="0" applyNumberFormat="1" applyFont="1" applyBorder="1"/>
    <xf numFmtId="0" fontId="17" fillId="0" borderId="0" xfId="0" applyFont="1" applyAlignment="1">
      <alignment horizontal="left"/>
    </xf>
    <xf numFmtId="0" fontId="4" fillId="0" borderId="0" xfId="1" applyFont="1" applyFill="1" applyBorder="1" applyAlignment="1">
      <alignment vertical="center"/>
    </xf>
    <xf numFmtId="0" fontId="5" fillId="3" borderId="0" xfId="0" applyFont="1" applyFill="1"/>
    <xf numFmtId="49" fontId="5" fillId="0" borderId="0" xfId="0" applyNumberFormat="1" applyFont="1"/>
    <xf numFmtId="0" fontId="4" fillId="0" borderId="0" xfId="1" applyFont="1" applyFill="1" applyBorder="1" applyAlignment="1"/>
    <xf numFmtId="0" fontId="5" fillId="0" borderId="0" xfId="0" applyFont="1" applyFill="1"/>
    <xf numFmtId="0" fontId="6" fillId="4" borderId="0" xfId="2" applyFont="1" applyFill="1" applyBorder="1" applyAlignment="1">
      <alignment horizontal="left"/>
    </xf>
    <xf numFmtId="0" fontId="19" fillId="4" borderId="0" xfId="0" applyFont="1" applyFill="1"/>
    <xf numFmtId="0" fontId="19" fillId="0" borderId="0" xfId="0" applyFont="1" applyFill="1"/>
    <xf numFmtId="0" fontId="14" fillId="5" borderId="0" xfId="0" applyFont="1" applyFill="1"/>
    <xf numFmtId="0" fontId="20" fillId="5" borderId="0" xfId="4" quotePrefix="1" applyFont="1" applyFill="1"/>
    <xf numFmtId="0" fontId="14" fillId="6" borderId="0" xfId="0" applyFont="1" applyFill="1"/>
    <xf numFmtId="0" fontId="20" fillId="6" borderId="0" xfId="4" quotePrefix="1" applyFont="1" applyFill="1"/>
    <xf numFmtId="0" fontId="14" fillId="7" borderId="0" xfId="0" applyFont="1" applyFill="1"/>
    <xf numFmtId="0" fontId="20" fillId="7" borderId="0" xfId="4" quotePrefix="1" applyFont="1" applyFill="1"/>
    <xf numFmtId="0" fontId="20" fillId="4" borderId="0" xfId="4" applyFont="1" applyFill="1"/>
    <xf numFmtId="0" fontId="20" fillId="0" borderId="0" xfId="4" applyFont="1" applyFill="1"/>
    <xf numFmtId="0" fontId="21" fillId="7" borderId="0" xfId="0" applyFont="1" applyFill="1"/>
    <xf numFmtId="0" fontId="23" fillId="4" borderId="0" xfId="0" applyFont="1" applyFill="1"/>
    <xf numFmtId="0" fontId="24" fillId="0" borderId="0" xfId="0" applyFont="1"/>
    <xf numFmtId="0" fontId="25" fillId="0" borderId="0" xfId="4" quotePrefix="1" applyFont="1" applyFill="1"/>
    <xf numFmtId="0" fontId="18" fillId="0" borderId="0" xfId="4"/>
    <xf numFmtId="0" fontId="4" fillId="0" borderId="1" xfId="2" applyFont="1" applyFill="1" applyBorder="1" applyAlignment="1">
      <alignment horizontal="left"/>
    </xf>
    <xf numFmtId="0" fontId="7" fillId="2" borderId="11" xfId="2" applyFont="1" applyFill="1" applyBorder="1" applyAlignment="1">
      <alignment horizontal="center" vertical="top" wrapText="1"/>
    </xf>
    <xf numFmtId="0" fontId="7" fillId="2" borderId="13" xfId="2" applyFont="1" applyFill="1" applyBorder="1" applyAlignment="1">
      <alignment horizontal="center" vertical="top" wrapText="1"/>
    </xf>
    <xf numFmtId="165" fontId="7" fillId="2" borderId="12" xfId="2" applyNumberFormat="1" applyFont="1" applyFill="1" applyBorder="1" applyAlignment="1">
      <alignment horizontal="center" vertical="top" wrapText="1"/>
    </xf>
    <xf numFmtId="0" fontId="7" fillId="2" borderId="12" xfId="2" applyFont="1" applyFill="1" applyBorder="1" applyAlignment="1">
      <alignment horizontal="center" vertical="top" wrapText="1"/>
    </xf>
    <xf numFmtId="165" fontId="7" fillId="2" borderId="13" xfId="2" applyNumberFormat="1" applyFont="1" applyFill="1" applyBorder="1" applyAlignment="1">
      <alignment horizontal="center" vertical="top" wrapText="1"/>
    </xf>
    <xf numFmtId="0" fontId="7" fillId="2" borderId="15" xfId="2" applyFont="1" applyFill="1" applyBorder="1" applyAlignment="1">
      <alignment horizontal="left" wrapText="1"/>
    </xf>
    <xf numFmtId="0" fontId="9" fillId="0" borderId="7" xfId="0" applyFont="1" applyBorder="1" applyAlignment="1">
      <alignment horizontal="left"/>
    </xf>
    <xf numFmtId="0" fontId="7" fillId="2" borderId="8" xfId="1" applyFont="1" applyFill="1" applyBorder="1" applyAlignment="1">
      <alignment horizontal="center" wrapText="1"/>
    </xf>
    <xf numFmtId="0" fontId="7" fillId="2" borderId="10" xfId="1" applyFont="1" applyFill="1" applyBorder="1" applyAlignment="1">
      <alignment horizontal="center" wrapText="1"/>
    </xf>
    <xf numFmtId="165" fontId="7" fillId="2" borderId="14" xfId="2" applyNumberFormat="1" applyFont="1" applyFill="1" applyBorder="1" applyAlignment="1">
      <alignment horizontal="center" vertical="top" wrapText="1"/>
    </xf>
    <xf numFmtId="0" fontId="9" fillId="2" borderId="18" xfId="1" applyFont="1" applyFill="1" applyBorder="1" applyAlignment="1">
      <alignment horizontal="center" wrapText="1"/>
    </xf>
    <xf numFmtId="0" fontId="9" fillId="0" borderId="19" xfId="0" applyFont="1" applyBorder="1" applyAlignment="1">
      <alignment horizontal="center" wrapText="1"/>
    </xf>
    <xf numFmtId="0" fontId="9" fillId="2" borderId="16" xfId="1" applyFont="1" applyFill="1" applyBorder="1" applyAlignment="1">
      <alignment horizontal="center" vertical="top" wrapText="1"/>
    </xf>
    <xf numFmtId="0" fontId="9" fillId="2" borderId="17" xfId="1" applyFont="1" applyFill="1" applyBorder="1" applyAlignment="1">
      <alignment horizontal="center" vertical="top" wrapText="1"/>
    </xf>
    <xf numFmtId="0" fontId="7" fillId="2" borderId="21" xfId="2" applyFont="1" applyFill="1" applyBorder="1" applyAlignment="1">
      <alignment horizontal="center" wrapText="1"/>
    </xf>
    <xf numFmtId="0" fontId="9" fillId="0" borderId="7" xfId="0" applyFont="1" applyBorder="1" applyAlignment="1">
      <alignment horizontal="center"/>
    </xf>
    <xf numFmtId="164" fontId="7" fillId="2" borderId="20" xfId="3" applyNumberFormat="1" applyFont="1" applyFill="1" applyBorder="1" applyAlignment="1">
      <alignment horizontal="center" wrapText="1"/>
    </xf>
    <xf numFmtId="0" fontId="7" fillId="2" borderId="8" xfId="2" applyFont="1" applyFill="1" applyBorder="1" applyAlignment="1">
      <alignment horizontal="center" vertical="top" wrapText="1"/>
    </xf>
    <xf numFmtId="0" fontId="7" fillId="2" borderId="9" xfId="2" applyFont="1" applyFill="1" applyBorder="1" applyAlignment="1">
      <alignment horizontal="center" vertical="top" wrapText="1"/>
    </xf>
    <xf numFmtId="0" fontId="7" fillId="2" borderId="10" xfId="2" applyFont="1" applyFill="1" applyBorder="1" applyAlignment="1">
      <alignment horizontal="center" vertical="top" wrapText="1"/>
    </xf>
  </cellXfs>
  <cellStyles count="5">
    <cellStyle name="Hyperlink" xfId="4" builtinId="8"/>
    <cellStyle name="Normal" xfId="0" builtinId="0"/>
    <cellStyle name="Normal_Bijlage 3" xfId="1"/>
    <cellStyle name="Normal_Sheet1" xfId="2"/>
    <cellStyle name="Percent" xfId="3" builtinId="5"/>
  </cellStyles>
  <dxfs count="195">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dataderden.cbs.nl/derdenstatlineapp/portal.html?_la=nl&amp;_catalog=RIVM&amp;tableId=50033NED&amp;_theme=59" TargetMode="External"/><Relationship Id="rId3" Type="http://schemas.openxmlformats.org/officeDocument/2006/relationships/hyperlink" Target="https://www.volksgezondheidenzorg.info/onderwerp/vaccinaties/regionaal-internationaal/schoolkinderen" TargetMode="External"/><Relationship Id="rId7" Type="http://schemas.openxmlformats.org/officeDocument/2006/relationships/hyperlink" Target="http://www.rivm.nl/bibliotheek/rapporten/2016-0064.pdf" TargetMode="External"/><Relationship Id="rId2" Type="http://schemas.openxmlformats.org/officeDocument/2006/relationships/hyperlink" Target="https://www.volksgezondheidenzorg.info/onderwerp/vaccinaties/regionaal-internationaal/kleuters" TargetMode="External"/><Relationship Id="rId1" Type="http://schemas.openxmlformats.org/officeDocument/2006/relationships/hyperlink" Target="https://www.volksgezondheidenzorg.info/onderwerp/vaccinaties/regionaal-internationaal/zuigelingen" TargetMode="External"/><Relationship Id="rId6" Type="http://schemas.openxmlformats.org/officeDocument/2006/relationships/hyperlink" Target="http://www.rivm.nl/bibliotheek/rapporten/2016-0064.xlsx" TargetMode="External"/><Relationship Id="rId5" Type="http://schemas.openxmlformats.org/officeDocument/2006/relationships/hyperlink" Target="https://www.volksgezondheidenzorg.info/onderwerp/vaccinaties/" TargetMode="External"/><Relationship Id="rId4" Type="http://schemas.openxmlformats.org/officeDocument/2006/relationships/hyperlink" Target="https://www.volksgezondheidenzorg.info/onderwerp/vaccinaties/regionaal-internationaal/adolescente-meisjes"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B45"/>
  <sheetViews>
    <sheetView tabSelected="1" zoomScale="95" zoomScaleNormal="95" workbookViewId="0">
      <selection activeCell="B42" sqref="B42"/>
    </sheetView>
  </sheetViews>
  <sheetFormatPr defaultRowHeight="12.75" x14ac:dyDescent="0.2"/>
  <cols>
    <col min="1" max="1" width="2.5703125" customWidth="1"/>
    <col min="2" max="2" width="162.42578125" bestFit="1" customWidth="1"/>
  </cols>
  <sheetData>
    <row r="2" spans="2:2" ht="18.75" x14ac:dyDescent="0.3">
      <c r="B2" s="64" t="s">
        <v>447</v>
      </c>
    </row>
    <row r="3" spans="2:2" s="1" customFormat="1" ht="15.75" x14ac:dyDescent="0.25">
      <c r="B3" s="73" t="s">
        <v>466</v>
      </c>
    </row>
    <row r="4" spans="2:2" s="63" customFormat="1" ht="5.0999999999999996" customHeight="1" x14ac:dyDescent="0.2"/>
    <row r="5" spans="2:2" s="1" customFormat="1" ht="15.75" x14ac:dyDescent="0.25">
      <c r="B5" s="65" t="s">
        <v>476</v>
      </c>
    </row>
    <row r="6" spans="2:2" s="1" customFormat="1" ht="15.75" x14ac:dyDescent="0.25">
      <c r="B6" s="73" t="s">
        <v>467</v>
      </c>
    </row>
    <row r="7" spans="2:2" s="63" customFormat="1" ht="5.0999999999999996" customHeight="1" x14ac:dyDescent="0.25">
      <c r="B7" s="74"/>
    </row>
    <row r="8" spans="2:2" s="1" customFormat="1" ht="15.75" x14ac:dyDescent="0.25">
      <c r="B8" s="65" t="s">
        <v>469</v>
      </c>
    </row>
    <row r="9" spans="2:2" s="1" customFormat="1" ht="15.75" x14ac:dyDescent="0.25">
      <c r="B9" s="65" t="s">
        <v>446</v>
      </c>
    </row>
    <row r="10" spans="2:2" s="1" customFormat="1" ht="15.75" x14ac:dyDescent="0.25">
      <c r="B10" s="73" t="s">
        <v>433</v>
      </c>
    </row>
    <row r="11" spans="2:2" s="1" customFormat="1" ht="15.75" x14ac:dyDescent="0.25">
      <c r="B11" s="65" t="s">
        <v>479</v>
      </c>
    </row>
    <row r="12" spans="2:2" s="1" customFormat="1" ht="15.75" x14ac:dyDescent="0.25">
      <c r="B12" s="73" t="s">
        <v>477</v>
      </c>
    </row>
    <row r="13" spans="2:2" s="1" customFormat="1" ht="15.75" x14ac:dyDescent="0.25">
      <c r="B13" s="65" t="s">
        <v>478</v>
      </c>
    </row>
    <row r="14" spans="2:2" s="1" customFormat="1" ht="15" x14ac:dyDescent="0.25">
      <c r="B14" s="76" t="s">
        <v>434</v>
      </c>
    </row>
    <row r="15" spans="2:2" s="1" customFormat="1" ht="5.0999999999999996" customHeight="1" x14ac:dyDescent="0.2"/>
    <row r="16" spans="2:2" s="1" customFormat="1" ht="18.75" x14ac:dyDescent="0.3">
      <c r="B16" s="67" t="s">
        <v>431</v>
      </c>
    </row>
    <row r="17" spans="2:2" s="1" customFormat="1" ht="15.75" x14ac:dyDescent="0.25">
      <c r="B17" s="68" t="s">
        <v>470</v>
      </c>
    </row>
    <row r="18" spans="2:2" s="1" customFormat="1" ht="15.75" x14ac:dyDescent="0.25">
      <c r="B18" s="68" t="s">
        <v>437</v>
      </c>
    </row>
    <row r="19" spans="2:2" s="1" customFormat="1" ht="5.0999999999999996" customHeight="1" x14ac:dyDescent="0.2"/>
    <row r="20" spans="2:2" s="1" customFormat="1" ht="18.75" x14ac:dyDescent="0.3">
      <c r="B20" s="69" t="s">
        <v>432</v>
      </c>
    </row>
    <row r="21" spans="2:2" s="1" customFormat="1" ht="15.75" x14ac:dyDescent="0.25">
      <c r="B21" s="70" t="s">
        <v>470</v>
      </c>
    </row>
    <row r="22" spans="2:2" s="1" customFormat="1" ht="15.75" x14ac:dyDescent="0.25">
      <c r="B22" s="70" t="s">
        <v>443</v>
      </c>
    </row>
    <row r="23" spans="2:2" s="1" customFormat="1" ht="15.75" x14ac:dyDescent="0.25">
      <c r="B23" s="70" t="s">
        <v>444</v>
      </c>
    </row>
    <row r="24" spans="2:2" s="1" customFormat="1" ht="15.75" x14ac:dyDescent="0.25">
      <c r="B24" s="70" t="s">
        <v>445</v>
      </c>
    </row>
    <row r="25" spans="2:2" s="1" customFormat="1" ht="5.0999999999999996" customHeight="1" x14ac:dyDescent="0.2"/>
    <row r="26" spans="2:2" s="1" customFormat="1" ht="18.75" x14ac:dyDescent="0.3">
      <c r="B26" s="71" t="s">
        <v>441</v>
      </c>
    </row>
    <row r="27" spans="2:2" s="1" customFormat="1" ht="15" x14ac:dyDescent="0.25">
      <c r="B27" s="75" t="s">
        <v>436</v>
      </c>
    </row>
    <row r="28" spans="2:2" s="1" customFormat="1" ht="15" x14ac:dyDescent="0.25">
      <c r="B28" s="75" t="s">
        <v>435</v>
      </c>
    </row>
    <row r="29" spans="2:2" s="1" customFormat="1" ht="15.75" x14ac:dyDescent="0.25">
      <c r="B29" s="72" t="s">
        <v>470</v>
      </c>
    </row>
    <row r="30" spans="2:2" s="1" customFormat="1" ht="15.75" x14ac:dyDescent="0.25">
      <c r="B30" s="66"/>
    </row>
    <row r="31" spans="2:2" s="1" customFormat="1" x14ac:dyDescent="0.2">
      <c r="B31" s="77" t="s">
        <v>440</v>
      </c>
    </row>
    <row r="32" spans="2:2" s="1" customFormat="1" x14ac:dyDescent="0.2">
      <c r="B32" s="77" t="s">
        <v>439</v>
      </c>
    </row>
    <row r="33" spans="2:2" s="1" customFormat="1" x14ac:dyDescent="0.2">
      <c r="B33" s="78" t="s">
        <v>468</v>
      </c>
    </row>
    <row r="34" spans="2:2" s="1" customFormat="1" x14ac:dyDescent="0.2">
      <c r="B34" s="77" t="s">
        <v>442</v>
      </c>
    </row>
    <row r="35" spans="2:2" s="1" customFormat="1" x14ac:dyDescent="0.2">
      <c r="B35"/>
    </row>
    <row r="36" spans="2:2" s="1" customFormat="1" x14ac:dyDescent="0.2">
      <c r="B36"/>
    </row>
    <row r="37" spans="2:2" s="1" customFormat="1" x14ac:dyDescent="0.2">
      <c r="B37"/>
    </row>
    <row r="38" spans="2:2" s="1" customFormat="1" x14ac:dyDescent="0.2">
      <c r="B38" s="79"/>
    </row>
    <row r="39" spans="2:2" s="1" customFormat="1" x14ac:dyDescent="0.2">
      <c r="B39"/>
    </row>
    <row r="40" spans="2:2" s="1" customFormat="1" x14ac:dyDescent="0.2">
      <c r="B40"/>
    </row>
    <row r="41" spans="2:2" s="1" customFormat="1" x14ac:dyDescent="0.2">
      <c r="B41"/>
    </row>
    <row r="42" spans="2:2" s="1" customFormat="1" x14ac:dyDescent="0.2">
      <c r="B42"/>
    </row>
    <row r="43" spans="2:2" s="1" customFormat="1" x14ac:dyDescent="0.2">
      <c r="B43"/>
    </row>
    <row r="44" spans="2:2" s="1" customFormat="1" x14ac:dyDescent="0.2">
      <c r="B44"/>
    </row>
    <row r="45" spans="2:2" s="1" customFormat="1" x14ac:dyDescent="0.2">
      <c r="B45"/>
    </row>
  </sheetData>
  <conditionalFormatting sqref="B2">
    <cfRule type="cellIs" dxfId="194" priority="2" stopIfTrue="1" operator="lessThan">
      <formula>0.9</formula>
    </cfRule>
  </conditionalFormatting>
  <hyperlinks>
    <hyperlink ref="B17" location="'cohort 14'!A1" display="Tabel_gemeenten_per_GGD-regio_(Infectieziektebestrijding)"/>
    <hyperlink ref="B18" r:id="rId1"/>
    <hyperlink ref="B21" location="'cohort 2011+2006+2002'!A1" display="Tabel_gemeenten_per_GGD-regio_(Infectieziektebestrijding)"/>
    <hyperlink ref="B22" r:id="rId2"/>
    <hyperlink ref="B23" r:id="rId3"/>
    <hyperlink ref="B24" r:id="rId4"/>
    <hyperlink ref="B10" r:id="rId5"/>
    <hyperlink ref="B3" r:id="rId6" display="http://www.rivm.nl/bibliotheek/rapporten/2016-0064.xlsx"/>
    <hyperlink ref="B6" r:id="rId7" display="http://www.rivm.nl/bibliotheek/rapporten/2016-0064.pdf"/>
    <hyperlink ref="B29" location="'cohort 2006 (11 jr)'!A1" display="Tabel_gemeenten_per_GGD-regio_(Infectieziektebestrijding)"/>
    <hyperlink ref="B12" r:id="rId8"/>
  </hyperlinks>
  <pageMargins left="0.7" right="0.7" top="0.75" bottom="0.75" header="0.3" footer="0.3"/>
  <pageSetup paperSize="9" orientation="portrait"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Q497"/>
  <sheetViews>
    <sheetView zoomScaleNormal="100" workbookViewId="0">
      <selection activeCell="A2" sqref="A2"/>
    </sheetView>
  </sheetViews>
  <sheetFormatPr defaultRowHeight="12.75" x14ac:dyDescent="0.2"/>
  <cols>
    <col min="1" max="1" width="45.42578125" style="1" customWidth="1"/>
    <col min="2" max="4" width="9.7109375" style="1" customWidth="1"/>
    <col min="5" max="5" width="9.7109375" style="31" customWidth="1"/>
    <col min="6" max="6" width="9.7109375" style="1" customWidth="1"/>
    <col min="7" max="7" width="9.7109375" style="31" customWidth="1"/>
    <col min="8" max="8" width="9.7109375" style="1" customWidth="1"/>
    <col min="9" max="9" width="9.7109375" style="31" customWidth="1"/>
    <col min="10" max="10" width="9.7109375" style="1" customWidth="1"/>
    <col min="11" max="11" width="9.7109375" style="31" customWidth="1"/>
    <col min="12" max="12" width="9.7109375" style="1" customWidth="1"/>
    <col min="13" max="13" width="9.7109375" style="31" customWidth="1"/>
    <col min="14" max="14" width="9.7109375" style="1" customWidth="1"/>
    <col min="15" max="15" width="9.7109375" style="31" customWidth="1"/>
    <col min="16" max="16" width="9.7109375" style="1" customWidth="1"/>
    <col min="17" max="17" width="9.7109375" style="31" customWidth="1"/>
    <col min="18" max="18" width="9.7109375" style="1" customWidth="1"/>
    <col min="19" max="19" width="9.7109375" style="31" customWidth="1"/>
    <col min="20" max="20" width="9.7109375" style="1" customWidth="1"/>
    <col min="21" max="21" width="9.7109375" style="31" customWidth="1"/>
    <col min="22" max="16384" width="9.140625" style="21"/>
  </cols>
  <sheetData>
    <row r="1" spans="1:251" s="17" customFormat="1" ht="18.75" x14ac:dyDescent="0.3">
      <c r="A1" s="19" t="s">
        <v>456</v>
      </c>
      <c r="B1" s="1"/>
      <c r="C1" s="1"/>
      <c r="D1" s="1"/>
      <c r="E1" s="31"/>
      <c r="F1" s="1"/>
      <c r="G1" s="31"/>
      <c r="H1" s="1"/>
      <c r="I1" s="31"/>
      <c r="J1" s="1"/>
      <c r="K1" s="31"/>
      <c r="L1" s="1"/>
      <c r="M1" s="31"/>
      <c r="N1" s="1"/>
      <c r="O1" s="31"/>
      <c r="P1" s="1"/>
      <c r="Q1" s="31"/>
      <c r="R1" s="1"/>
      <c r="S1" s="31"/>
      <c r="T1" s="1"/>
      <c r="U1" s="31"/>
    </row>
    <row r="2" spans="1:251" s="17" customFormat="1" ht="18.75" customHeight="1" x14ac:dyDescent="0.2">
      <c r="A2" s="59" t="s">
        <v>417</v>
      </c>
      <c r="B2" s="1"/>
      <c r="C2" s="1"/>
      <c r="D2" s="60"/>
      <c r="E2" s="61" t="s">
        <v>425</v>
      </c>
      <c r="G2" s="38"/>
      <c r="H2" s="58"/>
      <c r="I2" s="31"/>
      <c r="J2" s="1"/>
      <c r="K2" s="31"/>
      <c r="L2" s="1"/>
      <c r="M2" s="31"/>
      <c r="N2" s="1"/>
      <c r="O2" s="31"/>
      <c r="P2" s="1"/>
      <c r="Q2" s="31"/>
      <c r="R2" s="1"/>
      <c r="S2" s="31"/>
      <c r="T2" s="1"/>
      <c r="U2" s="31"/>
    </row>
    <row r="3" spans="1:251" s="17" customFormat="1" ht="5.0999999999999996" customHeight="1" x14ac:dyDescent="0.2">
      <c r="A3" s="18"/>
      <c r="B3" s="1"/>
      <c r="C3" s="1"/>
      <c r="D3" s="1"/>
      <c r="E3" s="31"/>
      <c r="F3" s="1"/>
      <c r="G3" s="35"/>
      <c r="H3" s="20"/>
      <c r="I3" s="31"/>
      <c r="J3" s="1"/>
      <c r="K3" s="31"/>
      <c r="L3" s="1"/>
      <c r="M3" s="31"/>
      <c r="N3" s="1"/>
      <c r="O3" s="31"/>
      <c r="P3" s="1"/>
      <c r="Q3" s="31"/>
      <c r="R3" s="1"/>
      <c r="S3" s="31"/>
      <c r="T3" s="1"/>
      <c r="U3" s="31"/>
    </row>
    <row r="4" spans="1:251" s="23" customFormat="1" ht="25.5" customHeight="1" x14ac:dyDescent="0.2">
      <c r="A4" s="86" t="s">
        <v>356</v>
      </c>
      <c r="B4" s="88" t="s">
        <v>448</v>
      </c>
      <c r="C4" s="89"/>
      <c r="D4" s="81" t="s">
        <v>449</v>
      </c>
      <c r="E4" s="84"/>
      <c r="F4" s="84"/>
      <c r="G4" s="82"/>
      <c r="H4" s="81" t="s">
        <v>450</v>
      </c>
      <c r="I4" s="83"/>
      <c r="J4" s="84"/>
      <c r="K4" s="85"/>
      <c r="L4" s="81" t="s">
        <v>451</v>
      </c>
      <c r="M4" s="82"/>
      <c r="N4" s="81" t="s">
        <v>452</v>
      </c>
      <c r="O4" s="83"/>
      <c r="P4" s="84"/>
      <c r="Q4" s="85"/>
      <c r="R4" s="81" t="s">
        <v>453</v>
      </c>
      <c r="S4" s="85"/>
      <c r="T4" s="81" t="s">
        <v>454</v>
      </c>
      <c r="U4" s="90"/>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D4" s="22"/>
      <c r="BE4" s="22"/>
      <c r="BF4" s="22"/>
      <c r="BG4" s="22"/>
      <c r="BH4" s="22"/>
      <c r="BI4" s="22"/>
      <c r="BJ4" s="22"/>
      <c r="BK4" s="22"/>
      <c r="BL4" s="22"/>
      <c r="BM4" s="22"/>
      <c r="BN4" s="22"/>
      <c r="BO4" s="22"/>
      <c r="BP4" s="22"/>
      <c r="BQ4" s="22"/>
      <c r="BR4" s="22"/>
      <c r="BS4" s="22"/>
      <c r="BT4" s="22"/>
      <c r="BU4" s="22"/>
      <c r="BV4" s="22"/>
      <c r="BW4" s="22"/>
      <c r="BX4" s="22"/>
      <c r="BY4" s="22"/>
      <c r="BZ4" s="22"/>
      <c r="CA4" s="22"/>
      <c r="CB4" s="22"/>
      <c r="CC4" s="22"/>
      <c r="CD4" s="22"/>
      <c r="CE4" s="22"/>
      <c r="CF4" s="22"/>
      <c r="CG4" s="22"/>
      <c r="CH4" s="22"/>
      <c r="CI4" s="22"/>
      <c r="CJ4" s="22"/>
      <c r="CK4" s="22"/>
      <c r="CL4" s="22"/>
      <c r="CM4" s="22"/>
      <c r="CN4" s="22"/>
      <c r="CO4" s="22"/>
      <c r="CP4" s="22"/>
      <c r="CQ4" s="22"/>
      <c r="CR4" s="22"/>
      <c r="CS4" s="22"/>
      <c r="CT4" s="22"/>
      <c r="CU4" s="22"/>
      <c r="CV4" s="22"/>
      <c r="CW4" s="22"/>
      <c r="CX4" s="22"/>
      <c r="CY4" s="22"/>
      <c r="CZ4" s="22"/>
      <c r="DA4" s="22"/>
      <c r="DB4" s="22"/>
      <c r="DC4" s="22"/>
      <c r="DD4" s="22"/>
      <c r="DE4" s="22"/>
      <c r="DF4" s="22"/>
      <c r="DG4" s="22"/>
      <c r="DH4" s="22"/>
      <c r="DI4" s="22"/>
      <c r="DJ4" s="22"/>
      <c r="DK4" s="22"/>
      <c r="DL4" s="22"/>
      <c r="DM4" s="22"/>
      <c r="DN4" s="22"/>
      <c r="DO4" s="22"/>
      <c r="DP4" s="22"/>
      <c r="DQ4" s="22"/>
      <c r="DR4" s="22"/>
      <c r="DS4" s="22"/>
      <c r="DT4" s="22"/>
      <c r="DU4" s="22"/>
      <c r="DV4" s="22"/>
      <c r="DW4" s="22"/>
      <c r="DX4" s="22"/>
      <c r="DY4" s="22"/>
      <c r="DZ4" s="22"/>
      <c r="EA4" s="22"/>
      <c r="EB4" s="22"/>
      <c r="EC4" s="22"/>
      <c r="ED4" s="22"/>
      <c r="EE4" s="22"/>
      <c r="EF4" s="22"/>
      <c r="EG4" s="22"/>
      <c r="EH4" s="22"/>
      <c r="EI4" s="22"/>
      <c r="EJ4" s="22"/>
      <c r="EK4" s="22"/>
      <c r="EL4" s="22"/>
      <c r="EM4" s="22"/>
      <c r="EN4" s="22"/>
      <c r="EO4" s="22"/>
      <c r="EP4" s="22"/>
      <c r="EQ4" s="22"/>
      <c r="ER4" s="22"/>
      <c r="ES4" s="22"/>
      <c r="ET4" s="22"/>
      <c r="EU4" s="22"/>
      <c r="EV4" s="22"/>
      <c r="EW4" s="22"/>
      <c r="EX4" s="22"/>
      <c r="EY4" s="22"/>
      <c r="EZ4" s="22"/>
      <c r="FA4" s="22"/>
      <c r="FB4" s="22"/>
      <c r="FC4" s="22"/>
      <c r="FD4" s="22"/>
      <c r="FE4" s="22"/>
      <c r="FF4" s="22"/>
      <c r="FG4" s="22"/>
      <c r="FH4" s="22"/>
      <c r="FI4" s="22"/>
      <c r="FJ4" s="22"/>
      <c r="FK4" s="22"/>
      <c r="FL4" s="22"/>
      <c r="FM4" s="22"/>
      <c r="FN4" s="22"/>
      <c r="FO4" s="22"/>
      <c r="FP4" s="22"/>
      <c r="FQ4" s="22"/>
      <c r="FR4" s="22"/>
      <c r="FS4" s="22"/>
      <c r="FT4" s="22"/>
      <c r="FU4" s="22"/>
      <c r="FV4" s="22"/>
      <c r="FW4" s="22"/>
      <c r="FX4" s="22"/>
      <c r="FY4" s="22"/>
      <c r="FZ4" s="22"/>
      <c r="GA4" s="22"/>
      <c r="GB4" s="22"/>
      <c r="GC4" s="22"/>
      <c r="GD4" s="22"/>
      <c r="GE4" s="22"/>
      <c r="GF4" s="22"/>
      <c r="GG4" s="22"/>
      <c r="GH4" s="22"/>
      <c r="GI4" s="22"/>
      <c r="GJ4" s="22"/>
      <c r="GK4" s="22"/>
      <c r="GL4" s="22"/>
      <c r="GM4" s="22"/>
      <c r="GN4" s="22"/>
      <c r="GO4" s="22"/>
      <c r="GP4" s="22"/>
      <c r="GQ4" s="22"/>
      <c r="GR4" s="22"/>
      <c r="GS4" s="22"/>
      <c r="GT4" s="22"/>
      <c r="GU4" s="22"/>
      <c r="GV4" s="22"/>
      <c r="GW4" s="22"/>
      <c r="GX4" s="22"/>
      <c r="GY4" s="22"/>
      <c r="GZ4" s="22"/>
      <c r="HA4" s="22"/>
      <c r="HB4" s="22"/>
      <c r="HC4" s="22"/>
      <c r="HD4" s="22"/>
      <c r="HE4" s="22"/>
      <c r="HF4" s="22"/>
      <c r="HG4" s="22"/>
      <c r="HH4" s="22"/>
      <c r="HI4" s="22"/>
      <c r="HJ4" s="22"/>
      <c r="HK4" s="22"/>
      <c r="HL4" s="22"/>
      <c r="HM4" s="22"/>
      <c r="HN4" s="22"/>
      <c r="HO4" s="22"/>
      <c r="HP4" s="22"/>
      <c r="HQ4" s="22"/>
      <c r="HR4" s="22"/>
      <c r="HS4" s="22"/>
      <c r="HT4" s="22"/>
      <c r="HU4" s="22"/>
      <c r="HV4" s="22"/>
      <c r="HW4" s="22"/>
      <c r="HX4" s="22"/>
      <c r="HY4" s="22"/>
      <c r="HZ4" s="22"/>
      <c r="IA4" s="22"/>
      <c r="IB4" s="22"/>
      <c r="IC4" s="22"/>
      <c r="ID4" s="22"/>
      <c r="IE4" s="22"/>
      <c r="IF4" s="22"/>
      <c r="IG4" s="22"/>
      <c r="IH4" s="22"/>
      <c r="II4" s="22"/>
      <c r="IJ4" s="22"/>
      <c r="IK4" s="22"/>
      <c r="IL4" s="22"/>
      <c r="IM4" s="22"/>
      <c r="IN4" s="22"/>
      <c r="IO4" s="22"/>
      <c r="IP4" s="22"/>
      <c r="IQ4" s="22"/>
    </row>
    <row r="5" spans="1:251" s="24" customFormat="1" ht="25.5" customHeight="1" x14ac:dyDescent="0.2">
      <c r="A5" s="87"/>
      <c r="B5" s="13" t="s">
        <v>368</v>
      </c>
      <c r="C5" s="13" t="s">
        <v>369</v>
      </c>
      <c r="D5" s="10" t="s">
        <v>365</v>
      </c>
      <c r="E5" s="32" t="s">
        <v>355</v>
      </c>
      <c r="F5" s="10" t="s">
        <v>367</v>
      </c>
      <c r="G5" s="32" t="s">
        <v>355</v>
      </c>
      <c r="H5" s="10" t="s">
        <v>365</v>
      </c>
      <c r="I5" s="32" t="s">
        <v>355</v>
      </c>
      <c r="J5" s="10" t="s">
        <v>366</v>
      </c>
      <c r="K5" s="32" t="s">
        <v>355</v>
      </c>
      <c r="L5" s="10" t="s">
        <v>366</v>
      </c>
      <c r="M5" s="32" t="s">
        <v>355</v>
      </c>
      <c r="N5" s="10" t="s">
        <v>365</v>
      </c>
      <c r="O5" s="32" t="s">
        <v>355</v>
      </c>
      <c r="P5" s="10" t="s">
        <v>366</v>
      </c>
      <c r="Q5" s="32" t="s">
        <v>355</v>
      </c>
      <c r="R5" s="10" t="s">
        <v>367</v>
      </c>
      <c r="S5" s="32" t="s">
        <v>355</v>
      </c>
      <c r="T5" s="10" t="s">
        <v>366</v>
      </c>
      <c r="U5" s="32" t="s">
        <v>355</v>
      </c>
    </row>
    <row r="6" spans="1:251" s="16" customFormat="1" ht="18.75" x14ac:dyDescent="0.3">
      <c r="A6" s="2" t="s">
        <v>379</v>
      </c>
      <c r="B6" s="2"/>
      <c r="C6" s="3"/>
      <c r="D6" s="3"/>
      <c r="E6" s="33"/>
      <c r="F6" s="3"/>
      <c r="G6" s="33"/>
      <c r="H6" s="3"/>
      <c r="I6" s="33"/>
      <c r="J6" s="3"/>
      <c r="K6" s="33"/>
      <c r="L6" s="3"/>
      <c r="M6" s="33"/>
      <c r="N6" s="3"/>
      <c r="O6" s="33"/>
      <c r="P6" s="3"/>
      <c r="Q6" s="33"/>
      <c r="R6" s="3"/>
      <c r="S6" s="33"/>
      <c r="T6" s="3"/>
      <c r="U6" s="33"/>
    </row>
    <row r="7" spans="1:251" x14ac:dyDescent="0.2">
      <c r="A7" s="3" t="s">
        <v>1</v>
      </c>
      <c r="B7" s="9">
        <v>106</v>
      </c>
      <c r="C7" s="9">
        <v>106</v>
      </c>
      <c r="D7" s="7">
        <v>105</v>
      </c>
      <c r="E7" s="30">
        <v>99.056600000000003</v>
      </c>
      <c r="F7" s="7">
        <v>105</v>
      </c>
      <c r="G7" s="30">
        <v>99.056600000000003</v>
      </c>
      <c r="H7" s="7">
        <v>105</v>
      </c>
      <c r="I7" s="30">
        <v>99.056600000000003</v>
      </c>
      <c r="J7" s="7">
        <v>106</v>
      </c>
      <c r="K7" s="30">
        <v>100</v>
      </c>
      <c r="L7" s="7">
        <v>105</v>
      </c>
      <c r="M7" s="30">
        <v>99.056600000000003</v>
      </c>
      <c r="N7" s="7">
        <v>104</v>
      </c>
      <c r="O7" s="30">
        <v>98.113200000000006</v>
      </c>
      <c r="P7" s="7">
        <v>104</v>
      </c>
      <c r="Q7" s="30">
        <v>98.113200000000006</v>
      </c>
      <c r="R7" s="7">
        <v>106</v>
      </c>
      <c r="S7" s="30">
        <v>100</v>
      </c>
      <c r="T7" s="7">
        <v>105</v>
      </c>
      <c r="U7" s="30">
        <v>99.056600000000003</v>
      </c>
    </row>
    <row r="8" spans="1:251" x14ac:dyDescent="0.2">
      <c r="A8" s="3" t="s">
        <v>2</v>
      </c>
      <c r="B8" s="9">
        <v>111</v>
      </c>
      <c r="C8" s="9">
        <v>111</v>
      </c>
      <c r="D8" s="7">
        <v>107</v>
      </c>
      <c r="E8" s="30">
        <v>96.3964</v>
      </c>
      <c r="F8" s="7">
        <v>107</v>
      </c>
      <c r="G8" s="30">
        <v>96.3964</v>
      </c>
      <c r="H8" s="7">
        <v>107</v>
      </c>
      <c r="I8" s="30">
        <v>96.3964</v>
      </c>
      <c r="J8" s="7">
        <v>107</v>
      </c>
      <c r="K8" s="30">
        <v>96.3964</v>
      </c>
      <c r="L8" s="7">
        <v>107</v>
      </c>
      <c r="M8" s="30">
        <v>96.3964</v>
      </c>
      <c r="N8" s="7">
        <v>107</v>
      </c>
      <c r="O8" s="30">
        <v>96.3964</v>
      </c>
      <c r="P8" s="7">
        <v>107</v>
      </c>
      <c r="Q8" s="30">
        <v>96.3964</v>
      </c>
      <c r="R8" s="7">
        <v>105</v>
      </c>
      <c r="S8" s="30">
        <v>94.5946</v>
      </c>
      <c r="T8" s="7">
        <v>104</v>
      </c>
      <c r="U8" s="30">
        <v>93.693700000000007</v>
      </c>
    </row>
    <row r="9" spans="1:251" x14ac:dyDescent="0.2">
      <c r="A9" s="3" t="s">
        <v>3</v>
      </c>
      <c r="B9" s="9">
        <v>64</v>
      </c>
      <c r="C9" s="9">
        <v>64</v>
      </c>
      <c r="D9" s="7">
        <v>61</v>
      </c>
      <c r="E9" s="30">
        <v>95.3125</v>
      </c>
      <c r="F9" s="7">
        <v>60</v>
      </c>
      <c r="G9" s="30">
        <v>93.75</v>
      </c>
      <c r="H9" s="7">
        <v>60</v>
      </c>
      <c r="I9" s="30">
        <v>93.75</v>
      </c>
      <c r="J9" s="7">
        <v>59</v>
      </c>
      <c r="K9" s="30">
        <v>92.1875</v>
      </c>
      <c r="L9" s="7">
        <v>60</v>
      </c>
      <c r="M9" s="30">
        <v>93.75</v>
      </c>
      <c r="N9" s="7">
        <v>60</v>
      </c>
      <c r="O9" s="30">
        <v>93.75</v>
      </c>
      <c r="P9" s="7">
        <v>59</v>
      </c>
      <c r="Q9" s="30">
        <v>92.1875</v>
      </c>
      <c r="R9" s="7">
        <v>60</v>
      </c>
      <c r="S9" s="30">
        <v>93.75</v>
      </c>
      <c r="T9" s="7">
        <v>60</v>
      </c>
      <c r="U9" s="30">
        <v>93.75</v>
      </c>
    </row>
    <row r="10" spans="1:251" x14ac:dyDescent="0.2">
      <c r="A10" s="3" t="s">
        <v>4</v>
      </c>
      <c r="B10" s="9">
        <v>95</v>
      </c>
      <c r="C10" s="9">
        <v>95</v>
      </c>
      <c r="D10" s="7">
        <v>92</v>
      </c>
      <c r="E10" s="30">
        <v>96.842100000000002</v>
      </c>
      <c r="F10" s="7">
        <v>91</v>
      </c>
      <c r="G10" s="30">
        <v>95.789500000000004</v>
      </c>
      <c r="H10" s="7">
        <v>92</v>
      </c>
      <c r="I10" s="30">
        <v>96.842100000000002</v>
      </c>
      <c r="J10" s="7">
        <v>91</v>
      </c>
      <c r="K10" s="30">
        <v>95.789500000000004</v>
      </c>
      <c r="L10" s="7">
        <v>91</v>
      </c>
      <c r="M10" s="30">
        <v>95.789500000000004</v>
      </c>
      <c r="N10" s="7">
        <v>91</v>
      </c>
      <c r="O10" s="30">
        <v>95.789500000000004</v>
      </c>
      <c r="P10" s="7">
        <v>92</v>
      </c>
      <c r="Q10" s="30">
        <v>96.842100000000002</v>
      </c>
      <c r="R10" s="7">
        <v>92</v>
      </c>
      <c r="S10" s="30">
        <v>96.842100000000002</v>
      </c>
      <c r="T10" s="7">
        <v>90</v>
      </c>
      <c r="U10" s="30">
        <v>94.736800000000002</v>
      </c>
    </row>
    <row r="11" spans="1:251" x14ac:dyDescent="0.2">
      <c r="A11" s="3" t="s">
        <v>5</v>
      </c>
      <c r="B11" s="9">
        <v>213</v>
      </c>
      <c r="C11" s="9">
        <v>213</v>
      </c>
      <c r="D11" s="7">
        <v>202</v>
      </c>
      <c r="E11" s="30">
        <v>94.835700000000003</v>
      </c>
      <c r="F11" s="7">
        <v>199</v>
      </c>
      <c r="G11" s="30">
        <v>93.427199999999999</v>
      </c>
      <c r="H11" s="7">
        <v>202</v>
      </c>
      <c r="I11" s="30">
        <v>94.835700000000003</v>
      </c>
      <c r="J11" s="7">
        <v>205</v>
      </c>
      <c r="K11" s="30">
        <v>96.244100000000003</v>
      </c>
      <c r="L11" s="7">
        <v>199</v>
      </c>
      <c r="M11" s="30">
        <v>93.427199999999999</v>
      </c>
      <c r="N11" s="7">
        <v>203</v>
      </c>
      <c r="O11" s="30">
        <v>95.305199999999999</v>
      </c>
      <c r="P11" s="7">
        <v>204</v>
      </c>
      <c r="Q11" s="30">
        <v>95.774600000000007</v>
      </c>
      <c r="R11" s="7">
        <v>205</v>
      </c>
      <c r="S11" s="30">
        <v>96.244100000000003</v>
      </c>
      <c r="T11" s="7">
        <v>204</v>
      </c>
      <c r="U11" s="30">
        <v>95.774600000000007</v>
      </c>
    </row>
    <row r="12" spans="1:251" x14ac:dyDescent="0.2">
      <c r="A12" s="3" t="s">
        <v>6</v>
      </c>
      <c r="B12" s="9">
        <v>143</v>
      </c>
      <c r="C12" s="9">
        <v>143</v>
      </c>
      <c r="D12" s="7">
        <v>138</v>
      </c>
      <c r="E12" s="30">
        <v>96.503500000000003</v>
      </c>
      <c r="F12" s="7">
        <v>137</v>
      </c>
      <c r="G12" s="30">
        <v>95.804199999999994</v>
      </c>
      <c r="H12" s="7">
        <v>138</v>
      </c>
      <c r="I12" s="30">
        <v>96.503500000000003</v>
      </c>
      <c r="J12" s="7">
        <v>138</v>
      </c>
      <c r="K12" s="30">
        <v>96.503500000000003</v>
      </c>
      <c r="L12" s="7">
        <v>134</v>
      </c>
      <c r="M12" s="30">
        <v>93.706299999999999</v>
      </c>
      <c r="N12" s="7">
        <v>138</v>
      </c>
      <c r="O12" s="30">
        <v>96.503500000000003</v>
      </c>
      <c r="P12" s="7">
        <v>138</v>
      </c>
      <c r="Q12" s="30">
        <v>96.503500000000003</v>
      </c>
      <c r="R12" s="7">
        <v>138</v>
      </c>
      <c r="S12" s="30">
        <v>96.503500000000003</v>
      </c>
      <c r="T12" s="7">
        <v>138</v>
      </c>
      <c r="U12" s="30">
        <v>96.503500000000003</v>
      </c>
    </row>
    <row r="13" spans="1:251" x14ac:dyDescent="0.2">
      <c r="A13" s="3" t="s">
        <v>0</v>
      </c>
      <c r="B13" s="9">
        <v>1725</v>
      </c>
      <c r="C13" s="9">
        <v>1724</v>
      </c>
      <c r="D13" s="7">
        <v>1659</v>
      </c>
      <c r="E13" s="30">
        <v>96.173900000000003</v>
      </c>
      <c r="F13" s="7">
        <v>1634</v>
      </c>
      <c r="G13" s="30">
        <v>94.779600000000002</v>
      </c>
      <c r="H13" s="7">
        <v>1653</v>
      </c>
      <c r="I13" s="30">
        <v>95.826099999999997</v>
      </c>
      <c r="J13" s="7">
        <v>1640</v>
      </c>
      <c r="K13" s="30">
        <v>95.127600000000001</v>
      </c>
      <c r="L13" s="7">
        <v>1617</v>
      </c>
      <c r="M13" s="30">
        <v>93.793499999999995</v>
      </c>
      <c r="N13" s="7">
        <v>1640</v>
      </c>
      <c r="O13" s="30">
        <v>95.072500000000005</v>
      </c>
      <c r="P13" s="7">
        <v>1626</v>
      </c>
      <c r="Q13" s="30">
        <v>94.3155</v>
      </c>
      <c r="R13" s="7">
        <v>1632</v>
      </c>
      <c r="S13" s="30">
        <v>94.663600000000002</v>
      </c>
      <c r="T13" s="7">
        <v>1617</v>
      </c>
      <c r="U13" s="30">
        <v>93.793499999999995</v>
      </c>
    </row>
    <row r="14" spans="1:251" x14ac:dyDescent="0.2">
      <c r="A14" s="3" t="s">
        <v>7</v>
      </c>
      <c r="B14" s="9">
        <v>116</v>
      </c>
      <c r="C14" s="9">
        <v>116</v>
      </c>
      <c r="D14" s="7">
        <v>110</v>
      </c>
      <c r="E14" s="30">
        <v>94.827600000000004</v>
      </c>
      <c r="F14" s="7">
        <v>109</v>
      </c>
      <c r="G14" s="30">
        <v>93.965500000000006</v>
      </c>
      <c r="H14" s="7">
        <v>110</v>
      </c>
      <c r="I14" s="30">
        <v>94.827600000000004</v>
      </c>
      <c r="J14" s="7">
        <v>110</v>
      </c>
      <c r="K14" s="30">
        <v>94.827600000000004</v>
      </c>
      <c r="L14" s="7">
        <v>109</v>
      </c>
      <c r="M14" s="30">
        <v>93.965500000000006</v>
      </c>
      <c r="N14" s="7">
        <v>110</v>
      </c>
      <c r="O14" s="30">
        <v>94.827600000000004</v>
      </c>
      <c r="P14" s="7">
        <v>110</v>
      </c>
      <c r="Q14" s="30">
        <v>94.827600000000004</v>
      </c>
      <c r="R14" s="7">
        <v>112</v>
      </c>
      <c r="S14" s="30">
        <v>96.551699999999997</v>
      </c>
      <c r="T14" s="7">
        <v>112</v>
      </c>
      <c r="U14" s="30">
        <v>96.551699999999997</v>
      </c>
    </row>
    <row r="15" spans="1:251" x14ac:dyDescent="0.2">
      <c r="A15" s="3" t="s">
        <v>8</v>
      </c>
      <c r="B15" s="9">
        <v>200</v>
      </c>
      <c r="C15" s="9">
        <v>200</v>
      </c>
      <c r="D15" s="7">
        <v>194</v>
      </c>
      <c r="E15" s="30">
        <v>97</v>
      </c>
      <c r="F15" s="7">
        <v>192</v>
      </c>
      <c r="G15" s="30">
        <v>96</v>
      </c>
      <c r="H15" s="7">
        <v>194</v>
      </c>
      <c r="I15" s="30">
        <v>97</v>
      </c>
      <c r="J15" s="7">
        <v>193</v>
      </c>
      <c r="K15" s="30">
        <v>96.5</v>
      </c>
      <c r="L15" s="7">
        <v>191</v>
      </c>
      <c r="M15" s="30">
        <v>95.5</v>
      </c>
      <c r="N15" s="7">
        <v>192</v>
      </c>
      <c r="O15" s="30">
        <v>96</v>
      </c>
      <c r="P15" s="7">
        <v>188</v>
      </c>
      <c r="Q15" s="30">
        <v>94</v>
      </c>
      <c r="R15" s="7">
        <v>194</v>
      </c>
      <c r="S15" s="30">
        <v>97</v>
      </c>
      <c r="T15" s="7">
        <v>192</v>
      </c>
      <c r="U15" s="30">
        <v>96</v>
      </c>
    </row>
    <row r="16" spans="1:251" x14ac:dyDescent="0.2">
      <c r="A16" s="3" t="s">
        <v>9</v>
      </c>
      <c r="B16" s="9">
        <v>328</v>
      </c>
      <c r="C16" s="9">
        <v>328</v>
      </c>
      <c r="D16" s="7">
        <v>322</v>
      </c>
      <c r="E16" s="30">
        <v>98.170699999999997</v>
      </c>
      <c r="F16" s="7">
        <v>313</v>
      </c>
      <c r="G16" s="30">
        <v>95.4268</v>
      </c>
      <c r="H16" s="7">
        <v>323</v>
      </c>
      <c r="I16" s="30">
        <v>98.4756</v>
      </c>
      <c r="J16" s="7">
        <v>315</v>
      </c>
      <c r="K16" s="30">
        <v>96.036600000000007</v>
      </c>
      <c r="L16" s="7">
        <v>313</v>
      </c>
      <c r="M16" s="30">
        <v>95.4268</v>
      </c>
      <c r="N16" s="7">
        <v>318</v>
      </c>
      <c r="O16" s="30">
        <v>96.9512</v>
      </c>
      <c r="P16" s="7">
        <v>314</v>
      </c>
      <c r="Q16" s="30">
        <v>95.731700000000004</v>
      </c>
      <c r="R16" s="7">
        <v>317</v>
      </c>
      <c r="S16" s="30">
        <v>96.646299999999997</v>
      </c>
      <c r="T16" s="7">
        <v>313</v>
      </c>
      <c r="U16" s="30">
        <v>95.4268</v>
      </c>
    </row>
    <row r="17" spans="1:251" x14ac:dyDescent="0.2">
      <c r="A17" s="3" t="s">
        <v>10</v>
      </c>
      <c r="B17" s="9">
        <v>207</v>
      </c>
      <c r="C17" s="9">
        <v>207</v>
      </c>
      <c r="D17" s="7">
        <v>196</v>
      </c>
      <c r="E17" s="30">
        <v>94.686000000000007</v>
      </c>
      <c r="F17" s="7">
        <v>188</v>
      </c>
      <c r="G17" s="30">
        <v>90.821299999999994</v>
      </c>
      <c r="H17" s="7">
        <v>197</v>
      </c>
      <c r="I17" s="30">
        <v>95.1691</v>
      </c>
      <c r="J17" s="7">
        <v>191</v>
      </c>
      <c r="K17" s="30">
        <v>92.270499999999998</v>
      </c>
      <c r="L17" s="7">
        <v>187</v>
      </c>
      <c r="M17" s="30">
        <v>90.338200000000001</v>
      </c>
      <c r="N17" s="7">
        <v>194</v>
      </c>
      <c r="O17" s="30">
        <v>93.719800000000006</v>
      </c>
      <c r="P17" s="7">
        <v>188</v>
      </c>
      <c r="Q17" s="30">
        <v>90.821299999999994</v>
      </c>
      <c r="R17" s="7">
        <v>191</v>
      </c>
      <c r="S17" s="30">
        <v>92.270499999999998</v>
      </c>
      <c r="T17" s="7">
        <v>190</v>
      </c>
      <c r="U17" s="30">
        <v>91.787400000000005</v>
      </c>
    </row>
    <row r="18" spans="1:251" x14ac:dyDescent="0.2">
      <c r="A18" s="3" t="s">
        <v>11</v>
      </c>
      <c r="B18" s="9">
        <v>84</v>
      </c>
      <c r="C18" s="9">
        <v>84</v>
      </c>
      <c r="D18" s="7">
        <v>80</v>
      </c>
      <c r="E18" s="30">
        <v>95.238100000000003</v>
      </c>
      <c r="F18" s="7">
        <v>79</v>
      </c>
      <c r="G18" s="30">
        <v>94.047600000000003</v>
      </c>
      <c r="H18" s="7">
        <v>80</v>
      </c>
      <c r="I18" s="30">
        <v>95.238100000000003</v>
      </c>
      <c r="J18" s="7">
        <v>79</v>
      </c>
      <c r="K18" s="30">
        <v>94.047600000000003</v>
      </c>
      <c r="L18" s="7">
        <v>79</v>
      </c>
      <c r="M18" s="30">
        <v>94.047600000000003</v>
      </c>
      <c r="N18" s="7">
        <v>80</v>
      </c>
      <c r="O18" s="30">
        <v>95.238100000000003</v>
      </c>
      <c r="P18" s="7">
        <v>79</v>
      </c>
      <c r="Q18" s="30">
        <v>94.047600000000003</v>
      </c>
      <c r="R18" s="7">
        <v>79</v>
      </c>
      <c r="S18" s="30">
        <v>94.047600000000003</v>
      </c>
      <c r="T18" s="7">
        <v>79</v>
      </c>
      <c r="U18" s="30">
        <v>94.047600000000003</v>
      </c>
    </row>
    <row r="19" spans="1:251" x14ac:dyDescent="0.2">
      <c r="A19" s="3" t="s">
        <v>12</v>
      </c>
      <c r="B19" s="9">
        <v>91</v>
      </c>
      <c r="C19" s="9">
        <v>91</v>
      </c>
      <c r="D19" s="7">
        <v>88</v>
      </c>
      <c r="E19" s="30">
        <v>96.703299999999999</v>
      </c>
      <c r="F19" s="7">
        <v>85</v>
      </c>
      <c r="G19" s="30">
        <v>93.406599999999997</v>
      </c>
      <c r="H19" s="7">
        <v>88</v>
      </c>
      <c r="I19" s="30">
        <v>96.703299999999999</v>
      </c>
      <c r="J19" s="7">
        <v>85</v>
      </c>
      <c r="K19" s="30">
        <v>93.406599999999997</v>
      </c>
      <c r="L19" s="7">
        <v>85</v>
      </c>
      <c r="M19" s="30">
        <v>93.406599999999997</v>
      </c>
      <c r="N19" s="7">
        <v>87</v>
      </c>
      <c r="O19" s="30">
        <v>95.604399999999998</v>
      </c>
      <c r="P19" s="7">
        <v>85</v>
      </c>
      <c r="Q19" s="30">
        <v>93.406599999999997</v>
      </c>
      <c r="R19" s="7">
        <v>87</v>
      </c>
      <c r="S19" s="30">
        <v>95.604399999999998</v>
      </c>
      <c r="T19" s="7">
        <v>86</v>
      </c>
      <c r="U19" s="30">
        <v>94.505499999999998</v>
      </c>
    </row>
    <row r="20" spans="1:251" x14ac:dyDescent="0.2">
      <c r="A20" s="3" t="s">
        <v>13</v>
      </c>
      <c r="B20" s="9">
        <v>99</v>
      </c>
      <c r="C20" s="9">
        <v>99</v>
      </c>
      <c r="D20" s="7">
        <v>96</v>
      </c>
      <c r="E20" s="30">
        <v>96.969700000000003</v>
      </c>
      <c r="F20" s="7">
        <v>95</v>
      </c>
      <c r="G20" s="30">
        <v>95.959599999999995</v>
      </c>
      <c r="H20" s="7">
        <v>96</v>
      </c>
      <c r="I20" s="30">
        <v>96.969700000000003</v>
      </c>
      <c r="J20" s="7">
        <v>96</v>
      </c>
      <c r="K20" s="30">
        <v>96.969700000000003</v>
      </c>
      <c r="L20" s="7">
        <v>95</v>
      </c>
      <c r="M20" s="30">
        <v>95.959599999999995</v>
      </c>
      <c r="N20" s="7">
        <v>96</v>
      </c>
      <c r="O20" s="30">
        <v>96.969700000000003</v>
      </c>
      <c r="P20" s="7">
        <v>96</v>
      </c>
      <c r="Q20" s="30">
        <v>96.969700000000003</v>
      </c>
      <c r="R20" s="7">
        <v>93</v>
      </c>
      <c r="S20" s="30">
        <v>93.939400000000006</v>
      </c>
      <c r="T20" s="7">
        <v>93</v>
      </c>
      <c r="U20" s="30">
        <v>93.939400000000006</v>
      </c>
    </row>
    <row r="21" spans="1:251" x14ac:dyDescent="0.2">
      <c r="A21" s="3" t="s">
        <v>375</v>
      </c>
      <c r="B21" s="9">
        <v>294</v>
      </c>
      <c r="C21" s="9">
        <v>294</v>
      </c>
      <c r="D21" s="7">
        <v>282</v>
      </c>
      <c r="E21" s="30">
        <v>95.918400000000005</v>
      </c>
      <c r="F21" s="7">
        <v>281</v>
      </c>
      <c r="G21" s="30">
        <v>95.578199999999995</v>
      </c>
      <c r="H21" s="7">
        <v>283</v>
      </c>
      <c r="I21" s="30">
        <v>96.258499999999998</v>
      </c>
      <c r="J21" s="7">
        <v>282</v>
      </c>
      <c r="K21" s="30">
        <v>95.918400000000005</v>
      </c>
      <c r="L21" s="7">
        <v>281</v>
      </c>
      <c r="M21" s="30">
        <v>95.578199999999995</v>
      </c>
      <c r="N21" s="7">
        <v>283</v>
      </c>
      <c r="O21" s="30">
        <v>96.258499999999998</v>
      </c>
      <c r="P21" s="7">
        <v>284</v>
      </c>
      <c r="Q21" s="30">
        <v>96.598600000000005</v>
      </c>
      <c r="R21" s="7">
        <v>284</v>
      </c>
      <c r="S21" s="30">
        <v>96.598600000000005</v>
      </c>
      <c r="T21" s="7">
        <v>283</v>
      </c>
      <c r="U21" s="30">
        <v>96.258499999999998</v>
      </c>
    </row>
    <row r="22" spans="1:251" x14ac:dyDescent="0.2">
      <c r="A22" s="3" t="s">
        <v>14</v>
      </c>
      <c r="B22" s="9">
        <v>141</v>
      </c>
      <c r="C22" s="9">
        <v>141</v>
      </c>
      <c r="D22" s="7">
        <v>131</v>
      </c>
      <c r="E22" s="30">
        <v>92.907799999999995</v>
      </c>
      <c r="F22" s="7">
        <v>125</v>
      </c>
      <c r="G22" s="30">
        <v>88.652500000000003</v>
      </c>
      <c r="H22" s="7">
        <v>131</v>
      </c>
      <c r="I22" s="30">
        <v>92.907799999999995</v>
      </c>
      <c r="J22" s="7">
        <v>127</v>
      </c>
      <c r="K22" s="30">
        <v>90.070899999999995</v>
      </c>
      <c r="L22" s="7">
        <v>125</v>
      </c>
      <c r="M22" s="30">
        <v>88.652500000000003</v>
      </c>
      <c r="N22" s="7">
        <v>129</v>
      </c>
      <c r="O22" s="30">
        <v>91.489400000000003</v>
      </c>
      <c r="P22" s="7">
        <v>129</v>
      </c>
      <c r="Q22" s="30">
        <v>91.489400000000003</v>
      </c>
      <c r="R22" s="7">
        <v>129</v>
      </c>
      <c r="S22" s="30">
        <v>91.489400000000003</v>
      </c>
      <c r="T22" s="7">
        <v>129</v>
      </c>
      <c r="U22" s="30">
        <v>91.489400000000003</v>
      </c>
    </row>
    <row r="23" spans="1:251" x14ac:dyDescent="0.2">
      <c r="A23" s="3" t="s">
        <v>15</v>
      </c>
      <c r="B23" s="9">
        <v>136</v>
      </c>
      <c r="C23" s="9">
        <v>136</v>
      </c>
      <c r="D23" s="7">
        <v>129</v>
      </c>
      <c r="E23" s="30">
        <v>94.852900000000005</v>
      </c>
      <c r="F23" s="7">
        <v>124</v>
      </c>
      <c r="G23" s="30">
        <v>91.176500000000004</v>
      </c>
      <c r="H23" s="7">
        <v>129</v>
      </c>
      <c r="I23" s="30">
        <v>94.852900000000005</v>
      </c>
      <c r="J23" s="7">
        <v>125</v>
      </c>
      <c r="K23" s="30">
        <v>91.911799999999999</v>
      </c>
      <c r="L23" s="7">
        <v>124</v>
      </c>
      <c r="M23" s="30">
        <v>91.176500000000004</v>
      </c>
      <c r="N23" s="7">
        <v>130</v>
      </c>
      <c r="O23" s="30">
        <v>95.588200000000001</v>
      </c>
      <c r="P23" s="7">
        <v>129</v>
      </c>
      <c r="Q23" s="30">
        <v>94.852900000000005</v>
      </c>
      <c r="R23" s="7">
        <v>131</v>
      </c>
      <c r="S23" s="30">
        <v>96.323499999999996</v>
      </c>
      <c r="T23" s="7">
        <v>131</v>
      </c>
      <c r="U23" s="30">
        <v>96.323499999999996</v>
      </c>
    </row>
    <row r="24" spans="1:251" x14ac:dyDescent="0.2">
      <c r="A24" s="3" t="s">
        <v>16</v>
      </c>
      <c r="B24" s="9">
        <v>282</v>
      </c>
      <c r="C24" s="9">
        <v>281</v>
      </c>
      <c r="D24" s="7">
        <v>277</v>
      </c>
      <c r="E24" s="30">
        <v>98.227000000000004</v>
      </c>
      <c r="F24" s="7">
        <v>274</v>
      </c>
      <c r="G24" s="30">
        <v>97.508899999999997</v>
      </c>
      <c r="H24" s="7">
        <v>277</v>
      </c>
      <c r="I24" s="30">
        <v>98.227000000000004</v>
      </c>
      <c r="J24" s="7">
        <v>275</v>
      </c>
      <c r="K24" s="30">
        <v>97.864800000000002</v>
      </c>
      <c r="L24" s="7">
        <v>273</v>
      </c>
      <c r="M24" s="30">
        <v>97.153000000000006</v>
      </c>
      <c r="N24" s="7">
        <v>277</v>
      </c>
      <c r="O24" s="30">
        <v>98.227000000000004</v>
      </c>
      <c r="P24" s="7">
        <v>274</v>
      </c>
      <c r="Q24" s="30">
        <v>97.508899999999997</v>
      </c>
      <c r="R24" s="7">
        <v>272</v>
      </c>
      <c r="S24" s="30">
        <v>96.797200000000004</v>
      </c>
      <c r="T24" s="7">
        <v>270</v>
      </c>
      <c r="U24" s="30">
        <v>96.085400000000007</v>
      </c>
    </row>
    <row r="25" spans="1:251" x14ac:dyDescent="0.2">
      <c r="A25" s="3" t="s">
        <v>17</v>
      </c>
      <c r="B25" s="9">
        <v>74</v>
      </c>
      <c r="C25" s="9">
        <v>74</v>
      </c>
      <c r="D25" s="7">
        <v>73</v>
      </c>
      <c r="E25" s="30">
        <v>98.648600000000002</v>
      </c>
      <c r="F25" s="7">
        <v>70</v>
      </c>
      <c r="G25" s="30">
        <v>94.5946</v>
      </c>
      <c r="H25" s="7">
        <v>73</v>
      </c>
      <c r="I25" s="30">
        <v>98.648600000000002</v>
      </c>
      <c r="J25" s="7">
        <v>69</v>
      </c>
      <c r="K25" s="30">
        <v>93.243200000000002</v>
      </c>
      <c r="L25" s="7">
        <v>70</v>
      </c>
      <c r="M25" s="30">
        <v>94.5946</v>
      </c>
      <c r="N25" s="7">
        <v>71</v>
      </c>
      <c r="O25" s="30">
        <v>95.945899999999995</v>
      </c>
      <c r="P25" s="7">
        <v>72</v>
      </c>
      <c r="Q25" s="30">
        <v>97.297300000000007</v>
      </c>
      <c r="R25" s="7">
        <v>72</v>
      </c>
      <c r="S25" s="30">
        <v>97.297300000000007</v>
      </c>
      <c r="T25" s="7">
        <v>72</v>
      </c>
      <c r="U25" s="30">
        <v>97.297300000000007</v>
      </c>
    </row>
    <row r="26" spans="1:251" x14ac:dyDescent="0.2">
      <c r="A26" s="3" t="s">
        <v>18</v>
      </c>
      <c r="B26" s="9">
        <v>253</v>
      </c>
      <c r="C26" s="9">
        <v>253</v>
      </c>
      <c r="D26" s="7">
        <v>249</v>
      </c>
      <c r="E26" s="30">
        <v>98.418999999999997</v>
      </c>
      <c r="F26" s="7">
        <v>244</v>
      </c>
      <c r="G26" s="30">
        <v>96.442700000000002</v>
      </c>
      <c r="H26" s="7">
        <v>249</v>
      </c>
      <c r="I26" s="30">
        <v>98.418999999999997</v>
      </c>
      <c r="J26" s="7">
        <v>247</v>
      </c>
      <c r="K26" s="30">
        <v>97.628500000000003</v>
      </c>
      <c r="L26" s="7">
        <v>244</v>
      </c>
      <c r="M26" s="30">
        <v>96.442700000000002</v>
      </c>
      <c r="N26" s="7">
        <v>249</v>
      </c>
      <c r="O26" s="30">
        <v>98.418999999999997</v>
      </c>
      <c r="P26" s="7">
        <v>248</v>
      </c>
      <c r="Q26" s="30">
        <v>98.023700000000005</v>
      </c>
      <c r="R26" s="7">
        <v>250</v>
      </c>
      <c r="S26" s="30">
        <v>98.8142</v>
      </c>
      <c r="T26" s="7">
        <v>249</v>
      </c>
      <c r="U26" s="30">
        <v>98.418999999999997</v>
      </c>
    </row>
    <row r="27" spans="1:251" x14ac:dyDescent="0.2">
      <c r="A27" s="3" t="s">
        <v>19</v>
      </c>
      <c r="B27" s="9">
        <v>119</v>
      </c>
      <c r="C27" s="9">
        <v>119</v>
      </c>
      <c r="D27" s="7">
        <v>116</v>
      </c>
      <c r="E27" s="30">
        <v>97.478999999999999</v>
      </c>
      <c r="F27" s="7">
        <v>114</v>
      </c>
      <c r="G27" s="30">
        <v>95.798299999999998</v>
      </c>
      <c r="H27" s="7">
        <v>116</v>
      </c>
      <c r="I27" s="30">
        <v>97.478999999999999</v>
      </c>
      <c r="J27" s="7">
        <v>114</v>
      </c>
      <c r="K27" s="30">
        <v>95.798299999999998</v>
      </c>
      <c r="L27" s="7">
        <v>114</v>
      </c>
      <c r="M27" s="30">
        <v>95.798299999999998</v>
      </c>
      <c r="N27" s="7">
        <v>115</v>
      </c>
      <c r="O27" s="30">
        <v>96.6387</v>
      </c>
      <c r="P27" s="7">
        <v>114</v>
      </c>
      <c r="Q27" s="30">
        <v>95.798299999999998</v>
      </c>
      <c r="R27" s="7">
        <v>111</v>
      </c>
      <c r="S27" s="30">
        <v>93.277299999999997</v>
      </c>
      <c r="T27" s="7">
        <v>112</v>
      </c>
      <c r="U27" s="30">
        <v>94.117599999999996</v>
      </c>
    </row>
    <row r="28" spans="1:251" x14ac:dyDescent="0.2">
      <c r="A28" s="3" t="s">
        <v>20</v>
      </c>
      <c r="B28" s="9">
        <v>121</v>
      </c>
      <c r="C28" s="9">
        <v>121</v>
      </c>
      <c r="D28" s="7">
        <v>116</v>
      </c>
      <c r="E28" s="30">
        <v>95.867800000000003</v>
      </c>
      <c r="F28" s="7">
        <v>110</v>
      </c>
      <c r="G28" s="30">
        <v>90.909099999999995</v>
      </c>
      <c r="H28" s="7">
        <v>116</v>
      </c>
      <c r="I28" s="30">
        <v>95.867800000000003</v>
      </c>
      <c r="J28" s="7">
        <v>110</v>
      </c>
      <c r="K28" s="30">
        <v>90.909099999999995</v>
      </c>
      <c r="L28" s="7">
        <v>110</v>
      </c>
      <c r="M28" s="30">
        <v>90.909099999999995</v>
      </c>
      <c r="N28" s="7">
        <v>115</v>
      </c>
      <c r="O28" s="30">
        <v>95.041300000000007</v>
      </c>
      <c r="P28" s="7">
        <v>113</v>
      </c>
      <c r="Q28" s="30">
        <v>93.388400000000004</v>
      </c>
      <c r="R28" s="7">
        <v>117</v>
      </c>
      <c r="S28" s="30">
        <v>96.694199999999995</v>
      </c>
      <c r="T28" s="7">
        <v>115</v>
      </c>
      <c r="U28" s="30">
        <v>95.041300000000007</v>
      </c>
    </row>
    <row r="29" spans="1:251" x14ac:dyDescent="0.2">
      <c r="A29" s="4" t="s">
        <v>21</v>
      </c>
      <c r="B29" s="6">
        <v>226</v>
      </c>
      <c r="C29" s="14">
        <v>226</v>
      </c>
      <c r="D29" s="8">
        <v>218</v>
      </c>
      <c r="E29" s="30">
        <v>96.4602</v>
      </c>
      <c r="F29" s="8">
        <v>217</v>
      </c>
      <c r="G29" s="30">
        <v>96.017700000000005</v>
      </c>
      <c r="H29" s="8">
        <v>220</v>
      </c>
      <c r="I29" s="30">
        <v>97.345100000000002</v>
      </c>
      <c r="J29" s="8">
        <v>221</v>
      </c>
      <c r="K29" s="30">
        <v>97.787599999999998</v>
      </c>
      <c r="L29" s="8">
        <v>218</v>
      </c>
      <c r="M29" s="30">
        <v>96.4602</v>
      </c>
      <c r="N29" s="8">
        <v>217</v>
      </c>
      <c r="O29" s="30">
        <v>96.017700000000005</v>
      </c>
      <c r="P29" s="8">
        <v>216</v>
      </c>
      <c r="Q29" s="30">
        <v>95.575199999999995</v>
      </c>
      <c r="R29" s="8">
        <v>221</v>
      </c>
      <c r="S29" s="30">
        <v>97.787599999999998</v>
      </c>
      <c r="T29" s="8">
        <v>218</v>
      </c>
      <c r="U29" s="30">
        <v>96.4602</v>
      </c>
    </row>
    <row r="30" spans="1:251" ht="13.5" thickBot="1" x14ac:dyDescent="0.25">
      <c r="A30" s="11" t="s">
        <v>357</v>
      </c>
      <c r="B30" s="12">
        <f>SUM(B7:B29)</f>
        <v>5228</v>
      </c>
      <c r="C30" s="12">
        <f>SUM(C7:C29)</f>
        <v>5226</v>
      </c>
      <c r="D30" s="12">
        <f>SUM(D7:D29)</f>
        <v>5041</v>
      </c>
      <c r="E30" s="34">
        <f>(D30/B30)*100</f>
        <v>96.423106350420809</v>
      </c>
      <c r="F30" s="12">
        <f>SUM(F7:F29)</f>
        <v>4953</v>
      </c>
      <c r="G30" s="34">
        <f>(F30/C30)*100</f>
        <v>94.776119402985074</v>
      </c>
      <c r="H30" s="12">
        <f>SUM(H7:H29)</f>
        <v>5039</v>
      </c>
      <c r="I30" s="34">
        <f>(H30/B30)*100</f>
        <v>96.38485080336649</v>
      </c>
      <c r="J30" s="12">
        <f>SUM(J7:J29)</f>
        <v>4985</v>
      </c>
      <c r="K30" s="34">
        <f>(J30/C30)*100</f>
        <v>95.388442403367776</v>
      </c>
      <c r="L30" s="12">
        <f>SUM(L7:L29)</f>
        <v>4931</v>
      </c>
      <c r="M30" s="34">
        <f>(L30/C30)*100</f>
        <v>94.355147340221961</v>
      </c>
      <c r="N30" s="12">
        <f>SUM(N7:N29)</f>
        <v>5006</v>
      </c>
      <c r="O30" s="34">
        <f>(N30/B30)*100</f>
        <v>95.75363427697016</v>
      </c>
      <c r="P30" s="12">
        <f>SUM(P7:P29)</f>
        <v>4969</v>
      </c>
      <c r="Q30" s="34">
        <f>(P30/C30)*100</f>
        <v>95.082280903176425</v>
      </c>
      <c r="R30" s="12">
        <f>SUM(R7:R29)</f>
        <v>4998</v>
      </c>
      <c r="S30" s="34">
        <f>(R30/C30)*100</f>
        <v>95.637198622273246</v>
      </c>
      <c r="T30" s="12">
        <f>SUM(T7:T29)</f>
        <v>4962</v>
      </c>
      <c r="U30" s="34">
        <f>(T30/C30)*100</f>
        <v>94.948335246842703</v>
      </c>
    </row>
    <row r="31" spans="1:251" s="23" customFormat="1" ht="25.5" customHeight="1" thickTop="1" x14ac:dyDescent="0.2">
      <c r="A31" s="86" t="s">
        <v>356</v>
      </c>
      <c r="B31" s="88" t="s">
        <v>448</v>
      </c>
      <c r="C31" s="89"/>
      <c r="D31" s="81" t="s">
        <v>449</v>
      </c>
      <c r="E31" s="84"/>
      <c r="F31" s="84"/>
      <c r="G31" s="82"/>
      <c r="H31" s="81" t="s">
        <v>450</v>
      </c>
      <c r="I31" s="83"/>
      <c r="J31" s="84"/>
      <c r="K31" s="85"/>
      <c r="L31" s="81" t="s">
        <v>451</v>
      </c>
      <c r="M31" s="82"/>
      <c r="N31" s="81" t="s">
        <v>452</v>
      </c>
      <c r="O31" s="83"/>
      <c r="P31" s="84"/>
      <c r="Q31" s="85"/>
      <c r="R31" s="81" t="s">
        <v>453</v>
      </c>
      <c r="S31" s="85"/>
      <c r="T31" s="81" t="s">
        <v>454</v>
      </c>
      <c r="U31" s="90"/>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c r="BF31" s="22"/>
      <c r="BG31" s="22"/>
      <c r="BH31" s="22"/>
      <c r="BI31" s="22"/>
      <c r="BJ31" s="22"/>
      <c r="BK31" s="22"/>
      <c r="BL31" s="22"/>
      <c r="BM31" s="22"/>
      <c r="BN31" s="22"/>
      <c r="BO31" s="22"/>
      <c r="BP31" s="22"/>
      <c r="BQ31" s="22"/>
      <c r="BR31" s="22"/>
      <c r="BS31" s="22"/>
      <c r="BT31" s="22"/>
      <c r="BU31" s="22"/>
      <c r="BV31" s="22"/>
      <c r="BW31" s="22"/>
      <c r="BX31" s="22"/>
      <c r="BY31" s="22"/>
      <c r="BZ31" s="22"/>
      <c r="CA31" s="22"/>
      <c r="CB31" s="22"/>
      <c r="CC31" s="22"/>
      <c r="CD31" s="22"/>
      <c r="CE31" s="22"/>
      <c r="CF31" s="22"/>
      <c r="CG31" s="22"/>
      <c r="CH31" s="22"/>
      <c r="CI31" s="22"/>
      <c r="CJ31" s="22"/>
      <c r="CK31" s="22"/>
      <c r="CL31" s="22"/>
      <c r="CM31" s="22"/>
      <c r="CN31" s="22"/>
      <c r="CO31" s="22"/>
      <c r="CP31" s="22"/>
      <c r="CQ31" s="22"/>
      <c r="CR31" s="22"/>
      <c r="CS31" s="22"/>
      <c r="CT31" s="22"/>
      <c r="CU31" s="22"/>
      <c r="CV31" s="22"/>
      <c r="CW31" s="22"/>
      <c r="CX31" s="22"/>
      <c r="CY31" s="22"/>
      <c r="CZ31" s="22"/>
      <c r="DA31" s="22"/>
      <c r="DB31" s="22"/>
      <c r="DC31" s="22"/>
      <c r="DD31" s="22"/>
      <c r="DE31" s="22"/>
      <c r="DF31" s="22"/>
      <c r="DG31" s="22"/>
      <c r="DH31" s="22"/>
      <c r="DI31" s="22"/>
      <c r="DJ31" s="22"/>
      <c r="DK31" s="22"/>
      <c r="DL31" s="22"/>
      <c r="DM31" s="22"/>
      <c r="DN31" s="22"/>
      <c r="DO31" s="22"/>
      <c r="DP31" s="22"/>
      <c r="DQ31" s="22"/>
      <c r="DR31" s="22"/>
      <c r="DS31" s="22"/>
      <c r="DT31" s="22"/>
      <c r="DU31" s="22"/>
      <c r="DV31" s="22"/>
      <c r="DW31" s="22"/>
      <c r="DX31" s="22"/>
      <c r="DY31" s="22"/>
      <c r="DZ31" s="22"/>
      <c r="EA31" s="22"/>
      <c r="EB31" s="22"/>
      <c r="EC31" s="22"/>
      <c r="ED31" s="22"/>
      <c r="EE31" s="22"/>
      <c r="EF31" s="22"/>
      <c r="EG31" s="22"/>
      <c r="EH31" s="22"/>
      <c r="EI31" s="22"/>
      <c r="EJ31" s="22"/>
      <c r="EK31" s="22"/>
      <c r="EL31" s="22"/>
      <c r="EM31" s="22"/>
      <c r="EN31" s="22"/>
      <c r="EO31" s="22"/>
      <c r="EP31" s="22"/>
      <c r="EQ31" s="22"/>
      <c r="ER31" s="22"/>
      <c r="ES31" s="22"/>
      <c r="ET31" s="22"/>
      <c r="EU31" s="22"/>
      <c r="EV31" s="22"/>
      <c r="EW31" s="22"/>
      <c r="EX31" s="22"/>
      <c r="EY31" s="22"/>
      <c r="EZ31" s="22"/>
      <c r="FA31" s="22"/>
      <c r="FB31" s="22"/>
      <c r="FC31" s="22"/>
      <c r="FD31" s="22"/>
      <c r="FE31" s="22"/>
      <c r="FF31" s="22"/>
      <c r="FG31" s="22"/>
      <c r="FH31" s="22"/>
      <c r="FI31" s="22"/>
      <c r="FJ31" s="22"/>
      <c r="FK31" s="22"/>
      <c r="FL31" s="22"/>
      <c r="FM31" s="22"/>
      <c r="FN31" s="22"/>
      <c r="FO31" s="22"/>
      <c r="FP31" s="22"/>
      <c r="FQ31" s="22"/>
      <c r="FR31" s="22"/>
      <c r="FS31" s="22"/>
      <c r="FT31" s="22"/>
      <c r="FU31" s="22"/>
      <c r="FV31" s="22"/>
      <c r="FW31" s="22"/>
      <c r="FX31" s="22"/>
      <c r="FY31" s="22"/>
      <c r="FZ31" s="22"/>
      <c r="GA31" s="22"/>
      <c r="GB31" s="22"/>
      <c r="GC31" s="22"/>
      <c r="GD31" s="22"/>
      <c r="GE31" s="22"/>
      <c r="GF31" s="22"/>
      <c r="GG31" s="22"/>
      <c r="GH31" s="22"/>
      <c r="GI31" s="22"/>
      <c r="GJ31" s="22"/>
      <c r="GK31" s="22"/>
      <c r="GL31" s="22"/>
      <c r="GM31" s="22"/>
      <c r="GN31" s="22"/>
      <c r="GO31" s="22"/>
      <c r="GP31" s="22"/>
      <c r="GQ31" s="22"/>
      <c r="GR31" s="22"/>
      <c r="GS31" s="22"/>
      <c r="GT31" s="22"/>
      <c r="GU31" s="22"/>
      <c r="GV31" s="22"/>
      <c r="GW31" s="22"/>
      <c r="GX31" s="22"/>
      <c r="GY31" s="22"/>
      <c r="GZ31" s="22"/>
      <c r="HA31" s="22"/>
      <c r="HB31" s="22"/>
      <c r="HC31" s="22"/>
      <c r="HD31" s="22"/>
      <c r="HE31" s="22"/>
      <c r="HF31" s="22"/>
      <c r="HG31" s="22"/>
      <c r="HH31" s="22"/>
      <c r="HI31" s="22"/>
      <c r="HJ31" s="22"/>
      <c r="HK31" s="22"/>
      <c r="HL31" s="22"/>
      <c r="HM31" s="22"/>
      <c r="HN31" s="22"/>
      <c r="HO31" s="22"/>
      <c r="HP31" s="22"/>
      <c r="HQ31" s="22"/>
      <c r="HR31" s="22"/>
      <c r="HS31" s="22"/>
      <c r="HT31" s="22"/>
      <c r="HU31" s="22"/>
      <c r="HV31" s="22"/>
      <c r="HW31" s="22"/>
      <c r="HX31" s="22"/>
      <c r="HY31" s="22"/>
      <c r="HZ31" s="22"/>
      <c r="IA31" s="22"/>
      <c r="IB31" s="22"/>
      <c r="IC31" s="22"/>
      <c r="ID31" s="22"/>
      <c r="IE31" s="22"/>
      <c r="IF31" s="22"/>
      <c r="IG31" s="22"/>
      <c r="IH31" s="22"/>
      <c r="II31" s="22"/>
      <c r="IJ31" s="22"/>
      <c r="IK31" s="22"/>
      <c r="IL31" s="22"/>
      <c r="IM31" s="22"/>
      <c r="IN31" s="22"/>
      <c r="IO31" s="22"/>
      <c r="IP31" s="22"/>
      <c r="IQ31" s="22"/>
    </row>
    <row r="32" spans="1:251" s="24" customFormat="1" ht="25.5" customHeight="1" x14ac:dyDescent="0.2">
      <c r="A32" s="87"/>
      <c r="B32" s="13" t="s">
        <v>368</v>
      </c>
      <c r="C32" s="13" t="s">
        <v>369</v>
      </c>
      <c r="D32" s="10" t="s">
        <v>365</v>
      </c>
      <c r="E32" s="32" t="s">
        <v>355</v>
      </c>
      <c r="F32" s="10" t="s">
        <v>367</v>
      </c>
      <c r="G32" s="32" t="s">
        <v>355</v>
      </c>
      <c r="H32" s="10" t="s">
        <v>365</v>
      </c>
      <c r="I32" s="32" t="s">
        <v>355</v>
      </c>
      <c r="J32" s="10" t="s">
        <v>366</v>
      </c>
      <c r="K32" s="32" t="s">
        <v>355</v>
      </c>
      <c r="L32" s="10" t="s">
        <v>366</v>
      </c>
      <c r="M32" s="32" t="s">
        <v>355</v>
      </c>
      <c r="N32" s="10" t="s">
        <v>365</v>
      </c>
      <c r="O32" s="32" t="s">
        <v>355</v>
      </c>
      <c r="P32" s="10" t="s">
        <v>366</v>
      </c>
      <c r="Q32" s="32" t="s">
        <v>355</v>
      </c>
      <c r="R32" s="10" t="s">
        <v>367</v>
      </c>
      <c r="S32" s="32" t="s">
        <v>355</v>
      </c>
      <c r="T32" s="10" t="s">
        <v>366</v>
      </c>
      <c r="U32" s="32" t="s">
        <v>355</v>
      </c>
    </row>
    <row r="33" spans="1:21" s="16" customFormat="1" ht="18.75" x14ac:dyDescent="0.3">
      <c r="A33" s="2" t="s">
        <v>380</v>
      </c>
      <c r="B33" s="2"/>
      <c r="C33" s="3"/>
      <c r="D33" s="3"/>
      <c r="E33" s="33"/>
      <c r="F33" s="3"/>
      <c r="G33" s="33"/>
      <c r="H33" s="3"/>
      <c r="I33" s="33"/>
      <c r="J33" s="3"/>
      <c r="K33" s="33"/>
      <c r="L33" s="3"/>
      <c r="M33" s="33"/>
      <c r="N33" s="3"/>
      <c r="O33" s="33"/>
      <c r="P33" s="3"/>
      <c r="Q33" s="33"/>
      <c r="R33" s="3"/>
      <c r="S33" s="33"/>
      <c r="T33" s="3"/>
      <c r="U33" s="33"/>
    </row>
    <row r="34" spans="1:21" x14ac:dyDescent="0.2">
      <c r="A34" s="3" t="s">
        <v>22</v>
      </c>
      <c r="B34" s="9">
        <v>295</v>
      </c>
      <c r="C34" s="9">
        <v>295</v>
      </c>
      <c r="D34" s="7">
        <v>288</v>
      </c>
      <c r="E34" s="30">
        <v>97.627099999999999</v>
      </c>
      <c r="F34" s="7">
        <v>288</v>
      </c>
      <c r="G34" s="30">
        <v>97.627099999999999</v>
      </c>
      <c r="H34" s="7">
        <v>287</v>
      </c>
      <c r="I34" s="30">
        <v>97.2881</v>
      </c>
      <c r="J34" s="7">
        <v>288</v>
      </c>
      <c r="K34" s="30">
        <v>97.627099999999999</v>
      </c>
      <c r="L34" s="7">
        <v>287</v>
      </c>
      <c r="M34" s="30">
        <v>97.2881</v>
      </c>
      <c r="N34" s="7">
        <v>287</v>
      </c>
      <c r="O34" s="30">
        <v>97.2881</v>
      </c>
      <c r="P34" s="7">
        <v>289</v>
      </c>
      <c r="Q34" s="30">
        <v>97.966099999999997</v>
      </c>
      <c r="R34" s="7">
        <v>284</v>
      </c>
      <c r="S34" s="30">
        <v>96.271199999999993</v>
      </c>
      <c r="T34" s="7">
        <v>285</v>
      </c>
      <c r="U34" s="30">
        <v>96.610200000000006</v>
      </c>
    </row>
    <row r="35" spans="1:21" x14ac:dyDescent="0.2">
      <c r="A35" s="3" t="s">
        <v>23</v>
      </c>
      <c r="B35" s="9">
        <v>40</v>
      </c>
      <c r="C35" s="9">
        <v>40</v>
      </c>
      <c r="D35" s="7">
        <v>36</v>
      </c>
      <c r="E35" s="30">
        <v>90</v>
      </c>
      <c r="F35" s="7">
        <v>35</v>
      </c>
      <c r="G35" s="30">
        <v>87.5</v>
      </c>
      <c r="H35" s="7">
        <v>36</v>
      </c>
      <c r="I35" s="30">
        <v>90</v>
      </c>
      <c r="J35" s="7">
        <v>35</v>
      </c>
      <c r="K35" s="30">
        <v>87.5</v>
      </c>
      <c r="L35" s="7">
        <v>35</v>
      </c>
      <c r="M35" s="30">
        <v>87.5</v>
      </c>
      <c r="N35" s="7">
        <v>36</v>
      </c>
      <c r="O35" s="30">
        <v>90</v>
      </c>
      <c r="P35" s="7">
        <v>35</v>
      </c>
      <c r="Q35" s="30">
        <v>87.5</v>
      </c>
      <c r="R35" s="7">
        <v>34</v>
      </c>
      <c r="S35" s="30">
        <v>85</v>
      </c>
      <c r="T35" s="7">
        <v>35</v>
      </c>
      <c r="U35" s="30">
        <v>87.5</v>
      </c>
    </row>
    <row r="36" spans="1:21" x14ac:dyDescent="0.2">
      <c r="A36" s="3" t="s">
        <v>374</v>
      </c>
      <c r="B36" s="9">
        <v>209</v>
      </c>
      <c r="C36" s="9">
        <v>209</v>
      </c>
      <c r="D36" s="7">
        <v>190</v>
      </c>
      <c r="E36" s="30">
        <v>90.909099999999995</v>
      </c>
      <c r="F36" s="7">
        <v>187</v>
      </c>
      <c r="G36" s="30">
        <v>89.473699999999994</v>
      </c>
      <c r="H36" s="7">
        <v>190</v>
      </c>
      <c r="I36" s="30">
        <v>90.909099999999995</v>
      </c>
      <c r="J36" s="7">
        <v>188</v>
      </c>
      <c r="K36" s="30">
        <v>89.952200000000005</v>
      </c>
      <c r="L36" s="7">
        <v>187</v>
      </c>
      <c r="M36" s="30">
        <v>89.473699999999994</v>
      </c>
      <c r="N36" s="7">
        <v>192</v>
      </c>
      <c r="O36" s="30">
        <v>91.866</v>
      </c>
      <c r="P36" s="7">
        <v>187</v>
      </c>
      <c r="Q36" s="30">
        <v>89.473699999999994</v>
      </c>
      <c r="R36" s="7">
        <v>191</v>
      </c>
      <c r="S36" s="30">
        <v>91.387600000000006</v>
      </c>
      <c r="T36" s="7">
        <v>190</v>
      </c>
      <c r="U36" s="30">
        <v>90.909099999999995</v>
      </c>
    </row>
    <row r="37" spans="1:21" x14ac:dyDescent="0.2">
      <c r="A37" s="3" t="s">
        <v>428</v>
      </c>
      <c r="B37" s="9">
        <v>486</v>
      </c>
      <c r="C37" s="9">
        <v>485</v>
      </c>
      <c r="D37" s="7">
        <v>469</v>
      </c>
      <c r="E37" s="30">
        <v>96.502099999999999</v>
      </c>
      <c r="F37" s="7">
        <v>463</v>
      </c>
      <c r="G37" s="30">
        <v>95.463899999999995</v>
      </c>
      <c r="H37" s="7">
        <v>468</v>
      </c>
      <c r="I37" s="30">
        <v>96.296300000000002</v>
      </c>
      <c r="J37" s="7">
        <v>467</v>
      </c>
      <c r="K37" s="30">
        <v>96.288700000000006</v>
      </c>
      <c r="L37" s="7">
        <v>462</v>
      </c>
      <c r="M37" s="30">
        <v>95.2577</v>
      </c>
      <c r="N37" s="7">
        <v>462</v>
      </c>
      <c r="O37" s="30">
        <v>95.061700000000002</v>
      </c>
      <c r="P37" s="7">
        <v>458</v>
      </c>
      <c r="Q37" s="30">
        <v>94.433000000000007</v>
      </c>
      <c r="R37" s="7">
        <v>468</v>
      </c>
      <c r="S37" s="30">
        <v>96.494799999999998</v>
      </c>
      <c r="T37" s="7">
        <v>461</v>
      </c>
      <c r="U37" s="30">
        <v>95.051500000000004</v>
      </c>
    </row>
    <row r="38" spans="1:21" x14ac:dyDescent="0.2">
      <c r="A38" s="3" t="s">
        <v>24</v>
      </c>
      <c r="B38" s="9">
        <v>239</v>
      </c>
      <c r="C38" s="9">
        <v>237</v>
      </c>
      <c r="D38" s="7">
        <v>231</v>
      </c>
      <c r="E38" s="30">
        <v>96.652699999999996</v>
      </c>
      <c r="F38" s="7">
        <v>228</v>
      </c>
      <c r="G38" s="30">
        <v>96.202500000000001</v>
      </c>
      <c r="H38" s="7">
        <v>231</v>
      </c>
      <c r="I38" s="30">
        <v>96.652699999999996</v>
      </c>
      <c r="J38" s="7">
        <v>230</v>
      </c>
      <c r="K38" s="30">
        <v>97.046400000000006</v>
      </c>
      <c r="L38" s="7">
        <v>228</v>
      </c>
      <c r="M38" s="30">
        <v>96.202500000000001</v>
      </c>
      <c r="N38" s="7">
        <v>226</v>
      </c>
      <c r="O38" s="30">
        <v>94.560699999999997</v>
      </c>
      <c r="P38" s="7">
        <v>226</v>
      </c>
      <c r="Q38" s="30">
        <v>95.358599999999996</v>
      </c>
      <c r="R38" s="7">
        <v>227</v>
      </c>
      <c r="S38" s="30">
        <v>95.780600000000007</v>
      </c>
      <c r="T38" s="7">
        <v>227</v>
      </c>
      <c r="U38" s="30">
        <v>95.780600000000007</v>
      </c>
    </row>
    <row r="39" spans="1:21" x14ac:dyDescent="0.2">
      <c r="A39" s="3" t="s">
        <v>25</v>
      </c>
      <c r="B39" s="9">
        <v>95</v>
      </c>
      <c r="C39" s="9">
        <v>95</v>
      </c>
      <c r="D39" s="7">
        <v>90</v>
      </c>
      <c r="E39" s="30">
        <v>94.736800000000002</v>
      </c>
      <c r="F39" s="7">
        <v>89</v>
      </c>
      <c r="G39" s="30">
        <v>93.684200000000004</v>
      </c>
      <c r="H39" s="7">
        <v>89</v>
      </c>
      <c r="I39" s="30">
        <v>93.684200000000004</v>
      </c>
      <c r="J39" s="7">
        <v>89</v>
      </c>
      <c r="K39" s="30">
        <v>93.684200000000004</v>
      </c>
      <c r="L39" s="7">
        <v>89</v>
      </c>
      <c r="M39" s="30">
        <v>93.684200000000004</v>
      </c>
      <c r="N39" s="7">
        <v>89</v>
      </c>
      <c r="O39" s="30">
        <v>93.684200000000004</v>
      </c>
      <c r="P39" s="7">
        <v>89</v>
      </c>
      <c r="Q39" s="30">
        <v>93.684200000000004</v>
      </c>
      <c r="R39" s="7">
        <v>89</v>
      </c>
      <c r="S39" s="30">
        <v>93.684200000000004</v>
      </c>
      <c r="T39" s="7">
        <v>89</v>
      </c>
      <c r="U39" s="30">
        <v>93.684200000000004</v>
      </c>
    </row>
    <row r="40" spans="1:21" x14ac:dyDescent="0.2">
      <c r="A40" s="3" t="s">
        <v>26</v>
      </c>
      <c r="B40" s="9">
        <v>187</v>
      </c>
      <c r="C40" s="9">
        <v>187</v>
      </c>
      <c r="D40" s="7">
        <v>181</v>
      </c>
      <c r="E40" s="30">
        <v>96.791399999999996</v>
      </c>
      <c r="F40" s="7">
        <v>179</v>
      </c>
      <c r="G40" s="30">
        <v>95.721900000000005</v>
      </c>
      <c r="H40" s="7">
        <v>180</v>
      </c>
      <c r="I40" s="30">
        <v>96.256699999999995</v>
      </c>
      <c r="J40" s="7">
        <v>182</v>
      </c>
      <c r="K40" s="30">
        <v>97.3262</v>
      </c>
      <c r="L40" s="7">
        <v>179</v>
      </c>
      <c r="M40" s="30">
        <v>95.721900000000005</v>
      </c>
      <c r="N40" s="7">
        <v>180</v>
      </c>
      <c r="O40" s="30">
        <v>96.256699999999995</v>
      </c>
      <c r="P40" s="7">
        <v>180</v>
      </c>
      <c r="Q40" s="30">
        <v>96.256699999999995</v>
      </c>
      <c r="R40" s="7">
        <v>183</v>
      </c>
      <c r="S40" s="30">
        <v>97.861000000000004</v>
      </c>
      <c r="T40" s="7">
        <v>182</v>
      </c>
      <c r="U40" s="30">
        <v>97.3262</v>
      </c>
    </row>
    <row r="41" spans="1:21" x14ac:dyDescent="0.2">
      <c r="A41" s="3" t="s">
        <v>27</v>
      </c>
      <c r="B41" s="9">
        <v>137</v>
      </c>
      <c r="C41" s="9">
        <v>137</v>
      </c>
      <c r="D41" s="7">
        <v>128</v>
      </c>
      <c r="E41" s="30">
        <v>93.430700000000002</v>
      </c>
      <c r="F41" s="7">
        <v>127</v>
      </c>
      <c r="G41" s="30">
        <v>92.700699999999998</v>
      </c>
      <c r="H41" s="7">
        <v>128</v>
      </c>
      <c r="I41" s="30">
        <v>93.430700000000002</v>
      </c>
      <c r="J41" s="7">
        <v>129</v>
      </c>
      <c r="K41" s="30">
        <v>94.160600000000002</v>
      </c>
      <c r="L41" s="7">
        <v>127</v>
      </c>
      <c r="M41" s="30">
        <v>92.700699999999998</v>
      </c>
      <c r="N41" s="7">
        <v>131</v>
      </c>
      <c r="O41" s="30">
        <v>95.620400000000004</v>
      </c>
      <c r="P41" s="7">
        <v>129</v>
      </c>
      <c r="Q41" s="30">
        <v>94.160600000000002</v>
      </c>
      <c r="R41" s="7">
        <v>122</v>
      </c>
      <c r="S41" s="30">
        <v>89.051100000000005</v>
      </c>
      <c r="T41" s="7">
        <v>125</v>
      </c>
      <c r="U41" s="30">
        <v>91.240899999999996</v>
      </c>
    </row>
    <row r="42" spans="1:21" x14ac:dyDescent="0.2">
      <c r="A42" s="3" t="s">
        <v>28</v>
      </c>
      <c r="B42" s="9">
        <v>568</v>
      </c>
      <c r="C42" s="9">
        <v>568</v>
      </c>
      <c r="D42" s="7">
        <v>547</v>
      </c>
      <c r="E42" s="30">
        <v>96.302800000000005</v>
      </c>
      <c r="F42" s="7">
        <v>543</v>
      </c>
      <c r="G42" s="30">
        <v>95.598600000000005</v>
      </c>
      <c r="H42" s="7">
        <v>546</v>
      </c>
      <c r="I42" s="30">
        <v>96.126800000000003</v>
      </c>
      <c r="J42" s="7">
        <v>548</v>
      </c>
      <c r="K42" s="30">
        <v>96.478899999999996</v>
      </c>
      <c r="L42" s="7">
        <v>542</v>
      </c>
      <c r="M42" s="30">
        <v>95.422499999999999</v>
      </c>
      <c r="N42" s="7">
        <v>544</v>
      </c>
      <c r="O42" s="30">
        <v>95.774600000000007</v>
      </c>
      <c r="P42" s="7">
        <v>544</v>
      </c>
      <c r="Q42" s="30">
        <v>95.774600000000007</v>
      </c>
      <c r="R42" s="7">
        <v>543</v>
      </c>
      <c r="S42" s="30">
        <v>95.598600000000005</v>
      </c>
      <c r="T42" s="7">
        <v>545</v>
      </c>
      <c r="U42" s="30">
        <v>95.950699999999998</v>
      </c>
    </row>
    <row r="43" spans="1:21" x14ac:dyDescent="0.2">
      <c r="A43" s="3" t="s">
        <v>29</v>
      </c>
      <c r="B43" s="9">
        <v>95</v>
      </c>
      <c r="C43" s="9">
        <v>95</v>
      </c>
      <c r="D43" s="7">
        <v>85</v>
      </c>
      <c r="E43" s="30">
        <v>89.473699999999994</v>
      </c>
      <c r="F43" s="7">
        <v>86</v>
      </c>
      <c r="G43" s="30">
        <v>90.526300000000006</v>
      </c>
      <c r="H43" s="7">
        <v>86</v>
      </c>
      <c r="I43" s="30">
        <v>90.526300000000006</v>
      </c>
      <c r="J43" s="7">
        <v>89</v>
      </c>
      <c r="K43" s="30">
        <v>93.684200000000004</v>
      </c>
      <c r="L43" s="7">
        <v>86</v>
      </c>
      <c r="M43" s="30">
        <v>90.526300000000006</v>
      </c>
      <c r="N43" s="7">
        <v>85</v>
      </c>
      <c r="O43" s="30">
        <v>89.473699999999994</v>
      </c>
      <c r="P43" s="7">
        <v>87</v>
      </c>
      <c r="Q43" s="30">
        <v>91.578900000000004</v>
      </c>
      <c r="R43" s="7">
        <v>88</v>
      </c>
      <c r="S43" s="30">
        <v>92.631600000000006</v>
      </c>
      <c r="T43" s="7">
        <v>87</v>
      </c>
      <c r="U43" s="30">
        <v>91.578900000000004</v>
      </c>
    </row>
    <row r="44" spans="1:21" x14ac:dyDescent="0.2">
      <c r="A44" s="3" t="s">
        <v>30</v>
      </c>
      <c r="B44" s="9">
        <v>133</v>
      </c>
      <c r="C44" s="9">
        <v>133</v>
      </c>
      <c r="D44" s="7">
        <v>130</v>
      </c>
      <c r="E44" s="30">
        <v>97.744399999999999</v>
      </c>
      <c r="F44" s="7">
        <v>130</v>
      </c>
      <c r="G44" s="30">
        <v>97.744399999999999</v>
      </c>
      <c r="H44" s="7">
        <v>130</v>
      </c>
      <c r="I44" s="30">
        <v>97.744399999999999</v>
      </c>
      <c r="J44" s="7">
        <v>130</v>
      </c>
      <c r="K44" s="30">
        <v>97.744399999999999</v>
      </c>
      <c r="L44" s="7">
        <v>130</v>
      </c>
      <c r="M44" s="30">
        <v>97.744399999999999</v>
      </c>
      <c r="N44" s="7">
        <v>130</v>
      </c>
      <c r="O44" s="30">
        <v>97.744399999999999</v>
      </c>
      <c r="P44" s="7">
        <v>130</v>
      </c>
      <c r="Q44" s="30">
        <v>97.744399999999999</v>
      </c>
      <c r="R44" s="7">
        <v>128</v>
      </c>
      <c r="S44" s="30">
        <v>96.240600000000001</v>
      </c>
      <c r="T44" s="7">
        <v>129</v>
      </c>
      <c r="U44" s="30">
        <v>96.992500000000007</v>
      </c>
    </row>
    <row r="45" spans="1:21" x14ac:dyDescent="0.2">
      <c r="A45" s="3" t="s">
        <v>31</v>
      </c>
      <c r="B45" s="9">
        <v>1132</v>
      </c>
      <c r="C45" s="9">
        <v>1130</v>
      </c>
      <c r="D45" s="7">
        <v>1097</v>
      </c>
      <c r="E45" s="30">
        <v>96.908100000000005</v>
      </c>
      <c r="F45" s="7">
        <v>1082</v>
      </c>
      <c r="G45" s="30">
        <v>95.752200000000002</v>
      </c>
      <c r="H45" s="7">
        <v>1097</v>
      </c>
      <c r="I45" s="30">
        <v>96.908100000000005</v>
      </c>
      <c r="J45" s="7">
        <v>1085</v>
      </c>
      <c r="K45" s="30">
        <v>96.017700000000005</v>
      </c>
      <c r="L45" s="7">
        <v>1079</v>
      </c>
      <c r="M45" s="30">
        <v>95.486699999999999</v>
      </c>
      <c r="N45" s="7">
        <v>1096</v>
      </c>
      <c r="O45" s="30">
        <v>96.819800000000001</v>
      </c>
      <c r="P45" s="7">
        <v>1082</v>
      </c>
      <c r="Q45" s="30">
        <v>95.752200000000002</v>
      </c>
      <c r="R45" s="7">
        <v>1077</v>
      </c>
      <c r="S45" s="30">
        <v>95.309700000000007</v>
      </c>
      <c r="T45" s="7">
        <v>1074</v>
      </c>
      <c r="U45" s="30">
        <v>95.044200000000004</v>
      </c>
    </row>
    <row r="46" spans="1:21" x14ac:dyDescent="0.2">
      <c r="A46" s="3" t="s">
        <v>32</v>
      </c>
      <c r="B46" s="9">
        <v>105</v>
      </c>
      <c r="C46" s="9">
        <v>105</v>
      </c>
      <c r="D46" s="7">
        <v>102</v>
      </c>
      <c r="E46" s="30">
        <v>97.142899999999997</v>
      </c>
      <c r="F46" s="7">
        <v>96</v>
      </c>
      <c r="G46" s="30">
        <v>91.428600000000003</v>
      </c>
      <c r="H46" s="7">
        <v>102</v>
      </c>
      <c r="I46" s="30">
        <v>97.142899999999997</v>
      </c>
      <c r="J46" s="7">
        <v>96</v>
      </c>
      <c r="K46" s="30">
        <v>91.428600000000003</v>
      </c>
      <c r="L46" s="7">
        <v>95</v>
      </c>
      <c r="M46" s="30">
        <v>90.476200000000006</v>
      </c>
      <c r="N46" s="7">
        <v>103</v>
      </c>
      <c r="O46" s="30">
        <v>98.095200000000006</v>
      </c>
      <c r="P46" s="7">
        <v>99</v>
      </c>
      <c r="Q46" s="30">
        <v>94.285700000000006</v>
      </c>
      <c r="R46" s="7">
        <v>98</v>
      </c>
      <c r="S46" s="30">
        <v>93.333299999999994</v>
      </c>
      <c r="T46" s="7">
        <v>97</v>
      </c>
      <c r="U46" s="30">
        <v>92.381</v>
      </c>
    </row>
    <row r="47" spans="1:21" x14ac:dyDescent="0.2">
      <c r="A47" s="3" t="s">
        <v>33</v>
      </c>
      <c r="B47" s="9">
        <v>113</v>
      </c>
      <c r="C47" s="9">
        <v>113</v>
      </c>
      <c r="D47" s="7">
        <v>111</v>
      </c>
      <c r="E47" s="30">
        <v>98.230099999999993</v>
      </c>
      <c r="F47" s="7">
        <v>110</v>
      </c>
      <c r="G47" s="30">
        <v>97.345100000000002</v>
      </c>
      <c r="H47" s="7">
        <v>111</v>
      </c>
      <c r="I47" s="30">
        <v>98.230099999999993</v>
      </c>
      <c r="J47" s="7">
        <v>110</v>
      </c>
      <c r="K47" s="30">
        <v>97.345100000000002</v>
      </c>
      <c r="L47" s="7">
        <v>110</v>
      </c>
      <c r="M47" s="30">
        <v>97.345100000000002</v>
      </c>
      <c r="N47" s="7">
        <v>110</v>
      </c>
      <c r="O47" s="30">
        <v>97.345100000000002</v>
      </c>
      <c r="P47" s="7">
        <v>111</v>
      </c>
      <c r="Q47" s="30">
        <v>98.230099999999993</v>
      </c>
      <c r="R47" s="7">
        <v>111</v>
      </c>
      <c r="S47" s="30">
        <v>98.230099999999993</v>
      </c>
      <c r="T47" s="7">
        <v>110</v>
      </c>
      <c r="U47" s="30">
        <v>97.345100000000002</v>
      </c>
    </row>
    <row r="48" spans="1:21" x14ac:dyDescent="0.2">
      <c r="A48" s="3" t="s">
        <v>400</v>
      </c>
      <c r="B48" s="9">
        <v>131</v>
      </c>
      <c r="C48" s="9">
        <v>130</v>
      </c>
      <c r="D48" s="7">
        <v>128</v>
      </c>
      <c r="E48" s="30">
        <v>97.709900000000005</v>
      </c>
      <c r="F48" s="7">
        <v>126</v>
      </c>
      <c r="G48" s="30">
        <v>96.923100000000005</v>
      </c>
      <c r="H48" s="7">
        <v>128</v>
      </c>
      <c r="I48" s="30">
        <v>97.709900000000005</v>
      </c>
      <c r="J48" s="7">
        <v>127</v>
      </c>
      <c r="K48" s="30">
        <v>97.692300000000003</v>
      </c>
      <c r="L48" s="7">
        <v>126</v>
      </c>
      <c r="M48" s="30">
        <v>96.923100000000005</v>
      </c>
      <c r="N48" s="7">
        <v>128</v>
      </c>
      <c r="O48" s="30">
        <v>97.709900000000005</v>
      </c>
      <c r="P48" s="7">
        <v>125</v>
      </c>
      <c r="Q48" s="30">
        <v>96.153800000000004</v>
      </c>
      <c r="R48" s="7">
        <v>124</v>
      </c>
      <c r="S48" s="30">
        <v>95.384600000000006</v>
      </c>
      <c r="T48" s="7">
        <v>123</v>
      </c>
      <c r="U48" s="30">
        <v>94.615399999999994</v>
      </c>
    </row>
    <row r="49" spans="1:251" x14ac:dyDescent="0.2">
      <c r="A49" s="3" t="s">
        <v>34</v>
      </c>
      <c r="B49" s="9">
        <v>240</v>
      </c>
      <c r="C49" s="9">
        <v>240</v>
      </c>
      <c r="D49" s="7">
        <v>233</v>
      </c>
      <c r="E49" s="30">
        <v>97.083299999999994</v>
      </c>
      <c r="F49" s="7">
        <v>231</v>
      </c>
      <c r="G49" s="30">
        <v>96.25</v>
      </c>
      <c r="H49" s="7">
        <v>233</v>
      </c>
      <c r="I49" s="30">
        <v>97.083299999999994</v>
      </c>
      <c r="J49" s="7">
        <v>234</v>
      </c>
      <c r="K49" s="30">
        <v>97.5</v>
      </c>
      <c r="L49" s="7">
        <v>231</v>
      </c>
      <c r="M49" s="30">
        <v>96.25</v>
      </c>
      <c r="N49" s="7">
        <v>232</v>
      </c>
      <c r="O49" s="30">
        <v>96.666700000000006</v>
      </c>
      <c r="P49" s="7">
        <v>231</v>
      </c>
      <c r="Q49" s="30">
        <v>96.25</v>
      </c>
      <c r="R49" s="7">
        <v>232</v>
      </c>
      <c r="S49" s="30">
        <v>96.666700000000006</v>
      </c>
      <c r="T49" s="7">
        <v>233</v>
      </c>
      <c r="U49" s="30">
        <v>97.083299999999994</v>
      </c>
    </row>
    <row r="50" spans="1:251" x14ac:dyDescent="0.2">
      <c r="A50" s="3" t="s">
        <v>35</v>
      </c>
      <c r="B50" s="9">
        <v>275</v>
      </c>
      <c r="C50" s="9">
        <v>275</v>
      </c>
      <c r="D50" s="7">
        <v>260</v>
      </c>
      <c r="E50" s="30">
        <v>94.545500000000004</v>
      </c>
      <c r="F50" s="7">
        <v>255</v>
      </c>
      <c r="G50" s="30">
        <v>92.7273</v>
      </c>
      <c r="H50" s="7">
        <v>260</v>
      </c>
      <c r="I50" s="30">
        <v>94.545500000000004</v>
      </c>
      <c r="J50" s="7">
        <v>259</v>
      </c>
      <c r="K50" s="30">
        <v>94.181799999999996</v>
      </c>
      <c r="L50" s="7">
        <v>255</v>
      </c>
      <c r="M50" s="30">
        <v>92.7273</v>
      </c>
      <c r="N50" s="7">
        <v>261</v>
      </c>
      <c r="O50" s="30">
        <v>94.909099999999995</v>
      </c>
      <c r="P50" s="7">
        <v>258</v>
      </c>
      <c r="Q50" s="30">
        <v>93.818200000000004</v>
      </c>
      <c r="R50" s="7">
        <v>259</v>
      </c>
      <c r="S50" s="30">
        <v>94.181799999999996</v>
      </c>
      <c r="T50" s="7">
        <v>258</v>
      </c>
      <c r="U50" s="30">
        <v>93.818200000000004</v>
      </c>
    </row>
    <row r="51" spans="1:251" x14ac:dyDescent="0.2">
      <c r="A51" s="3" t="s">
        <v>475</v>
      </c>
      <c r="B51" s="9">
        <v>12</v>
      </c>
      <c r="C51" s="9">
        <v>12</v>
      </c>
      <c r="D51" s="7">
        <v>12</v>
      </c>
      <c r="E51" s="30">
        <v>100</v>
      </c>
      <c r="F51" s="7">
        <v>12</v>
      </c>
      <c r="G51" s="30">
        <v>100</v>
      </c>
      <c r="H51" s="7">
        <v>12</v>
      </c>
      <c r="I51" s="30">
        <v>100</v>
      </c>
      <c r="J51" s="7">
        <v>12</v>
      </c>
      <c r="K51" s="30">
        <v>100</v>
      </c>
      <c r="L51" s="7">
        <v>12</v>
      </c>
      <c r="M51" s="30">
        <v>100</v>
      </c>
      <c r="N51" s="7">
        <v>12</v>
      </c>
      <c r="O51" s="30">
        <v>100</v>
      </c>
      <c r="P51" s="7">
        <v>12</v>
      </c>
      <c r="Q51" s="30">
        <v>100</v>
      </c>
      <c r="R51" s="7">
        <v>12</v>
      </c>
      <c r="S51" s="30">
        <v>100</v>
      </c>
      <c r="T51" s="7">
        <v>12</v>
      </c>
      <c r="U51" s="30">
        <v>100</v>
      </c>
    </row>
    <row r="52" spans="1:251" x14ac:dyDescent="0.2">
      <c r="A52" s="3" t="s">
        <v>36</v>
      </c>
      <c r="B52" s="9">
        <v>557</v>
      </c>
      <c r="C52" s="9">
        <v>556</v>
      </c>
      <c r="D52" s="7">
        <v>525</v>
      </c>
      <c r="E52" s="30">
        <v>94.254900000000006</v>
      </c>
      <c r="F52" s="7">
        <v>515</v>
      </c>
      <c r="G52" s="30">
        <v>92.625900000000001</v>
      </c>
      <c r="H52" s="7">
        <v>524</v>
      </c>
      <c r="I52" s="30">
        <v>94.075400000000002</v>
      </c>
      <c r="J52" s="7">
        <v>523</v>
      </c>
      <c r="K52" s="30">
        <v>94.064700000000002</v>
      </c>
      <c r="L52" s="7">
        <v>515</v>
      </c>
      <c r="M52" s="30">
        <v>92.625900000000001</v>
      </c>
      <c r="N52" s="7">
        <v>525</v>
      </c>
      <c r="O52" s="30">
        <v>94.254900000000006</v>
      </c>
      <c r="P52" s="7">
        <v>516</v>
      </c>
      <c r="Q52" s="30">
        <v>92.805800000000005</v>
      </c>
      <c r="R52" s="7">
        <v>513</v>
      </c>
      <c r="S52" s="30">
        <v>92.266199999999998</v>
      </c>
      <c r="T52" s="7">
        <v>512</v>
      </c>
      <c r="U52" s="30">
        <v>92.086299999999994</v>
      </c>
    </row>
    <row r="53" spans="1:251" x14ac:dyDescent="0.2">
      <c r="A53" s="3" t="s">
        <v>421</v>
      </c>
      <c r="B53" s="9">
        <v>793</v>
      </c>
      <c r="C53" s="9">
        <v>793</v>
      </c>
      <c r="D53" s="7">
        <v>764</v>
      </c>
      <c r="E53" s="30">
        <v>96.343000000000004</v>
      </c>
      <c r="F53" s="7">
        <v>755</v>
      </c>
      <c r="G53" s="30">
        <v>95.208100000000002</v>
      </c>
      <c r="H53" s="7">
        <v>761</v>
      </c>
      <c r="I53" s="30">
        <v>95.964699999999993</v>
      </c>
      <c r="J53" s="7">
        <v>755</v>
      </c>
      <c r="K53" s="30">
        <v>95.208100000000002</v>
      </c>
      <c r="L53" s="7">
        <v>753</v>
      </c>
      <c r="M53" s="30">
        <v>94.9559</v>
      </c>
      <c r="N53" s="7">
        <v>762</v>
      </c>
      <c r="O53" s="30">
        <v>96.090800000000002</v>
      </c>
      <c r="P53" s="7">
        <v>751</v>
      </c>
      <c r="Q53" s="30">
        <v>94.703699999999998</v>
      </c>
      <c r="R53" s="7">
        <v>749</v>
      </c>
      <c r="S53" s="30">
        <v>94.451499999999996</v>
      </c>
      <c r="T53" s="7">
        <v>753</v>
      </c>
      <c r="U53" s="30">
        <v>94.9559</v>
      </c>
    </row>
    <row r="54" spans="1:251" x14ac:dyDescent="0.2">
      <c r="A54" s="3" t="s">
        <v>37</v>
      </c>
      <c r="B54" s="9">
        <v>47</v>
      </c>
      <c r="C54" s="9">
        <v>47</v>
      </c>
      <c r="D54" s="7">
        <v>45</v>
      </c>
      <c r="E54" s="30">
        <v>95.744699999999995</v>
      </c>
      <c r="F54" s="7">
        <v>45</v>
      </c>
      <c r="G54" s="30">
        <v>95.744699999999995</v>
      </c>
      <c r="H54" s="7">
        <v>45</v>
      </c>
      <c r="I54" s="30">
        <v>95.744699999999995</v>
      </c>
      <c r="J54" s="7">
        <v>45</v>
      </c>
      <c r="K54" s="30">
        <v>95.744699999999995</v>
      </c>
      <c r="L54" s="7">
        <v>45</v>
      </c>
      <c r="M54" s="30">
        <v>95.744699999999995</v>
      </c>
      <c r="N54" s="7">
        <v>45</v>
      </c>
      <c r="O54" s="30">
        <v>95.744699999999995</v>
      </c>
      <c r="P54" s="7">
        <v>44</v>
      </c>
      <c r="Q54" s="30">
        <v>93.617000000000004</v>
      </c>
      <c r="R54" s="7">
        <v>45</v>
      </c>
      <c r="S54" s="30">
        <v>95.744699999999995</v>
      </c>
      <c r="T54" s="7">
        <v>45</v>
      </c>
      <c r="U54" s="30">
        <v>95.744699999999995</v>
      </c>
    </row>
    <row r="55" spans="1:251" x14ac:dyDescent="0.2">
      <c r="A55" s="3" t="s">
        <v>38</v>
      </c>
      <c r="B55" s="9">
        <v>307</v>
      </c>
      <c r="C55" s="9">
        <v>307</v>
      </c>
      <c r="D55" s="7">
        <v>295</v>
      </c>
      <c r="E55" s="30">
        <v>96.091200000000001</v>
      </c>
      <c r="F55" s="7">
        <v>285</v>
      </c>
      <c r="G55" s="30">
        <v>92.8339</v>
      </c>
      <c r="H55" s="7">
        <v>295</v>
      </c>
      <c r="I55" s="30">
        <v>96.091200000000001</v>
      </c>
      <c r="J55" s="7">
        <v>286</v>
      </c>
      <c r="K55" s="30">
        <v>93.159599999999998</v>
      </c>
      <c r="L55" s="7">
        <v>285</v>
      </c>
      <c r="M55" s="30">
        <v>92.8339</v>
      </c>
      <c r="N55" s="7">
        <v>294</v>
      </c>
      <c r="O55" s="30">
        <v>95.765500000000003</v>
      </c>
      <c r="P55" s="7">
        <v>284</v>
      </c>
      <c r="Q55" s="30">
        <v>92.508099999999999</v>
      </c>
      <c r="R55" s="7">
        <v>291</v>
      </c>
      <c r="S55" s="30">
        <v>94.788300000000007</v>
      </c>
      <c r="T55" s="7">
        <v>291</v>
      </c>
      <c r="U55" s="30">
        <v>94.788300000000007</v>
      </c>
    </row>
    <row r="56" spans="1:251" x14ac:dyDescent="0.2">
      <c r="A56" s="3" t="s">
        <v>39</v>
      </c>
      <c r="B56" s="9">
        <v>251</v>
      </c>
      <c r="C56" s="9">
        <v>251</v>
      </c>
      <c r="D56" s="7">
        <v>242</v>
      </c>
      <c r="E56" s="30">
        <v>96.414299999999997</v>
      </c>
      <c r="F56" s="7">
        <v>241</v>
      </c>
      <c r="G56" s="30">
        <v>96.015900000000002</v>
      </c>
      <c r="H56" s="7">
        <v>240</v>
      </c>
      <c r="I56" s="30">
        <v>95.617500000000007</v>
      </c>
      <c r="J56" s="7">
        <v>241</v>
      </c>
      <c r="K56" s="30">
        <v>96.015900000000002</v>
      </c>
      <c r="L56" s="7">
        <v>242</v>
      </c>
      <c r="M56" s="30">
        <v>96.414299999999997</v>
      </c>
      <c r="N56" s="7">
        <v>241</v>
      </c>
      <c r="O56" s="30">
        <v>96.015900000000002</v>
      </c>
      <c r="P56" s="7">
        <v>243</v>
      </c>
      <c r="Q56" s="30">
        <v>96.812700000000007</v>
      </c>
      <c r="R56" s="7">
        <v>237</v>
      </c>
      <c r="S56" s="30">
        <v>94.422300000000007</v>
      </c>
      <c r="T56" s="7">
        <v>236</v>
      </c>
      <c r="U56" s="30">
        <v>94.023899999999998</v>
      </c>
    </row>
    <row r="57" spans="1:251" ht="13.5" thickBot="1" x14ac:dyDescent="0.25">
      <c r="A57" s="11" t="s">
        <v>357</v>
      </c>
      <c r="B57" s="12">
        <f>SUM(B34:B56)</f>
        <v>6447</v>
      </c>
      <c r="C57" s="12">
        <f>SUM(C34:C56)</f>
        <v>6440</v>
      </c>
      <c r="D57" s="12">
        <f>SUM(D34:D56)</f>
        <v>6189</v>
      </c>
      <c r="E57" s="34">
        <f>(D57/B57)*100</f>
        <v>95.998138669148432</v>
      </c>
      <c r="F57" s="12">
        <f>SUM(F34:F56)</f>
        <v>6108</v>
      </c>
      <c r="G57" s="34">
        <f>(F57/C57)*100</f>
        <v>94.844720496894411</v>
      </c>
      <c r="H57" s="12">
        <f>SUM(H34:H56)</f>
        <v>6179</v>
      </c>
      <c r="I57" s="34">
        <f>(H57/B57)*100</f>
        <v>95.843027764851868</v>
      </c>
      <c r="J57" s="12">
        <f>SUM(J34:J56)</f>
        <v>6148</v>
      </c>
      <c r="K57" s="34">
        <f>(J57/C57)*100</f>
        <v>95.465838509316768</v>
      </c>
      <c r="L57" s="12">
        <f>SUM(L34:L56)</f>
        <v>6100</v>
      </c>
      <c r="M57" s="34">
        <f>(L57/C57)*100</f>
        <v>94.720496894409933</v>
      </c>
      <c r="N57" s="12">
        <f>SUM(N34:N56)</f>
        <v>6171</v>
      </c>
      <c r="O57" s="34">
        <f>(N57/B57)*100</f>
        <v>95.718939041414615</v>
      </c>
      <c r="P57" s="12">
        <f>SUM(P34:P56)</f>
        <v>6110</v>
      </c>
      <c r="Q57" s="34">
        <f>(P57/C57)*100</f>
        <v>94.875776397515537</v>
      </c>
      <c r="R57" s="12">
        <f>SUM(R34:R56)</f>
        <v>6105</v>
      </c>
      <c r="S57" s="34">
        <f>(R57/C57)*100</f>
        <v>94.798136645962742</v>
      </c>
      <c r="T57" s="12">
        <f>SUM(T34:T56)</f>
        <v>6099</v>
      </c>
      <c r="U57" s="34">
        <f>(T57/C57)*100</f>
        <v>94.704968944099377</v>
      </c>
    </row>
    <row r="58" spans="1:251" s="23" customFormat="1" ht="25.5" customHeight="1" thickTop="1" x14ac:dyDescent="0.2">
      <c r="A58" s="86" t="s">
        <v>356</v>
      </c>
      <c r="B58" s="88" t="s">
        <v>448</v>
      </c>
      <c r="C58" s="89"/>
      <c r="D58" s="81" t="s">
        <v>449</v>
      </c>
      <c r="E58" s="84"/>
      <c r="F58" s="84"/>
      <c r="G58" s="82"/>
      <c r="H58" s="81" t="s">
        <v>450</v>
      </c>
      <c r="I58" s="83"/>
      <c r="J58" s="84"/>
      <c r="K58" s="85"/>
      <c r="L58" s="81" t="s">
        <v>451</v>
      </c>
      <c r="M58" s="82"/>
      <c r="N58" s="81" t="s">
        <v>452</v>
      </c>
      <c r="O58" s="83"/>
      <c r="P58" s="84"/>
      <c r="Q58" s="85"/>
      <c r="R58" s="81" t="s">
        <v>453</v>
      </c>
      <c r="S58" s="85"/>
      <c r="T58" s="81" t="s">
        <v>454</v>
      </c>
      <c r="U58" s="90"/>
      <c r="V58" s="22"/>
      <c r="W58" s="22"/>
      <c r="X58" s="22"/>
      <c r="Y58" s="22"/>
      <c r="Z58" s="22"/>
      <c r="AA58" s="22"/>
      <c r="AB58" s="22"/>
      <c r="AC58" s="22"/>
      <c r="AD58" s="22"/>
      <c r="AE58" s="22"/>
      <c r="AF58" s="22"/>
      <c r="AG58" s="22"/>
      <c r="AH58" s="22"/>
      <c r="AI58" s="22"/>
      <c r="AJ58" s="22"/>
      <c r="AK58" s="22"/>
      <c r="AL58" s="22"/>
      <c r="AM58" s="22"/>
      <c r="AN58" s="22"/>
      <c r="AO58" s="22"/>
      <c r="AP58" s="22"/>
      <c r="AQ58" s="22"/>
      <c r="AR58" s="22"/>
      <c r="AS58" s="22"/>
      <c r="AT58" s="22"/>
      <c r="AU58" s="22"/>
      <c r="AV58" s="22"/>
      <c r="AW58" s="22"/>
      <c r="AX58" s="22"/>
      <c r="AY58" s="22"/>
      <c r="AZ58" s="22"/>
      <c r="BA58" s="22"/>
      <c r="BB58" s="22"/>
      <c r="BC58" s="22"/>
      <c r="BD58" s="22"/>
      <c r="BE58" s="22"/>
      <c r="BF58" s="22"/>
      <c r="BG58" s="22"/>
      <c r="BH58" s="22"/>
      <c r="BI58" s="22"/>
      <c r="BJ58" s="22"/>
      <c r="BK58" s="22"/>
      <c r="BL58" s="22"/>
      <c r="BM58" s="22"/>
      <c r="BN58" s="22"/>
      <c r="BO58" s="22"/>
      <c r="BP58" s="22"/>
      <c r="BQ58" s="22"/>
      <c r="BR58" s="22"/>
      <c r="BS58" s="22"/>
      <c r="BT58" s="22"/>
      <c r="BU58" s="22"/>
      <c r="BV58" s="22"/>
      <c r="BW58" s="22"/>
      <c r="BX58" s="22"/>
      <c r="BY58" s="22"/>
      <c r="BZ58" s="22"/>
      <c r="CA58" s="22"/>
      <c r="CB58" s="22"/>
      <c r="CC58" s="22"/>
      <c r="CD58" s="22"/>
      <c r="CE58" s="22"/>
      <c r="CF58" s="22"/>
      <c r="CG58" s="22"/>
      <c r="CH58" s="22"/>
      <c r="CI58" s="22"/>
      <c r="CJ58" s="22"/>
      <c r="CK58" s="22"/>
      <c r="CL58" s="22"/>
      <c r="CM58" s="22"/>
      <c r="CN58" s="22"/>
      <c r="CO58" s="22"/>
      <c r="CP58" s="22"/>
      <c r="CQ58" s="22"/>
      <c r="CR58" s="22"/>
      <c r="CS58" s="22"/>
      <c r="CT58" s="22"/>
      <c r="CU58" s="22"/>
      <c r="CV58" s="22"/>
      <c r="CW58" s="22"/>
      <c r="CX58" s="22"/>
      <c r="CY58" s="22"/>
      <c r="CZ58" s="22"/>
      <c r="DA58" s="22"/>
      <c r="DB58" s="22"/>
      <c r="DC58" s="22"/>
      <c r="DD58" s="22"/>
      <c r="DE58" s="22"/>
      <c r="DF58" s="22"/>
      <c r="DG58" s="22"/>
      <c r="DH58" s="22"/>
      <c r="DI58" s="22"/>
      <c r="DJ58" s="22"/>
      <c r="DK58" s="22"/>
      <c r="DL58" s="22"/>
      <c r="DM58" s="22"/>
      <c r="DN58" s="22"/>
      <c r="DO58" s="22"/>
      <c r="DP58" s="22"/>
      <c r="DQ58" s="22"/>
      <c r="DR58" s="22"/>
      <c r="DS58" s="22"/>
      <c r="DT58" s="22"/>
      <c r="DU58" s="22"/>
      <c r="DV58" s="22"/>
      <c r="DW58" s="22"/>
      <c r="DX58" s="22"/>
      <c r="DY58" s="22"/>
      <c r="DZ58" s="22"/>
      <c r="EA58" s="22"/>
      <c r="EB58" s="22"/>
      <c r="EC58" s="22"/>
      <c r="ED58" s="22"/>
      <c r="EE58" s="22"/>
      <c r="EF58" s="22"/>
      <c r="EG58" s="22"/>
      <c r="EH58" s="22"/>
      <c r="EI58" s="22"/>
      <c r="EJ58" s="22"/>
      <c r="EK58" s="22"/>
      <c r="EL58" s="22"/>
      <c r="EM58" s="22"/>
      <c r="EN58" s="22"/>
      <c r="EO58" s="22"/>
      <c r="EP58" s="22"/>
      <c r="EQ58" s="22"/>
      <c r="ER58" s="22"/>
      <c r="ES58" s="22"/>
      <c r="ET58" s="22"/>
      <c r="EU58" s="22"/>
      <c r="EV58" s="22"/>
      <c r="EW58" s="22"/>
      <c r="EX58" s="22"/>
      <c r="EY58" s="22"/>
      <c r="EZ58" s="22"/>
      <c r="FA58" s="22"/>
      <c r="FB58" s="22"/>
      <c r="FC58" s="22"/>
      <c r="FD58" s="22"/>
      <c r="FE58" s="22"/>
      <c r="FF58" s="22"/>
      <c r="FG58" s="22"/>
      <c r="FH58" s="22"/>
      <c r="FI58" s="22"/>
      <c r="FJ58" s="22"/>
      <c r="FK58" s="22"/>
      <c r="FL58" s="22"/>
      <c r="FM58" s="22"/>
      <c r="FN58" s="22"/>
      <c r="FO58" s="22"/>
      <c r="FP58" s="22"/>
      <c r="FQ58" s="22"/>
      <c r="FR58" s="22"/>
      <c r="FS58" s="22"/>
      <c r="FT58" s="22"/>
      <c r="FU58" s="22"/>
      <c r="FV58" s="22"/>
      <c r="FW58" s="22"/>
      <c r="FX58" s="22"/>
      <c r="FY58" s="22"/>
      <c r="FZ58" s="22"/>
      <c r="GA58" s="22"/>
      <c r="GB58" s="22"/>
      <c r="GC58" s="22"/>
      <c r="GD58" s="22"/>
      <c r="GE58" s="22"/>
      <c r="GF58" s="22"/>
      <c r="GG58" s="22"/>
      <c r="GH58" s="22"/>
      <c r="GI58" s="22"/>
      <c r="GJ58" s="22"/>
      <c r="GK58" s="22"/>
      <c r="GL58" s="22"/>
      <c r="GM58" s="22"/>
      <c r="GN58" s="22"/>
      <c r="GO58" s="22"/>
      <c r="GP58" s="22"/>
      <c r="GQ58" s="22"/>
      <c r="GR58" s="22"/>
      <c r="GS58" s="22"/>
      <c r="GT58" s="22"/>
      <c r="GU58" s="22"/>
      <c r="GV58" s="22"/>
      <c r="GW58" s="22"/>
      <c r="GX58" s="22"/>
      <c r="GY58" s="22"/>
      <c r="GZ58" s="22"/>
      <c r="HA58" s="22"/>
      <c r="HB58" s="22"/>
      <c r="HC58" s="22"/>
      <c r="HD58" s="22"/>
      <c r="HE58" s="22"/>
      <c r="HF58" s="22"/>
      <c r="HG58" s="22"/>
      <c r="HH58" s="22"/>
      <c r="HI58" s="22"/>
      <c r="HJ58" s="22"/>
      <c r="HK58" s="22"/>
      <c r="HL58" s="22"/>
      <c r="HM58" s="22"/>
      <c r="HN58" s="22"/>
      <c r="HO58" s="22"/>
      <c r="HP58" s="22"/>
      <c r="HQ58" s="22"/>
      <c r="HR58" s="22"/>
      <c r="HS58" s="22"/>
      <c r="HT58" s="22"/>
      <c r="HU58" s="22"/>
      <c r="HV58" s="22"/>
      <c r="HW58" s="22"/>
      <c r="HX58" s="22"/>
      <c r="HY58" s="22"/>
      <c r="HZ58" s="22"/>
      <c r="IA58" s="22"/>
      <c r="IB58" s="22"/>
      <c r="IC58" s="22"/>
      <c r="ID58" s="22"/>
      <c r="IE58" s="22"/>
      <c r="IF58" s="22"/>
      <c r="IG58" s="22"/>
      <c r="IH58" s="22"/>
      <c r="II58" s="22"/>
      <c r="IJ58" s="22"/>
      <c r="IK58" s="22"/>
      <c r="IL58" s="22"/>
      <c r="IM58" s="22"/>
      <c r="IN58" s="22"/>
      <c r="IO58" s="22"/>
      <c r="IP58" s="22"/>
      <c r="IQ58" s="22"/>
    </row>
    <row r="59" spans="1:251" s="24" customFormat="1" ht="25.5" customHeight="1" x14ac:dyDescent="0.2">
      <c r="A59" s="87"/>
      <c r="B59" s="13" t="s">
        <v>368</v>
      </c>
      <c r="C59" s="13" t="s">
        <v>369</v>
      </c>
      <c r="D59" s="10" t="s">
        <v>365</v>
      </c>
      <c r="E59" s="32" t="s">
        <v>355</v>
      </c>
      <c r="F59" s="10" t="s">
        <v>367</v>
      </c>
      <c r="G59" s="32" t="s">
        <v>355</v>
      </c>
      <c r="H59" s="10" t="s">
        <v>365</v>
      </c>
      <c r="I59" s="32" t="s">
        <v>355</v>
      </c>
      <c r="J59" s="10" t="s">
        <v>366</v>
      </c>
      <c r="K59" s="32" t="s">
        <v>355</v>
      </c>
      <c r="L59" s="10" t="s">
        <v>366</v>
      </c>
      <c r="M59" s="32" t="s">
        <v>355</v>
      </c>
      <c r="N59" s="10" t="s">
        <v>365</v>
      </c>
      <c r="O59" s="32" t="s">
        <v>355</v>
      </c>
      <c r="P59" s="10" t="s">
        <v>366</v>
      </c>
      <c r="Q59" s="32" t="s">
        <v>355</v>
      </c>
      <c r="R59" s="10" t="s">
        <v>367</v>
      </c>
      <c r="S59" s="32" t="s">
        <v>355</v>
      </c>
      <c r="T59" s="10" t="s">
        <v>366</v>
      </c>
      <c r="U59" s="32" t="s">
        <v>355</v>
      </c>
    </row>
    <row r="60" spans="1:251" ht="18.75" x14ac:dyDescent="0.3">
      <c r="A60" s="2" t="s">
        <v>381</v>
      </c>
      <c r="B60" s="2"/>
      <c r="C60" s="3"/>
      <c r="D60" s="3"/>
      <c r="E60" s="33"/>
      <c r="F60" s="3"/>
      <c r="G60" s="33"/>
      <c r="H60" s="3"/>
      <c r="I60" s="33"/>
      <c r="J60" s="3"/>
      <c r="K60" s="33"/>
      <c r="L60" s="3"/>
      <c r="M60" s="33"/>
      <c r="N60" s="3"/>
      <c r="O60" s="33"/>
      <c r="P60" s="3"/>
      <c r="Q60" s="33"/>
      <c r="R60" s="3"/>
      <c r="S60" s="33"/>
      <c r="T60" s="3"/>
      <c r="U60" s="33"/>
    </row>
    <row r="61" spans="1:251" x14ac:dyDescent="0.2">
      <c r="A61" s="3" t="s">
        <v>40</v>
      </c>
      <c r="B61" s="9">
        <v>186</v>
      </c>
      <c r="C61" s="9">
        <v>186</v>
      </c>
      <c r="D61" s="7">
        <v>180</v>
      </c>
      <c r="E61" s="30">
        <v>96.774199999999993</v>
      </c>
      <c r="F61" s="7">
        <v>175</v>
      </c>
      <c r="G61" s="30">
        <v>94.085999999999999</v>
      </c>
      <c r="H61" s="7">
        <v>179</v>
      </c>
      <c r="I61" s="30">
        <v>96.236599999999996</v>
      </c>
      <c r="J61" s="7">
        <v>173</v>
      </c>
      <c r="K61" s="30">
        <v>93.010800000000003</v>
      </c>
      <c r="L61" s="7">
        <v>174</v>
      </c>
      <c r="M61" s="30">
        <v>93.548400000000001</v>
      </c>
      <c r="N61" s="7">
        <v>174</v>
      </c>
      <c r="O61" s="30">
        <v>93.548400000000001</v>
      </c>
      <c r="P61" s="7">
        <v>171</v>
      </c>
      <c r="Q61" s="30">
        <v>91.935500000000005</v>
      </c>
      <c r="R61" s="7">
        <v>173</v>
      </c>
      <c r="S61" s="30">
        <v>93.010800000000003</v>
      </c>
      <c r="T61" s="7">
        <v>172</v>
      </c>
      <c r="U61" s="30">
        <v>92.473100000000002</v>
      </c>
    </row>
    <row r="62" spans="1:251" x14ac:dyDescent="0.2">
      <c r="A62" s="3" t="s">
        <v>41</v>
      </c>
      <c r="B62" s="9">
        <v>695</v>
      </c>
      <c r="C62" s="9">
        <v>691</v>
      </c>
      <c r="D62" s="7">
        <v>661</v>
      </c>
      <c r="E62" s="30">
        <v>95.107900000000001</v>
      </c>
      <c r="F62" s="7">
        <v>649</v>
      </c>
      <c r="G62" s="30">
        <v>93.921899999999994</v>
      </c>
      <c r="H62" s="7">
        <v>659</v>
      </c>
      <c r="I62" s="30">
        <v>94.820099999999996</v>
      </c>
      <c r="J62" s="7">
        <v>658</v>
      </c>
      <c r="K62" s="30">
        <v>95.224299999999999</v>
      </c>
      <c r="L62" s="7">
        <v>648</v>
      </c>
      <c r="M62" s="30">
        <v>93.777100000000004</v>
      </c>
      <c r="N62" s="7">
        <v>656</v>
      </c>
      <c r="O62" s="30">
        <v>94.388499999999993</v>
      </c>
      <c r="P62" s="7">
        <v>657</v>
      </c>
      <c r="Q62" s="30">
        <v>95.079599999999999</v>
      </c>
      <c r="R62" s="7">
        <v>652</v>
      </c>
      <c r="S62" s="30">
        <v>94.355999999999995</v>
      </c>
      <c r="T62" s="7">
        <v>648</v>
      </c>
      <c r="U62" s="30">
        <v>93.777100000000004</v>
      </c>
    </row>
    <row r="63" spans="1:251" x14ac:dyDescent="0.2">
      <c r="A63" s="3" t="s">
        <v>42</v>
      </c>
      <c r="B63" s="9">
        <v>199</v>
      </c>
      <c r="C63" s="9">
        <v>199</v>
      </c>
      <c r="D63" s="7">
        <v>192</v>
      </c>
      <c r="E63" s="30">
        <v>96.482399999999998</v>
      </c>
      <c r="F63" s="7">
        <v>190</v>
      </c>
      <c r="G63" s="30">
        <v>95.477400000000003</v>
      </c>
      <c r="H63" s="7">
        <v>191</v>
      </c>
      <c r="I63" s="30">
        <v>95.979900000000001</v>
      </c>
      <c r="J63" s="7">
        <v>187</v>
      </c>
      <c r="K63" s="30">
        <v>93.969800000000006</v>
      </c>
      <c r="L63" s="7">
        <v>190</v>
      </c>
      <c r="M63" s="30">
        <v>95.477400000000003</v>
      </c>
      <c r="N63" s="7">
        <v>190</v>
      </c>
      <c r="O63" s="30">
        <v>95.477400000000003</v>
      </c>
      <c r="P63" s="7">
        <v>189</v>
      </c>
      <c r="Q63" s="30">
        <v>94.974900000000005</v>
      </c>
      <c r="R63" s="7">
        <v>192</v>
      </c>
      <c r="S63" s="30">
        <v>96.482399999999998</v>
      </c>
      <c r="T63" s="7">
        <v>191</v>
      </c>
      <c r="U63" s="30">
        <v>95.979900000000001</v>
      </c>
    </row>
    <row r="64" spans="1:251" x14ac:dyDescent="0.2">
      <c r="A64" s="3" t="s">
        <v>43</v>
      </c>
      <c r="B64" s="9">
        <v>299</v>
      </c>
      <c r="C64" s="9">
        <v>299</v>
      </c>
      <c r="D64" s="7">
        <v>285</v>
      </c>
      <c r="E64" s="30">
        <v>95.317700000000002</v>
      </c>
      <c r="F64" s="7">
        <v>277</v>
      </c>
      <c r="G64" s="30">
        <v>92.642099999999999</v>
      </c>
      <c r="H64" s="7">
        <v>285</v>
      </c>
      <c r="I64" s="30">
        <v>95.317700000000002</v>
      </c>
      <c r="J64" s="7">
        <v>280</v>
      </c>
      <c r="K64" s="30">
        <v>93.645499999999998</v>
      </c>
      <c r="L64" s="7">
        <v>277</v>
      </c>
      <c r="M64" s="30">
        <v>92.642099999999999</v>
      </c>
      <c r="N64" s="7">
        <v>283</v>
      </c>
      <c r="O64" s="30">
        <v>94.648799999999994</v>
      </c>
      <c r="P64" s="7">
        <v>276</v>
      </c>
      <c r="Q64" s="30">
        <v>92.307699999999997</v>
      </c>
      <c r="R64" s="7">
        <v>277</v>
      </c>
      <c r="S64" s="30">
        <v>92.642099999999999</v>
      </c>
      <c r="T64" s="7">
        <v>274</v>
      </c>
      <c r="U64" s="30">
        <v>91.638800000000003</v>
      </c>
    </row>
    <row r="65" spans="1:251" x14ac:dyDescent="0.2">
      <c r="A65" s="3" t="s">
        <v>44</v>
      </c>
      <c r="B65" s="9">
        <v>206</v>
      </c>
      <c r="C65" s="9">
        <v>206</v>
      </c>
      <c r="D65" s="7">
        <v>191</v>
      </c>
      <c r="E65" s="30">
        <v>92.718400000000003</v>
      </c>
      <c r="F65" s="7">
        <v>190</v>
      </c>
      <c r="G65" s="30">
        <v>92.233000000000004</v>
      </c>
      <c r="H65" s="7">
        <v>191</v>
      </c>
      <c r="I65" s="30">
        <v>92.718400000000003</v>
      </c>
      <c r="J65" s="7">
        <v>192</v>
      </c>
      <c r="K65" s="30">
        <v>93.203900000000004</v>
      </c>
      <c r="L65" s="7">
        <v>191</v>
      </c>
      <c r="M65" s="30">
        <v>92.718400000000003</v>
      </c>
      <c r="N65" s="7">
        <v>193</v>
      </c>
      <c r="O65" s="30">
        <v>93.689300000000003</v>
      </c>
      <c r="P65" s="7">
        <v>190</v>
      </c>
      <c r="Q65" s="30">
        <v>92.233000000000004</v>
      </c>
      <c r="R65" s="7">
        <v>192</v>
      </c>
      <c r="S65" s="30">
        <v>93.203900000000004</v>
      </c>
      <c r="T65" s="7">
        <v>192</v>
      </c>
      <c r="U65" s="30">
        <v>93.203900000000004</v>
      </c>
    </row>
    <row r="66" spans="1:251" x14ac:dyDescent="0.2">
      <c r="A66" s="3" t="s">
        <v>45</v>
      </c>
      <c r="B66" s="9">
        <v>952</v>
      </c>
      <c r="C66" s="9">
        <v>951</v>
      </c>
      <c r="D66" s="7">
        <v>919</v>
      </c>
      <c r="E66" s="30">
        <v>96.533600000000007</v>
      </c>
      <c r="F66" s="7">
        <v>903</v>
      </c>
      <c r="G66" s="30">
        <v>94.952699999999993</v>
      </c>
      <c r="H66" s="7">
        <v>917</v>
      </c>
      <c r="I66" s="30">
        <v>96.323499999999996</v>
      </c>
      <c r="J66" s="7">
        <v>909</v>
      </c>
      <c r="K66" s="30">
        <v>95.583600000000004</v>
      </c>
      <c r="L66" s="7">
        <v>900</v>
      </c>
      <c r="M66" s="30">
        <v>94.637200000000007</v>
      </c>
      <c r="N66" s="7">
        <v>918</v>
      </c>
      <c r="O66" s="30">
        <v>96.428600000000003</v>
      </c>
      <c r="P66" s="7">
        <v>903</v>
      </c>
      <c r="Q66" s="30">
        <v>94.952699999999993</v>
      </c>
      <c r="R66" s="7">
        <v>901</v>
      </c>
      <c r="S66" s="30">
        <v>94.742400000000004</v>
      </c>
      <c r="T66" s="7">
        <v>898</v>
      </c>
      <c r="U66" s="30">
        <v>94.426900000000003</v>
      </c>
    </row>
    <row r="67" spans="1:251" x14ac:dyDescent="0.2">
      <c r="A67" s="3" t="s">
        <v>46</v>
      </c>
      <c r="B67" s="9">
        <v>578</v>
      </c>
      <c r="C67" s="9">
        <v>578</v>
      </c>
      <c r="D67" s="7">
        <v>558</v>
      </c>
      <c r="E67" s="30">
        <v>96.5398</v>
      </c>
      <c r="F67" s="7">
        <v>552</v>
      </c>
      <c r="G67" s="30">
        <v>95.5017</v>
      </c>
      <c r="H67" s="7">
        <v>558</v>
      </c>
      <c r="I67" s="30">
        <v>96.5398</v>
      </c>
      <c r="J67" s="7">
        <v>554</v>
      </c>
      <c r="K67" s="30">
        <v>95.847800000000007</v>
      </c>
      <c r="L67" s="7">
        <v>550</v>
      </c>
      <c r="M67" s="30">
        <v>95.155699999999996</v>
      </c>
      <c r="N67" s="7">
        <v>550</v>
      </c>
      <c r="O67" s="30">
        <v>95.155699999999996</v>
      </c>
      <c r="P67" s="7">
        <v>548</v>
      </c>
      <c r="Q67" s="30">
        <v>94.809700000000007</v>
      </c>
      <c r="R67" s="7">
        <v>550</v>
      </c>
      <c r="S67" s="30">
        <v>95.155699999999996</v>
      </c>
      <c r="T67" s="7">
        <v>550</v>
      </c>
      <c r="U67" s="30">
        <v>95.155699999999996</v>
      </c>
    </row>
    <row r="68" spans="1:251" x14ac:dyDescent="0.2">
      <c r="A68" s="3" t="s">
        <v>47</v>
      </c>
      <c r="B68" s="9">
        <v>351</v>
      </c>
      <c r="C68" s="9">
        <v>351</v>
      </c>
      <c r="D68" s="7">
        <v>334</v>
      </c>
      <c r="E68" s="30">
        <v>95.156700000000001</v>
      </c>
      <c r="F68" s="7">
        <v>334</v>
      </c>
      <c r="G68" s="30">
        <v>95.156700000000001</v>
      </c>
      <c r="H68" s="7">
        <v>336</v>
      </c>
      <c r="I68" s="30">
        <v>95.726500000000001</v>
      </c>
      <c r="J68" s="7">
        <v>337</v>
      </c>
      <c r="K68" s="30">
        <v>96.011399999999995</v>
      </c>
      <c r="L68" s="7">
        <v>334</v>
      </c>
      <c r="M68" s="30">
        <v>95.156700000000001</v>
      </c>
      <c r="N68" s="7">
        <v>336</v>
      </c>
      <c r="O68" s="30">
        <v>95.726500000000001</v>
      </c>
      <c r="P68" s="7">
        <v>336</v>
      </c>
      <c r="Q68" s="30">
        <v>95.726500000000001</v>
      </c>
      <c r="R68" s="7">
        <v>334</v>
      </c>
      <c r="S68" s="30">
        <v>95.156700000000001</v>
      </c>
      <c r="T68" s="7">
        <v>333</v>
      </c>
      <c r="U68" s="30">
        <v>94.871799999999993</v>
      </c>
    </row>
    <row r="69" spans="1:251" x14ac:dyDescent="0.2">
      <c r="A69" s="3" t="s">
        <v>48</v>
      </c>
      <c r="B69" s="9">
        <v>295</v>
      </c>
      <c r="C69" s="9">
        <v>295</v>
      </c>
      <c r="D69" s="7">
        <v>280</v>
      </c>
      <c r="E69" s="30">
        <v>94.915300000000002</v>
      </c>
      <c r="F69" s="7">
        <v>278</v>
      </c>
      <c r="G69" s="30">
        <v>94.237300000000005</v>
      </c>
      <c r="H69" s="7">
        <v>278</v>
      </c>
      <c r="I69" s="30">
        <v>94.237300000000005</v>
      </c>
      <c r="J69" s="7">
        <v>277</v>
      </c>
      <c r="K69" s="30">
        <v>93.898300000000006</v>
      </c>
      <c r="L69" s="7">
        <v>276</v>
      </c>
      <c r="M69" s="30">
        <v>93.559299999999993</v>
      </c>
      <c r="N69" s="7">
        <v>275</v>
      </c>
      <c r="O69" s="30">
        <v>93.220299999999995</v>
      </c>
      <c r="P69" s="7">
        <v>276</v>
      </c>
      <c r="Q69" s="30">
        <v>93.559299999999993</v>
      </c>
      <c r="R69" s="7">
        <v>274</v>
      </c>
      <c r="S69" s="30">
        <v>92.881399999999999</v>
      </c>
      <c r="T69" s="7">
        <v>273</v>
      </c>
      <c r="U69" s="30">
        <v>92.542400000000001</v>
      </c>
    </row>
    <row r="70" spans="1:251" ht="12.75" customHeight="1" x14ac:dyDescent="0.2">
      <c r="A70" s="3" t="s">
        <v>474</v>
      </c>
      <c r="B70" s="9">
        <v>333</v>
      </c>
      <c r="C70" s="9">
        <v>333</v>
      </c>
      <c r="D70" s="7">
        <v>251</v>
      </c>
      <c r="E70" s="30">
        <v>75.375399999999999</v>
      </c>
      <c r="F70" s="7">
        <v>248</v>
      </c>
      <c r="G70" s="30">
        <v>74.474500000000006</v>
      </c>
      <c r="H70" s="7">
        <v>251</v>
      </c>
      <c r="I70" s="30">
        <v>75.375399999999999</v>
      </c>
      <c r="J70" s="7">
        <v>247</v>
      </c>
      <c r="K70" s="30">
        <v>74.174199999999999</v>
      </c>
      <c r="L70" s="7">
        <v>247</v>
      </c>
      <c r="M70" s="30">
        <v>74.174199999999999</v>
      </c>
      <c r="N70" s="7">
        <v>249</v>
      </c>
      <c r="O70" s="30">
        <v>74.774799999999999</v>
      </c>
      <c r="P70" s="7">
        <v>245</v>
      </c>
      <c r="Q70" s="30">
        <v>73.573599999999999</v>
      </c>
      <c r="R70" s="7">
        <v>250</v>
      </c>
      <c r="S70" s="30">
        <v>75.075100000000006</v>
      </c>
      <c r="T70" s="7">
        <v>249</v>
      </c>
      <c r="U70" s="30">
        <v>74.774799999999999</v>
      </c>
    </row>
    <row r="71" spans="1:251" x14ac:dyDescent="0.2">
      <c r="A71" s="3" t="s">
        <v>49</v>
      </c>
      <c r="B71" s="9">
        <v>366</v>
      </c>
      <c r="C71" s="9">
        <v>366</v>
      </c>
      <c r="D71" s="7">
        <v>353</v>
      </c>
      <c r="E71" s="30">
        <v>96.448099999999997</v>
      </c>
      <c r="F71" s="7">
        <v>353</v>
      </c>
      <c r="G71" s="30">
        <v>96.448099999999997</v>
      </c>
      <c r="H71" s="7">
        <v>353</v>
      </c>
      <c r="I71" s="30">
        <v>96.448099999999997</v>
      </c>
      <c r="J71" s="7">
        <v>354</v>
      </c>
      <c r="K71" s="30">
        <v>96.721299999999999</v>
      </c>
      <c r="L71" s="7">
        <v>352</v>
      </c>
      <c r="M71" s="30">
        <v>96.174899999999994</v>
      </c>
      <c r="N71" s="7">
        <v>353</v>
      </c>
      <c r="O71" s="30">
        <v>96.448099999999997</v>
      </c>
      <c r="P71" s="7">
        <v>352</v>
      </c>
      <c r="Q71" s="30">
        <v>96.174899999999994</v>
      </c>
      <c r="R71" s="7">
        <v>347</v>
      </c>
      <c r="S71" s="30">
        <v>94.808700000000002</v>
      </c>
      <c r="T71" s="7">
        <v>348</v>
      </c>
      <c r="U71" s="30">
        <v>95.081999999999994</v>
      </c>
    </row>
    <row r="72" spans="1:251" x14ac:dyDescent="0.2">
      <c r="A72" s="3" t="s">
        <v>50</v>
      </c>
      <c r="B72" s="6">
        <v>164</v>
      </c>
      <c r="C72" s="14">
        <v>164</v>
      </c>
      <c r="D72" s="7">
        <v>158</v>
      </c>
      <c r="E72" s="30">
        <v>96.341499999999996</v>
      </c>
      <c r="F72" s="7">
        <v>154</v>
      </c>
      <c r="G72" s="30">
        <v>93.9024</v>
      </c>
      <c r="H72" s="7">
        <v>157</v>
      </c>
      <c r="I72" s="30">
        <v>95.731700000000004</v>
      </c>
      <c r="J72" s="7">
        <v>155</v>
      </c>
      <c r="K72" s="30">
        <v>94.512200000000007</v>
      </c>
      <c r="L72" s="7">
        <v>154</v>
      </c>
      <c r="M72" s="30">
        <v>93.9024</v>
      </c>
      <c r="N72" s="7">
        <v>158</v>
      </c>
      <c r="O72" s="30">
        <v>96.341499999999996</v>
      </c>
      <c r="P72" s="7">
        <v>157</v>
      </c>
      <c r="Q72" s="30">
        <v>95.731700000000004</v>
      </c>
      <c r="R72" s="7">
        <v>154</v>
      </c>
      <c r="S72" s="30">
        <v>93.9024</v>
      </c>
      <c r="T72" s="7">
        <v>154</v>
      </c>
      <c r="U72" s="30">
        <v>93.9024</v>
      </c>
    </row>
    <row r="73" spans="1:251" ht="13.5" thickBot="1" x14ac:dyDescent="0.25">
      <c r="A73" s="11" t="s">
        <v>357</v>
      </c>
      <c r="B73" s="12">
        <f>SUM(B61:B72)</f>
        <v>4624</v>
      </c>
      <c r="C73" s="12">
        <f>SUM(C61:C72)</f>
        <v>4619</v>
      </c>
      <c r="D73" s="12">
        <f>SUM(D61:D72)</f>
        <v>4362</v>
      </c>
      <c r="E73" s="34">
        <f>(D73/B73)*100</f>
        <v>94.33391003460207</v>
      </c>
      <c r="F73" s="12">
        <f>SUM(F61:F72)</f>
        <v>4303</v>
      </c>
      <c r="G73" s="34">
        <f>(F73/C73)*100</f>
        <v>93.158692357653166</v>
      </c>
      <c r="H73" s="12">
        <f>SUM(H61:H72)</f>
        <v>4355</v>
      </c>
      <c r="I73" s="34">
        <f>(H73/B73)*100</f>
        <v>94.182525951557096</v>
      </c>
      <c r="J73" s="12">
        <f>SUM(J61:J72)</f>
        <v>4323</v>
      </c>
      <c r="K73" s="34">
        <f>(J73/C73)*100</f>
        <v>93.591686512232087</v>
      </c>
      <c r="L73" s="12">
        <f>SUM(L61:L72)</f>
        <v>4293</v>
      </c>
      <c r="M73" s="34">
        <f>(L73/C73)*100</f>
        <v>92.94219528036372</v>
      </c>
      <c r="N73" s="12">
        <f>SUM(N61:N72)</f>
        <v>4335</v>
      </c>
      <c r="O73" s="34">
        <f>(N73/B73)*100</f>
        <v>93.75</v>
      </c>
      <c r="P73" s="12">
        <f>SUM(P61:P72)</f>
        <v>4300</v>
      </c>
      <c r="Q73" s="34">
        <f>(P73/C73)*100</f>
        <v>93.093743234466331</v>
      </c>
      <c r="R73" s="12">
        <f>SUM(R61:R72)</f>
        <v>4296</v>
      </c>
      <c r="S73" s="34">
        <f>(R73/C73)*100</f>
        <v>93.007144403550555</v>
      </c>
      <c r="T73" s="12">
        <f>SUM(T61:T72)</f>
        <v>4282</v>
      </c>
      <c r="U73" s="34">
        <f>(T73/C73)*100</f>
        <v>92.704048495345319</v>
      </c>
    </row>
    <row r="74" spans="1:251" s="23" customFormat="1" ht="25.5" customHeight="1" thickTop="1" x14ac:dyDescent="0.2">
      <c r="A74" s="86" t="s">
        <v>356</v>
      </c>
      <c r="B74" s="88" t="s">
        <v>448</v>
      </c>
      <c r="C74" s="89"/>
      <c r="D74" s="81" t="s">
        <v>449</v>
      </c>
      <c r="E74" s="84"/>
      <c r="F74" s="84"/>
      <c r="G74" s="82"/>
      <c r="H74" s="81" t="s">
        <v>450</v>
      </c>
      <c r="I74" s="83"/>
      <c r="J74" s="84"/>
      <c r="K74" s="85"/>
      <c r="L74" s="81" t="s">
        <v>451</v>
      </c>
      <c r="M74" s="82"/>
      <c r="N74" s="81" t="s">
        <v>452</v>
      </c>
      <c r="O74" s="83"/>
      <c r="P74" s="84"/>
      <c r="Q74" s="85"/>
      <c r="R74" s="81" t="s">
        <v>453</v>
      </c>
      <c r="S74" s="85"/>
      <c r="T74" s="81" t="s">
        <v>454</v>
      </c>
      <c r="U74" s="90"/>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2"/>
      <c r="BE74" s="22"/>
      <c r="BF74" s="22"/>
      <c r="BG74" s="22"/>
      <c r="BH74" s="22"/>
      <c r="BI74" s="22"/>
      <c r="BJ74" s="22"/>
      <c r="BK74" s="22"/>
      <c r="BL74" s="22"/>
      <c r="BM74" s="22"/>
      <c r="BN74" s="22"/>
      <c r="BO74" s="22"/>
      <c r="BP74" s="22"/>
      <c r="BQ74" s="22"/>
      <c r="BR74" s="22"/>
      <c r="BS74" s="22"/>
      <c r="BT74" s="22"/>
      <c r="BU74" s="22"/>
      <c r="BV74" s="22"/>
      <c r="BW74" s="22"/>
      <c r="BX74" s="22"/>
      <c r="BY74" s="22"/>
      <c r="BZ74" s="22"/>
      <c r="CA74" s="22"/>
      <c r="CB74" s="22"/>
      <c r="CC74" s="22"/>
      <c r="CD74" s="22"/>
      <c r="CE74" s="22"/>
      <c r="CF74" s="22"/>
      <c r="CG74" s="22"/>
      <c r="CH74" s="22"/>
      <c r="CI74" s="22"/>
      <c r="CJ74" s="22"/>
      <c r="CK74" s="22"/>
      <c r="CL74" s="22"/>
      <c r="CM74" s="22"/>
      <c r="CN74" s="22"/>
      <c r="CO74" s="22"/>
      <c r="CP74" s="22"/>
      <c r="CQ74" s="22"/>
      <c r="CR74" s="22"/>
      <c r="CS74" s="22"/>
      <c r="CT74" s="22"/>
      <c r="CU74" s="22"/>
      <c r="CV74" s="22"/>
      <c r="CW74" s="22"/>
      <c r="CX74" s="22"/>
      <c r="CY74" s="22"/>
      <c r="CZ74" s="22"/>
      <c r="DA74" s="22"/>
      <c r="DB74" s="22"/>
      <c r="DC74" s="22"/>
      <c r="DD74" s="22"/>
      <c r="DE74" s="22"/>
      <c r="DF74" s="22"/>
      <c r="DG74" s="22"/>
      <c r="DH74" s="22"/>
      <c r="DI74" s="22"/>
      <c r="DJ74" s="22"/>
      <c r="DK74" s="22"/>
      <c r="DL74" s="22"/>
      <c r="DM74" s="22"/>
      <c r="DN74" s="22"/>
      <c r="DO74" s="22"/>
      <c r="DP74" s="22"/>
      <c r="DQ74" s="22"/>
      <c r="DR74" s="22"/>
      <c r="DS74" s="22"/>
      <c r="DT74" s="22"/>
      <c r="DU74" s="22"/>
      <c r="DV74" s="22"/>
      <c r="DW74" s="22"/>
      <c r="DX74" s="22"/>
      <c r="DY74" s="22"/>
      <c r="DZ74" s="22"/>
      <c r="EA74" s="22"/>
      <c r="EB74" s="22"/>
      <c r="EC74" s="22"/>
      <c r="ED74" s="22"/>
      <c r="EE74" s="22"/>
      <c r="EF74" s="22"/>
      <c r="EG74" s="22"/>
      <c r="EH74" s="22"/>
      <c r="EI74" s="22"/>
      <c r="EJ74" s="22"/>
      <c r="EK74" s="22"/>
      <c r="EL74" s="22"/>
      <c r="EM74" s="22"/>
      <c r="EN74" s="22"/>
      <c r="EO74" s="22"/>
      <c r="EP74" s="22"/>
      <c r="EQ74" s="22"/>
      <c r="ER74" s="22"/>
      <c r="ES74" s="22"/>
      <c r="ET74" s="22"/>
      <c r="EU74" s="22"/>
      <c r="EV74" s="22"/>
      <c r="EW74" s="22"/>
      <c r="EX74" s="22"/>
      <c r="EY74" s="22"/>
      <c r="EZ74" s="22"/>
      <c r="FA74" s="22"/>
      <c r="FB74" s="22"/>
      <c r="FC74" s="22"/>
      <c r="FD74" s="22"/>
      <c r="FE74" s="22"/>
      <c r="FF74" s="22"/>
      <c r="FG74" s="22"/>
      <c r="FH74" s="22"/>
      <c r="FI74" s="22"/>
      <c r="FJ74" s="22"/>
      <c r="FK74" s="22"/>
      <c r="FL74" s="22"/>
      <c r="FM74" s="22"/>
      <c r="FN74" s="22"/>
      <c r="FO74" s="22"/>
      <c r="FP74" s="22"/>
      <c r="FQ74" s="22"/>
      <c r="FR74" s="22"/>
      <c r="FS74" s="22"/>
      <c r="FT74" s="22"/>
      <c r="FU74" s="22"/>
      <c r="FV74" s="22"/>
      <c r="FW74" s="22"/>
      <c r="FX74" s="22"/>
      <c r="FY74" s="22"/>
      <c r="FZ74" s="22"/>
      <c r="GA74" s="22"/>
      <c r="GB74" s="22"/>
      <c r="GC74" s="22"/>
      <c r="GD74" s="22"/>
      <c r="GE74" s="22"/>
      <c r="GF74" s="22"/>
      <c r="GG74" s="22"/>
      <c r="GH74" s="22"/>
      <c r="GI74" s="22"/>
      <c r="GJ74" s="22"/>
      <c r="GK74" s="22"/>
      <c r="GL74" s="22"/>
      <c r="GM74" s="22"/>
      <c r="GN74" s="22"/>
      <c r="GO74" s="22"/>
      <c r="GP74" s="22"/>
      <c r="GQ74" s="22"/>
      <c r="GR74" s="22"/>
      <c r="GS74" s="22"/>
      <c r="GT74" s="22"/>
      <c r="GU74" s="22"/>
      <c r="GV74" s="22"/>
      <c r="GW74" s="22"/>
      <c r="GX74" s="22"/>
      <c r="GY74" s="22"/>
      <c r="GZ74" s="22"/>
      <c r="HA74" s="22"/>
      <c r="HB74" s="22"/>
      <c r="HC74" s="22"/>
      <c r="HD74" s="22"/>
      <c r="HE74" s="22"/>
      <c r="HF74" s="22"/>
      <c r="HG74" s="22"/>
      <c r="HH74" s="22"/>
      <c r="HI74" s="22"/>
      <c r="HJ74" s="22"/>
      <c r="HK74" s="22"/>
      <c r="HL74" s="22"/>
      <c r="HM74" s="22"/>
      <c r="HN74" s="22"/>
      <c r="HO74" s="22"/>
      <c r="HP74" s="22"/>
      <c r="HQ74" s="22"/>
      <c r="HR74" s="22"/>
      <c r="HS74" s="22"/>
      <c r="HT74" s="22"/>
      <c r="HU74" s="22"/>
      <c r="HV74" s="22"/>
      <c r="HW74" s="22"/>
      <c r="HX74" s="22"/>
      <c r="HY74" s="22"/>
      <c r="HZ74" s="22"/>
      <c r="IA74" s="22"/>
      <c r="IB74" s="22"/>
      <c r="IC74" s="22"/>
      <c r="ID74" s="22"/>
      <c r="IE74" s="22"/>
      <c r="IF74" s="22"/>
      <c r="IG74" s="22"/>
      <c r="IH74" s="22"/>
      <c r="II74" s="22"/>
      <c r="IJ74" s="22"/>
      <c r="IK74" s="22"/>
      <c r="IL74" s="22"/>
      <c r="IM74" s="22"/>
      <c r="IN74" s="22"/>
      <c r="IO74" s="22"/>
      <c r="IP74" s="22"/>
      <c r="IQ74" s="22"/>
    </row>
    <row r="75" spans="1:251" s="24" customFormat="1" ht="25.5" customHeight="1" x14ac:dyDescent="0.2">
      <c r="A75" s="87"/>
      <c r="B75" s="13" t="s">
        <v>368</v>
      </c>
      <c r="C75" s="13" t="s">
        <v>369</v>
      </c>
      <c r="D75" s="10" t="s">
        <v>365</v>
      </c>
      <c r="E75" s="32" t="s">
        <v>355</v>
      </c>
      <c r="F75" s="10" t="s">
        <v>367</v>
      </c>
      <c r="G75" s="32" t="s">
        <v>355</v>
      </c>
      <c r="H75" s="10" t="s">
        <v>365</v>
      </c>
      <c r="I75" s="32" t="s">
        <v>355</v>
      </c>
      <c r="J75" s="10" t="s">
        <v>366</v>
      </c>
      <c r="K75" s="32" t="s">
        <v>355</v>
      </c>
      <c r="L75" s="10" t="s">
        <v>366</v>
      </c>
      <c r="M75" s="32" t="s">
        <v>355</v>
      </c>
      <c r="N75" s="10" t="s">
        <v>365</v>
      </c>
      <c r="O75" s="32" t="s">
        <v>355</v>
      </c>
      <c r="P75" s="10" t="s">
        <v>366</v>
      </c>
      <c r="Q75" s="32" t="s">
        <v>355</v>
      </c>
      <c r="R75" s="10" t="s">
        <v>367</v>
      </c>
      <c r="S75" s="32" t="s">
        <v>355</v>
      </c>
      <c r="T75" s="10" t="s">
        <v>366</v>
      </c>
      <c r="U75" s="32" t="s">
        <v>355</v>
      </c>
    </row>
    <row r="76" spans="1:251" ht="18.75" x14ac:dyDescent="0.3">
      <c r="A76" s="2" t="s">
        <v>382</v>
      </c>
      <c r="B76" s="2"/>
      <c r="C76" s="3"/>
      <c r="D76" s="3"/>
      <c r="E76" s="33"/>
      <c r="F76" s="3"/>
      <c r="G76" s="33"/>
      <c r="H76" s="3"/>
      <c r="I76" s="33"/>
      <c r="J76" s="3"/>
      <c r="K76" s="33"/>
      <c r="L76" s="3"/>
      <c r="M76" s="33"/>
      <c r="N76" s="3"/>
      <c r="O76" s="33"/>
      <c r="P76" s="3"/>
      <c r="Q76" s="33"/>
      <c r="R76" s="3"/>
      <c r="S76" s="33"/>
      <c r="T76" s="3"/>
      <c r="U76" s="33"/>
    </row>
    <row r="77" spans="1:251" x14ac:dyDescent="0.2">
      <c r="A77" s="3" t="s">
        <v>53</v>
      </c>
      <c r="B77" s="9">
        <v>280</v>
      </c>
      <c r="C77" s="9">
        <v>279</v>
      </c>
      <c r="D77" s="7">
        <v>269</v>
      </c>
      <c r="E77" s="30">
        <v>96.071399999999997</v>
      </c>
      <c r="F77" s="7">
        <v>264</v>
      </c>
      <c r="G77" s="30">
        <v>94.623699999999999</v>
      </c>
      <c r="H77" s="7">
        <v>269</v>
      </c>
      <c r="I77" s="30">
        <v>96.071399999999997</v>
      </c>
      <c r="J77" s="7">
        <v>265</v>
      </c>
      <c r="K77" s="30">
        <v>94.982100000000003</v>
      </c>
      <c r="L77" s="7">
        <v>264</v>
      </c>
      <c r="M77" s="30">
        <v>94.623699999999999</v>
      </c>
      <c r="N77" s="7">
        <v>268</v>
      </c>
      <c r="O77" s="30">
        <v>95.714299999999994</v>
      </c>
      <c r="P77" s="7">
        <v>264</v>
      </c>
      <c r="Q77" s="30">
        <v>94.623699999999999</v>
      </c>
      <c r="R77" s="7">
        <v>267</v>
      </c>
      <c r="S77" s="30">
        <v>95.698899999999995</v>
      </c>
      <c r="T77" s="7">
        <v>266</v>
      </c>
      <c r="U77" s="30">
        <v>95.340500000000006</v>
      </c>
    </row>
    <row r="78" spans="1:251" x14ac:dyDescent="0.2">
      <c r="A78" s="3" t="s">
        <v>54</v>
      </c>
      <c r="B78" s="9">
        <v>1050</v>
      </c>
      <c r="C78" s="9">
        <v>1049</v>
      </c>
      <c r="D78" s="7">
        <v>1018</v>
      </c>
      <c r="E78" s="30">
        <v>96.952399999999997</v>
      </c>
      <c r="F78" s="7">
        <v>1010</v>
      </c>
      <c r="G78" s="30">
        <v>96.282200000000003</v>
      </c>
      <c r="H78" s="7">
        <v>1017</v>
      </c>
      <c r="I78" s="30">
        <v>96.857100000000003</v>
      </c>
      <c r="J78" s="7">
        <v>1016</v>
      </c>
      <c r="K78" s="30">
        <v>96.854100000000003</v>
      </c>
      <c r="L78" s="7">
        <v>1011</v>
      </c>
      <c r="M78" s="30">
        <v>96.377499999999998</v>
      </c>
      <c r="N78" s="7">
        <v>1017</v>
      </c>
      <c r="O78" s="30">
        <v>96.857100000000003</v>
      </c>
      <c r="P78" s="7">
        <v>1011</v>
      </c>
      <c r="Q78" s="30">
        <v>96.377499999999998</v>
      </c>
      <c r="R78" s="7">
        <v>1015</v>
      </c>
      <c r="S78" s="30">
        <v>96.758799999999994</v>
      </c>
      <c r="T78" s="7">
        <v>1014</v>
      </c>
      <c r="U78" s="30">
        <v>96.663499999999999</v>
      </c>
    </row>
    <row r="79" spans="1:251" x14ac:dyDescent="0.2">
      <c r="A79" s="3" t="s">
        <v>58</v>
      </c>
      <c r="B79" s="9">
        <v>671</v>
      </c>
      <c r="C79" s="9">
        <v>670</v>
      </c>
      <c r="D79" s="7">
        <v>652</v>
      </c>
      <c r="E79" s="30">
        <v>97.168400000000005</v>
      </c>
      <c r="F79" s="7">
        <v>646</v>
      </c>
      <c r="G79" s="30">
        <v>96.417900000000003</v>
      </c>
      <c r="H79" s="7">
        <v>651</v>
      </c>
      <c r="I79" s="30">
        <v>97.019400000000005</v>
      </c>
      <c r="J79" s="7">
        <v>646</v>
      </c>
      <c r="K79" s="30">
        <v>96.417900000000003</v>
      </c>
      <c r="L79" s="7">
        <v>646</v>
      </c>
      <c r="M79" s="30">
        <v>96.417900000000003</v>
      </c>
      <c r="N79" s="7">
        <v>648</v>
      </c>
      <c r="O79" s="30">
        <v>96.572299999999998</v>
      </c>
      <c r="P79" s="7">
        <v>642</v>
      </c>
      <c r="Q79" s="30">
        <v>95.820899999999995</v>
      </c>
      <c r="R79" s="7">
        <v>648</v>
      </c>
      <c r="S79" s="30">
        <v>96.716399999999993</v>
      </c>
      <c r="T79" s="7">
        <v>645</v>
      </c>
      <c r="U79" s="30">
        <v>96.268699999999995</v>
      </c>
    </row>
    <row r="80" spans="1:251" x14ac:dyDescent="0.2">
      <c r="A80" s="3" t="s">
        <v>61</v>
      </c>
      <c r="B80" s="9">
        <v>679</v>
      </c>
      <c r="C80" s="9">
        <v>679</v>
      </c>
      <c r="D80" s="7">
        <v>633</v>
      </c>
      <c r="E80" s="30">
        <v>93.225300000000004</v>
      </c>
      <c r="F80" s="7">
        <v>628</v>
      </c>
      <c r="G80" s="30">
        <v>92.489000000000004</v>
      </c>
      <c r="H80" s="7">
        <v>633</v>
      </c>
      <c r="I80" s="30">
        <v>93.225300000000004</v>
      </c>
      <c r="J80" s="7">
        <v>635</v>
      </c>
      <c r="K80" s="30">
        <v>93.519900000000007</v>
      </c>
      <c r="L80" s="7">
        <v>627</v>
      </c>
      <c r="M80" s="30">
        <v>92.341700000000003</v>
      </c>
      <c r="N80" s="7">
        <v>632</v>
      </c>
      <c r="O80" s="30">
        <v>93.078100000000006</v>
      </c>
      <c r="P80" s="7">
        <v>628</v>
      </c>
      <c r="Q80" s="30">
        <v>92.489000000000004</v>
      </c>
      <c r="R80" s="7">
        <v>627</v>
      </c>
      <c r="S80" s="30">
        <v>92.341700000000003</v>
      </c>
      <c r="T80" s="7">
        <v>627</v>
      </c>
      <c r="U80" s="30">
        <v>92.341700000000003</v>
      </c>
    </row>
    <row r="81" spans="1:251" x14ac:dyDescent="0.2">
      <c r="A81" s="3" t="s">
        <v>64</v>
      </c>
      <c r="B81" s="9">
        <v>154</v>
      </c>
      <c r="C81" s="9">
        <v>154</v>
      </c>
      <c r="D81" s="7">
        <v>147</v>
      </c>
      <c r="E81" s="30">
        <v>95.454499999999996</v>
      </c>
      <c r="F81" s="7">
        <v>148</v>
      </c>
      <c r="G81" s="30">
        <v>96.103899999999996</v>
      </c>
      <c r="H81" s="7">
        <v>147</v>
      </c>
      <c r="I81" s="30">
        <v>95.454499999999996</v>
      </c>
      <c r="J81" s="7">
        <v>149</v>
      </c>
      <c r="K81" s="30">
        <v>96.753200000000007</v>
      </c>
      <c r="L81" s="7">
        <v>147</v>
      </c>
      <c r="M81" s="30">
        <v>95.454499999999996</v>
      </c>
      <c r="N81" s="7">
        <v>148</v>
      </c>
      <c r="O81" s="30">
        <v>96.103899999999996</v>
      </c>
      <c r="P81" s="7">
        <v>150</v>
      </c>
      <c r="Q81" s="30">
        <v>97.402600000000007</v>
      </c>
      <c r="R81" s="7">
        <v>149</v>
      </c>
      <c r="S81" s="30">
        <v>96.753200000000007</v>
      </c>
      <c r="T81" s="7">
        <v>151</v>
      </c>
      <c r="U81" s="30">
        <v>98.051900000000003</v>
      </c>
    </row>
    <row r="82" spans="1:251" x14ac:dyDescent="0.2">
      <c r="A82" s="3" t="s">
        <v>65</v>
      </c>
      <c r="B82" s="9">
        <v>198</v>
      </c>
      <c r="C82" s="9">
        <v>198</v>
      </c>
      <c r="D82" s="7">
        <v>191</v>
      </c>
      <c r="E82" s="30">
        <v>96.464600000000004</v>
      </c>
      <c r="F82" s="7">
        <v>191</v>
      </c>
      <c r="G82" s="30">
        <v>96.464600000000004</v>
      </c>
      <c r="H82" s="7">
        <v>191</v>
      </c>
      <c r="I82" s="30">
        <v>96.464600000000004</v>
      </c>
      <c r="J82" s="7">
        <v>192</v>
      </c>
      <c r="K82" s="30">
        <v>96.969700000000003</v>
      </c>
      <c r="L82" s="7">
        <v>191</v>
      </c>
      <c r="M82" s="30">
        <v>96.464600000000004</v>
      </c>
      <c r="N82" s="7">
        <v>190</v>
      </c>
      <c r="O82" s="30">
        <v>95.959599999999995</v>
      </c>
      <c r="P82" s="7">
        <v>189</v>
      </c>
      <c r="Q82" s="30">
        <v>95.454499999999996</v>
      </c>
      <c r="R82" s="7">
        <v>191</v>
      </c>
      <c r="S82" s="30">
        <v>96.464600000000004</v>
      </c>
      <c r="T82" s="7">
        <v>191</v>
      </c>
      <c r="U82" s="30">
        <v>96.464600000000004</v>
      </c>
    </row>
    <row r="83" spans="1:251" x14ac:dyDescent="0.2">
      <c r="A83" s="3" t="s">
        <v>66</v>
      </c>
      <c r="B83" s="9">
        <v>379</v>
      </c>
      <c r="C83" s="9">
        <v>379</v>
      </c>
      <c r="D83" s="7">
        <v>369</v>
      </c>
      <c r="E83" s="30">
        <v>97.361500000000007</v>
      </c>
      <c r="F83" s="7">
        <v>364</v>
      </c>
      <c r="G83" s="30">
        <v>96.042199999999994</v>
      </c>
      <c r="H83" s="7">
        <v>370</v>
      </c>
      <c r="I83" s="30">
        <v>97.625299999999996</v>
      </c>
      <c r="J83" s="7">
        <v>365</v>
      </c>
      <c r="K83" s="30">
        <v>96.306100000000001</v>
      </c>
      <c r="L83" s="7">
        <v>364</v>
      </c>
      <c r="M83" s="30">
        <v>96.042199999999994</v>
      </c>
      <c r="N83" s="7">
        <v>367</v>
      </c>
      <c r="O83" s="30">
        <v>96.833799999999997</v>
      </c>
      <c r="P83" s="7">
        <v>365</v>
      </c>
      <c r="Q83" s="30">
        <v>96.306100000000001</v>
      </c>
      <c r="R83" s="7">
        <v>367</v>
      </c>
      <c r="S83" s="30">
        <v>96.833799999999997</v>
      </c>
      <c r="T83" s="7">
        <v>367</v>
      </c>
      <c r="U83" s="30">
        <v>96.833799999999997</v>
      </c>
    </row>
    <row r="84" spans="1:251" x14ac:dyDescent="0.2">
      <c r="A84" s="3" t="s">
        <v>68</v>
      </c>
      <c r="B84" s="9">
        <v>255</v>
      </c>
      <c r="C84" s="9">
        <v>254</v>
      </c>
      <c r="D84" s="7">
        <v>220</v>
      </c>
      <c r="E84" s="30">
        <v>86.274500000000003</v>
      </c>
      <c r="F84" s="7">
        <v>216</v>
      </c>
      <c r="G84" s="30">
        <v>85.039400000000001</v>
      </c>
      <c r="H84" s="7">
        <v>219</v>
      </c>
      <c r="I84" s="30">
        <v>85.882400000000004</v>
      </c>
      <c r="J84" s="7">
        <v>216</v>
      </c>
      <c r="K84" s="30">
        <v>85.039400000000001</v>
      </c>
      <c r="L84" s="7">
        <v>215</v>
      </c>
      <c r="M84" s="30">
        <v>84.645700000000005</v>
      </c>
      <c r="N84" s="7">
        <v>218</v>
      </c>
      <c r="O84" s="30">
        <v>85.490200000000002</v>
      </c>
      <c r="P84" s="7">
        <v>214</v>
      </c>
      <c r="Q84" s="30">
        <v>84.251999999999995</v>
      </c>
      <c r="R84" s="7">
        <v>212</v>
      </c>
      <c r="S84" s="30">
        <v>83.464600000000004</v>
      </c>
      <c r="T84" s="7">
        <v>213</v>
      </c>
      <c r="U84" s="30">
        <v>83.8583</v>
      </c>
    </row>
    <row r="85" spans="1:251" x14ac:dyDescent="0.2">
      <c r="A85" s="3" t="s">
        <v>69</v>
      </c>
      <c r="B85" s="9">
        <v>435</v>
      </c>
      <c r="C85" s="9">
        <v>435</v>
      </c>
      <c r="D85" s="7">
        <v>418</v>
      </c>
      <c r="E85" s="30">
        <v>96.091999999999999</v>
      </c>
      <c r="F85" s="7">
        <v>411</v>
      </c>
      <c r="G85" s="30">
        <v>94.482799999999997</v>
      </c>
      <c r="H85" s="7">
        <v>419</v>
      </c>
      <c r="I85" s="30">
        <v>96.321799999999996</v>
      </c>
      <c r="J85" s="7">
        <v>410</v>
      </c>
      <c r="K85" s="30">
        <v>94.252899999999997</v>
      </c>
      <c r="L85" s="7">
        <v>410</v>
      </c>
      <c r="M85" s="30">
        <v>94.252899999999997</v>
      </c>
      <c r="N85" s="7">
        <v>417</v>
      </c>
      <c r="O85" s="30">
        <v>95.862099999999998</v>
      </c>
      <c r="P85" s="7">
        <v>411</v>
      </c>
      <c r="Q85" s="30">
        <v>94.482799999999997</v>
      </c>
      <c r="R85" s="7">
        <v>412</v>
      </c>
      <c r="S85" s="30">
        <v>94.712599999999995</v>
      </c>
      <c r="T85" s="7">
        <v>409</v>
      </c>
      <c r="U85" s="30">
        <v>94.022999999999996</v>
      </c>
    </row>
    <row r="86" spans="1:251" x14ac:dyDescent="0.2">
      <c r="A86" s="3" t="s">
        <v>73</v>
      </c>
      <c r="B86" s="9">
        <v>289</v>
      </c>
      <c r="C86" s="9">
        <v>288</v>
      </c>
      <c r="D86" s="7">
        <v>249</v>
      </c>
      <c r="E86" s="30">
        <v>86.159199999999998</v>
      </c>
      <c r="F86" s="7">
        <v>242</v>
      </c>
      <c r="G86" s="30">
        <v>84.027799999999999</v>
      </c>
      <c r="H86" s="7">
        <v>250</v>
      </c>
      <c r="I86" s="30">
        <v>86.505200000000002</v>
      </c>
      <c r="J86" s="7">
        <v>243</v>
      </c>
      <c r="K86" s="30">
        <v>84.375</v>
      </c>
      <c r="L86" s="7">
        <v>242</v>
      </c>
      <c r="M86" s="30">
        <v>84.027799999999999</v>
      </c>
      <c r="N86" s="7">
        <v>248</v>
      </c>
      <c r="O86" s="30">
        <v>85.813100000000006</v>
      </c>
      <c r="P86" s="7">
        <v>242</v>
      </c>
      <c r="Q86" s="30">
        <v>84.027799999999999</v>
      </c>
      <c r="R86" s="7">
        <v>245</v>
      </c>
      <c r="S86" s="30">
        <v>85.069400000000002</v>
      </c>
      <c r="T86" s="7">
        <v>245</v>
      </c>
      <c r="U86" s="30">
        <v>85.069400000000002</v>
      </c>
    </row>
    <row r="87" spans="1:251" x14ac:dyDescent="0.2">
      <c r="A87" s="3" t="s">
        <v>74</v>
      </c>
      <c r="B87" s="6">
        <v>1537</v>
      </c>
      <c r="C87" s="9">
        <v>1537</v>
      </c>
      <c r="D87" s="7">
        <v>1473</v>
      </c>
      <c r="E87" s="30">
        <v>95.835999999999999</v>
      </c>
      <c r="F87" s="7">
        <v>1463</v>
      </c>
      <c r="G87" s="30">
        <v>95.185400000000001</v>
      </c>
      <c r="H87" s="7">
        <v>1472</v>
      </c>
      <c r="I87" s="30">
        <v>95.771000000000001</v>
      </c>
      <c r="J87" s="7">
        <v>1474</v>
      </c>
      <c r="K87" s="30">
        <v>95.9011</v>
      </c>
      <c r="L87" s="7">
        <v>1460</v>
      </c>
      <c r="M87" s="30">
        <v>94.990200000000002</v>
      </c>
      <c r="N87" s="7">
        <v>1476</v>
      </c>
      <c r="O87" s="30">
        <v>96.031199999999998</v>
      </c>
      <c r="P87" s="7">
        <v>1466</v>
      </c>
      <c r="Q87" s="30">
        <v>95.380600000000001</v>
      </c>
      <c r="R87" s="7">
        <v>1452</v>
      </c>
      <c r="S87" s="30">
        <v>94.469700000000003</v>
      </c>
      <c r="T87" s="7">
        <v>1449</v>
      </c>
      <c r="U87" s="30">
        <v>94.274600000000007</v>
      </c>
    </row>
    <row r="88" spans="1:251" ht="13.5" thickBot="1" x14ac:dyDescent="0.25">
      <c r="A88" s="11" t="s">
        <v>357</v>
      </c>
      <c r="B88" s="12">
        <f>SUM(B77:B87)</f>
        <v>5927</v>
      </c>
      <c r="C88" s="12">
        <f>SUM(C77:C87)</f>
        <v>5922</v>
      </c>
      <c r="D88" s="12">
        <f>SUM(D77:D87)</f>
        <v>5639</v>
      </c>
      <c r="E88" s="34">
        <f>(D88/B88)*100</f>
        <v>95.140880715370329</v>
      </c>
      <c r="F88" s="12">
        <f>SUM(F77:F87)</f>
        <v>5583</v>
      </c>
      <c r="G88" s="34">
        <f>(F88/C88)*100</f>
        <v>94.275582573454926</v>
      </c>
      <c r="H88" s="12">
        <f>SUM(H77:H87)</f>
        <v>5638</v>
      </c>
      <c r="I88" s="34">
        <f>(H88/B88)*100</f>
        <v>95.124008773409813</v>
      </c>
      <c r="J88" s="12">
        <f>SUM(J77:J87)</f>
        <v>5611</v>
      </c>
      <c r="K88" s="34">
        <f>(J88/C88)*100</f>
        <v>94.748395812225596</v>
      </c>
      <c r="L88" s="12">
        <f>SUM(L77:L87)</f>
        <v>5577</v>
      </c>
      <c r="M88" s="34">
        <f>(L88/C88)*100</f>
        <v>94.174265450861199</v>
      </c>
      <c r="N88" s="12">
        <f>SUM(N77:N87)</f>
        <v>5629</v>
      </c>
      <c r="O88" s="34">
        <f>(N88/B88)*100</f>
        <v>94.972161295765147</v>
      </c>
      <c r="P88" s="12">
        <f>SUM(P77:P87)</f>
        <v>5582</v>
      </c>
      <c r="Q88" s="34">
        <f>(P88/C88)*100</f>
        <v>94.25869638635595</v>
      </c>
      <c r="R88" s="12">
        <f>SUM(R77:R87)</f>
        <v>5585</v>
      </c>
      <c r="S88" s="34">
        <f>(R88/C88)*100</f>
        <v>94.309354947652821</v>
      </c>
      <c r="T88" s="12">
        <f>SUM(T77:T87)</f>
        <v>5577</v>
      </c>
      <c r="U88" s="34">
        <f>(T88/C88)*100</f>
        <v>94.174265450861199</v>
      </c>
    </row>
    <row r="89" spans="1:251" s="23" customFormat="1" ht="25.5" customHeight="1" thickTop="1" x14ac:dyDescent="0.2">
      <c r="A89" s="86" t="s">
        <v>356</v>
      </c>
      <c r="B89" s="88" t="s">
        <v>448</v>
      </c>
      <c r="C89" s="89"/>
      <c r="D89" s="81" t="s">
        <v>449</v>
      </c>
      <c r="E89" s="84"/>
      <c r="F89" s="84"/>
      <c r="G89" s="82"/>
      <c r="H89" s="81" t="s">
        <v>450</v>
      </c>
      <c r="I89" s="83"/>
      <c r="J89" s="84"/>
      <c r="K89" s="85"/>
      <c r="L89" s="81" t="s">
        <v>451</v>
      </c>
      <c r="M89" s="82"/>
      <c r="N89" s="81" t="s">
        <v>452</v>
      </c>
      <c r="O89" s="83"/>
      <c r="P89" s="84"/>
      <c r="Q89" s="85"/>
      <c r="R89" s="81" t="s">
        <v>453</v>
      </c>
      <c r="S89" s="85"/>
      <c r="T89" s="81" t="s">
        <v>454</v>
      </c>
      <c r="U89" s="90"/>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2"/>
      <c r="AY89" s="22"/>
      <c r="AZ89" s="22"/>
      <c r="BA89" s="22"/>
      <c r="BB89" s="22"/>
      <c r="BC89" s="22"/>
      <c r="BD89" s="22"/>
      <c r="BE89" s="22"/>
      <c r="BF89" s="22"/>
      <c r="BG89" s="22"/>
      <c r="BH89" s="22"/>
      <c r="BI89" s="22"/>
      <c r="BJ89" s="22"/>
      <c r="BK89" s="22"/>
      <c r="BL89" s="22"/>
      <c r="BM89" s="22"/>
      <c r="BN89" s="22"/>
      <c r="BO89" s="22"/>
      <c r="BP89" s="22"/>
      <c r="BQ89" s="22"/>
      <c r="BR89" s="22"/>
      <c r="BS89" s="22"/>
      <c r="BT89" s="22"/>
      <c r="BU89" s="22"/>
      <c r="BV89" s="22"/>
      <c r="BW89" s="22"/>
      <c r="BX89" s="22"/>
      <c r="BY89" s="22"/>
      <c r="BZ89" s="22"/>
      <c r="CA89" s="22"/>
      <c r="CB89" s="22"/>
      <c r="CC89" s="22"/>
      <c r="CD89" s="22"/>
      <c r="CE89" s="22"/>
      <c r="CF89" s="22"/>
      <c r="CG89" s="22"/>
      <c r="CH89" s="22"/>
      <c r="CI89" s="22"/>
      <c r="CJ89" s="22"/>
      <c r="CK89" s="22"/>
      <c r="CL89" s="22"/>
      <c r="CM89" s="22"/>
      <c r="CN89" s="22"/>
      <c r="CO89" s="22"/>
      <c r="CP89" s="22"/>
      <c r="CQ89" s="22"/>
      <c r="CR89" s="22"/>
      <c r="CS89" s="22"/>
      <c r="CT89" s="22"/>
      <c r="CU89" s="22"/>
      <c r="CV89" s="22"/>
      <c r="CW89" s="22"/>
      <c r="CX89" s="22"/>
      <c r="CY89" s="22"/>
      <c r="CZ89" s="22"/>
      <c r="DA89" s="22"/>
      <c r="DB89" s="22"/>
      <c r="DC89" s="22"/>
      <c r="DD89" s="22"/>
      <c r="DE89" s="22"/>
      <c r="DF89" s="22"/>
      <c r="DG89" s="22"/>
      <c r="DH89" s="22"/>
      <c r="DI89" s="22"/>
      <c r="DJ89" s="22"/>
      <c r="DK89" s="22"/>
      <c r="DL89" s="22"/>
      <c r="DM89" s="22"/>
      <c r="DN89" s="22"/>
      <c r="DO89" s="22"/>
      <c r="DP89" s="22"/>
      <c r="DQ89" s="22"/>
      <c r="DR89" s="22"/>
      <c r="DS89" s="22"/>
      <c r="DT89" s="22"/>
      <c r="DU89" s="22"/>
      <c r="DV89" s="22"/>
      <c r="DW89" s="22"/>
      <c r="DX89" s="22"/>
      <c r="DY89" s="22"/>
      <c r="DZ89" s="22"/>
      <c r="EA89" s="22"/>
      <c r="EB89" s="22"/>
      <c r="EC89" s="22"/>
      <c r="ED89" s="22"/>
      <c r="EE89" s="22"/>
      <c r="EF89" s="22"/>
      <c r="EG89" s="22"/>
      <c r="EH89" s="22"/>
      <c r="EI89" s="22"/>
      <c r="EJ89" s="22"/>
      <c r="EK89" s="22"/>
      <c r="EL89" s="22"/>
      <c r="EM89" s="22"/>
      <c r="EN89" s="22"/>
      <c r="EO89" s="22"/>
      <c r="EP89" s="22"/>
      <c r="EQ89" s="22"/>
      <c r="ER89" s="22"/>
      <c r="ES89" s="22"/>
      <c r="ET89" s="22"/>
      <c r="EU89" s="22"/>
      <c r="EV89" s="22"/>
      <c r="EW89" s="22"/>
      <c r="EX89" s="22"/>
      <c r="EY89" s="22"/>
      <c r="EZ89" s="22"/>
      <c r="FA89" s="22"/>
      <c r="FB89" s="22"/>
      <c r="FC89" s="22"/>
      <c r="FD89" s="22"/>
      <c r="FE89" s="22"/>
      <c r="FF89" s="22"/>
      <c r="FG89" s="22"/>
      <c r="FH89" s="22"/>
      <c r="FI89" s="22"/>
      <c r="FJ89" s="22"/>
      <c r="FK89" s="22"/>
      <c r="FL89" s="22"/>
      <c r="FM89" s="22"/>
      <c r="FN89" s="22"/>
      <c r="FO89" s="22"/>
      <c r="FP89" s="22"/>
      <c r="FQ89" s="22"/>
      <c r="FR89" s="22"/>
      <c r="FS89" s="22"/>
      <c r="FT89" s="22"/>
      <c r="FU89" s="22"/>
      <c r="FV89" s="22"/>
      <c r="FW89" s="22"/>
      <c r="FX89" s="22"/>
      <c r="FY89" s="22"/>
      <c r="FZ89" s="22"/>
      <c r="GA89" s="22"/>
      <c r="GB89" s="22"/>
      <c r="GC89" s="22"/>
      <c r="GD89" s="22"/>
      <c r="GE89" s="22"/>
      <c r="GF89" s="22"/>
      <c r="GG89" s="22"/>
      <c r="GH89" s="22"/>
      <c r="GI89" s="22"/>
      <c r="GJ89" s="22"/>
      <c r="GK89" s="22"/>
      <c r="GL89" s="22"/>
      <c r="GM89" s="22"/>
      <c r="GN89" s="22"/>
      <c r="GO89" s="22"/>
      <c r="GP89" s="22"/>
      <c r="GQ89" s="22"/>
      <c r="GR89" s="22"/>
      <c r="GS89" s="22"/>
      <c r="GT89" s="22"/>
      <c r="GU89" s="22"/>
      <c r="GV89" s="22"/>
      <c r="GW89" s="22"/>
      <c r="GX89" s="22"/>
      <c r="GY89" s="22"/>
      <c r="GZ89" s="22"/>
      <c r="HA89" s="22"/>
      <c r="HB89" s="22"/>
      <c r="HC89" s="22"/>
      <c r="HD89" s="22"/>
      <c r="HE89" s="22"/>
      <c r="HF89" s="22"/>
      <c r="HG89" s="22"/>
      <c r="HH89" s="22"/>
      <c r="HI89" s="22"/>
      <c r="HJ89" s="22"/>
      <c r="HK89" s="22"/>
      <c r="HL89" s="22"/>
      <c r="HM89" s="22"/>
      <c r="HN89" s="22"/>
      <c r="HO89" s="22"/>
      <c r="HP89" s="22"/>
      <c r="HQ89" s="22"/>
      <c r="HR89" s="22"/>
      <c r="HS89" s="22"/>
      <c r="HT89" s="22"/>
      <c r="HU89" s="22"/>
      <c r="HV89" s="22"/>
      <c r="HW89" s="22"/>
      <c r="HX89" s="22"/>
      <c r="HY89" s="22"/>
      <c r="HZ89" s="22"/>
      <c r="IA89" s="22"/>
      <c r="IB89" s="22"/>
      <c r="IC89" s="22"/>
      <c r="ID89" s="22"/>
      <c r="IE89" s="22"/>
      <c r="IF89" s="22"/>
      <c r="IG89" s="22"/>
      <c r="IH89" s="22"/>
      <c r="II89" s="22"/>
      <c r="IJ89" s="22"/>
      <c r="IK89" s="22"/>
      <c r="IL89" s="22"/>
      <c r="IM89" s="22"/>
      <c r="IN89" s="22"/>
      <c r="IO89" s="22"/>
      <c r="IP89" s="22"/>
      <c r="IQ89" s="22"/>
    </row>
    <row r="90" spans="1:251" s="24" customFormat="1" ht="25.5" customHeight="1" x14ac:dyDescent="0.2">
      <c r="A90" s="87"/>
      <c r="B90" s="13" t="s">
        <v>368</v>
      </c>
      <c r="C90" s="13" t="s">
        <v>369</v>
      </c>
      <c r="D90" s="10" t="s">
        <v>365</v>
      </c>
      <c r="E90" s="32" t="s">
        <v>355</v>
      </c>
      <c r="F90" s="10" t="s">
        <v>367</v>
      </c>
      <c r="G90" s="32" t="s">
        <v>355</v>
      </c>
      <c r="H90" s="10" t="s">
        <v>365</v>
      </c>
      <c r="I90" s="32" t="s">
        <v>355</v>
      </c>
      <c r="J90" s="10" t="s">
        <v>366</v>
      </c>
      <c r="K90" s="32" t="s">
        <v>355</v>
      </c>
      <c r="L90" s="10" t="s">
        <v>366</v>
      </c>
      <c r="M90" s="32" t="s">
        <v>355</v>
      </c>
      <c r="N90" s="10" t="s">
        <v>365</v>
      </c>
      <c r="O90" s="32" t="s">
        <v>355</v>
      </c>
      <c r="P90" s="10" t="s">
        <v>366</v>
      </c>
      <c r="Q90" s="32" t="s">
        <v>355</v>
      </c>
      <c r="R90" s="10" t="s">
        <v>367</v>
      </c>
      <c r="S90" s="32" t="s">
        <v>355</v>
      </c>
      <c r="T90" s="10" t="s">
        <v>366</v>
      </c>
      <c r="U90" s="32" t="s">
        <v>355</v>
      </c>
    </row>
    <row r="91" spans="1:251" ht="18.75" x14ac:dyDescent="0.3">
      <c r="A91" s="2" t="s">
        <v>408</v>
      </c>
      <c r="B91" s="2"/>
      <c r="C91" s="2"/>
      <c r="D91" s="2"/>
      <c r="E91" s="37"/>
      <c r="F91" s="2"/>
      <c r="G91" s="37"/>
      <c r="H91" s="2"/>
      <c r="I91" s="37"/>
      <c r="J91" s="2"/>
      <c r="K91" s="37"/>
      <c r="L91" s="2"/>
      <c r="M91" s="37"/>
      <c r="N91" s="2"/>
      <c r="O91" s="37"/>
      <c r="P91" s="2"/>
      <c r="Q91" s="37"/>
      <c r="R91" s="2"/>
      <c r="S91" s="37"/>
      <c r="T91" s="2"/>
      <c r="U91" s="37"/>
    </row>
    <row r="92" spans="1:251" x14ac:dyDescent="0.2">
      <c r="A92" s="3" t="s">
        <v>51</v>
      </c>
      <c r="B92" s="9">
        <v>711</v>
      </c>
      <c r="C92" s="9">
        <v>709</v>
      </c>
      <c r="D92" s="7">
        <v>691</v>
      </c>
      <c r="E92" s="30">
        <v>97.187100000000001</v>
      </c>
      <c r="F92" s="7">
        <v>675</v>
      </c>
      <c r="G92" s="30">
        <v>95.204499999999996</v>
      </c>
      <c r="H92" s="7">
        <v>689</v>
      </c>
      <c r="I92" s="30">
        <v>96.905799999999999</v>
      </c>
      <c r="J92" s="7">
        <v>677</v>
      </c>
      <c r="K92" s="30">
        <v>95.486599999999996</v>
      </c>
      <c r="L92" s="7">
        <v>672</v>
      </c>
      <c r="M92" s="30">
        <v>94.781400000000005</v>
      </c>
      <c r="N92" s="7">
        <v>687</v>
      </c>
      <c r="O92" s="30">
        <v>96.624499999999998</v>
      </c>
      <c r="P92" s="7">
        <v>674</v>
      </c>
      <c r="Q92" s="30">
        <v>95.063500000000005</v>
      </c>
      <c r="R92" s="7">
        <v>680</v>
      </c>
      <c r="S92" s="30">
        <v>95.909700000000001</v>
      </c>
      <c r="T92" s="7">
        <v>674</v>
      </c>
      <c r="U92" s="30">
        <v>95.063500000000005</v>
      </c>
    </row>
    <row r="93" spans="1:251" x14ac:dyDescent="0.2">
      <c r="A93" s="3" t="s">
        <v>52</v>
      </c>
      <c r="B93" s="9">
        <v>257</v>
      </c>
      <c r="C93" s="9">
        <v>257</v>
      </c>
      <c r="D93" s="7">
        <v>247</v>
      </c>
      <c r="E93" s="30">
        <v>96.108900000000006</v>
      </c>
      <c r="F93" s="7">
        <v>247</v>
      </c>
      <c r="G93" s="30">
        <v>96.108900000000006</v>
      </c>
      <c r="H93" s="7">
        <v>245</v>
      </c>
      <c r="I93" s="30">
        <v>95.330699999999993</v>
      </c>
      <c r="J93" s="7">
        <v>247</v>
      </c>
      <c r="K93" s="30">
        <v>96.108900000000006</v>
      </c>
      <c r="L93" s="7">
        <v>245</v>
      </c>
      <c r="M93" s="30">
        <v>95.330699999999993</v>
      </c>
      <c r="N93" s="7">
        <v>245</v>
      </c>
      <c r="O93" s="30">
        <v>95.330699999999993</v>
      </c>
      <c r="P93" s="7">
        <v>245</v>
      </c>
      <c r="Q93" s="30">
        <v>95.330699999999993</v>
      </c>
      <c r="R93" s="7">
        <v>247</v>
      </c>
      <c r="S93" s="30">
        <v>96.108900000000006</v>
      </c>
      <c r="T93" s="7">
        <v>247</v>
      </c>
      <c r="U93" s="30">
        <v>96.108900000000006</v>
      </c>
    </row>
    <row r="94" spans="1:251" x14ac:dyDescent="0.2">
      <c r="A94" s="3" t="s">
        <v>55</v>
      </c>
      <c r="B94" s="9">
        <v>245</v>
      </c>
      <c r="C94" s="9">
        <v>245</v>
      </c>
      <c r="D94" s="7">
        <v>238</v>
      </c>
      <c r="E94" s="30">
        <v>97.142899999999997</v>
      </c>
      <c r="F94" s="7">
        <v>235</v>
      </c>
      <c r="G94" s="30">
        <v>95.918400000000005</v>
      </c>
      <c r="H94" s="7">
        <v>238</v>
      </c>
      <c r="I94" s="30">
        <v>97.142899999999997</v>
      </c>
      <c r="J94" s="7">
        <v>236</v>
      </c>
      <c r="K94" s="30">
        <v>96.326499999999996</v>
      </c>
      <c r="L94" s="7">
        <v>235</v>
      </c>
      <c r="M94" s="30">
        <v>95.918400000000005</v>
      </c>
      <c r="N94" s="7">
        <v>237</v>
      </c>
      <c r="O94" s="30">
        <v>96.734700000000004</v>
      </c>
      <c r="P94" s="7">
        <v>235</v>
      </c>
      <c r="Q94" s="30">
        <v>95.918400000000005</v>
      </c>
      <c r="R94" s="7">
        <v>231</v>
      </c>
      <c r="S94" s="30">
        <v>94.285700000000006</v>
      </c>
      <c r="T94" s="7">
        <v>230</v>
      </c>
      <c r="U94" s="30">
        <v>93.877600000000001</v>
      </c>
    </row>
    <row r="95" spans="1:251" x14ac:dyDescent="0.2">
      <c r="A95" s="3" t="s">
        <v>56</v>
      </c>
      <c r="B95" s="9">
        <v>1593</v>
      </c>
      <c r="C95" s="9">
        <v>1593</v>
      </c>
      <c r="D95" s="7">
        <v>1546</v>
      </c>
      <c r="E95" s="30">
        <v>97.049599999999998</v>
      </c>
      <c r="F95" s="7">
        <v>1522</v>
      </c>
      <c r="G95" s="30">
        <v>95.543000000000006</v>
      </c>
      <c r="H95" s="7">
        <v>1545</v>
      </c>
      <c r="I95" s="30">
        <v>96.986800000000002</v>
      </c>
      <c r="J95" s="7">
        <v>1531</v>
      </c>
      <c r="K95" s="30">
        <v>96.108000000000004</v>
      </c>
      <c r="L95" s="7">
        <v>1519</v>
      </c>
      <c r="M95" s="30">
        <v>95.354699999999994</v>
      </c>
      <c r="N95" s="7">
        <v>1535</v>
      </c>
      <c r="O95" s="30">
        <v>96.359099999999998</v>
      </c>
      <c r="P95" s="7">
        <v>1522</v>
      </c>
      <c r="Q95" s="30">
        <v>95.543000000000006</v>
      </c>
      <c r="R95" s="7">
        <v>1526</v>
      </c>
      <c r="S95" s="30">
        <v>95.7941</v>
      </c>
      <c r="T95" s="7">
        <v>1524</v>
      </c>
      <c r="U95" s="30">
        <v>95.668499999999995</v>
      </c>
    </row>
    <row r="96" spans="1:251" x14ac:dyDescent="0.2">
      <c r="A96" s="3" t="s">
        <v>57</v>
      </c>
      <c r="B96" s="9">
        <v>211</v>
      </c>
      <c r="C96" s="9">
        <v>211</v>
      </c>
      <c r="D96" s="7">
        <v>203</v>
      </c>
      <c r="E96" s="30">
        <v>96.208500000000001</v>
      </c>
      <c r="F96" s="7">
        <v>201</v>
      </c>
      <c r="G96" s="30">
        <v>95.2607</v>
      </c>
      <c r="H96" s="7">
        <v>203</v>
      </c>
      <c r="I96" s="30">
        <v>96.208500000000001</v>
      </c>
      <c r="J96" s="7">
        <v>202</v>
      </c>
      <c r="K96" s="30">
        <v>95.7346</v>
      </c>
      <c r="L96" s="7">
        <v>201</v>
      </c>
      <c r="M96" s="30">
        <v>95.2607</v>
      </c>
      <c r="N96" s="7">
        <v>202</v>
      </c>
      <c r="O96" s="30">
        <v>95.7346</v>
      </c>
      <c r="P96" s="7">
        <v>202</v>
      </c>
      <c r="Q96" s="30">
        <v>95.7346</v>
      </c>
      <c r="R96" s="7">
        <v>203</v>
      </c>
      <c r="S96" s="30">
        <v>96.208500000000001</v>
      </c>
      <c r="T96" s="7">
        <v>202</v>
      </c>
      <c r="U96" s="30">
        <v>95.7346</v>
      </c>
    </row>
    <row r="97" spans="1:251" x14ac:dyDescent="0.2">
      <c r="A97" s="3" t="s">
        <v>59</v>
      </c>
      <c r="B97" s="9">
        <v>305</v>
      </c>
      <c r="C97" s="9">
        <v>305</v>
      </c>
      <c r="D97" s="7">
        <v>299</v>
      </c>
      <c r="E97" s="30">
        <v>98.032799999999995</v>
      </c>
      <c r="F97" s="7">
        <v>299</v>
      </c>
      <c r="G97" s="30">
        <v>98.032799999999995</v>
      </c>
      <c r="H97" s="7">
        <v>299</v>
      </c>
      <c r="I97" s="30">
        <v>98.032799999999995</v>
      </c>
      <c r="J97" s="7">
        <v>299</v>
      </c>
      <c r="K97" s="30">
        <v>98.032799999999995</v>
      </c>
      <c r="L97" s="7">
        <v>299</v>
      </c>
      <c r="M97" s="30">
        <v>98.032799999999995</v>
      </c>
      <c r="N97" s="7">
        <v>299</v>
      </c>
      <c r="O97" s="30">
        <v>98.032799999999995</v>
      </c>
      <c r="P97" s="7">
        <v>297</v>
      </c>
      <c r="Q97" s="30">
        <v>97.376999999999995</v>
      </c>
      <c r="R97" s="7">
        <v>296</v>
      </c>
      <c r="S97" s="30">
        <v>97.049199999999999</v>
      </c>
      <c r="T97" s="7">
        <v>297</v>
      </c>
      <c r="U97" s="30">
        <v>97.376999999999995</v>
      </c>
    </row>
    <row r="98" spans="1:251" x14ac:dyDescent="0.2">
      <c r="A98" s="3" t="s">
        <v>370</v>
      </c>
      <c r="B98" s="9">
        <v>792</v>
      </c>
      <c r="C98" s="9">
        <v>791</v>
      </c>
      <c r="D98" s="7">
        <v>774</v>
      </c>
      <c r="E98" s="30">
        <v>97.7273</v>
      </c>
      <c r="F98" s="7">
        <v>767</v>
      </c>
      <c r="G98" s="30">
        <v>96.965900000000005</v>
      </c>
      <c r="H98" s="7">
        <v>774</v>
      </c>
      <c r="I98" s="30">
        <v>97.7273</v>
      </c>
      <c r="J98" s="7">
        <v>768</v>
      </c>
      <c r="K98" s="30">
        <v>97.092299999999994</v>
      </c>
      <c r="L98" s="7">
        <v>768</v>
      </c>
      <c r="M98" s="30">
        <v>97.092299999999994</v>
      </c>
      <c r="N98" s="7">
        <v>774</v>
      </c>
      <c r="O98" s="30">
        <v>97.7273</v>
      </c>
      <c r="P98" s="7">
        <v>767</v>
      </c>
      <c r="Q98" s="30">
        <v>96.965900000000005</v>
      </c>
      <c r="R98" s="7">
        <v>767</v>
      </c>
      <c r="S98" s="30">
        <v>96.965900000000005</v>
      </c>
      <c r="T98" s="7">
        <v>766</v>
      </c>
      <c r="U98" s="30">
        <v>96.839399999999998</v>
      </c>
    </row>
    <row r="99" spans="1:251" x14ac:dyDescent="0.2">
      <c r="A99" s="3" t="s">
        <v>60</v>
      </c>
      <c r="B99" s="9">
        <v>296</v>
      </c>
      <c r="C99" s="9">
        <v>296</v>
      </c>
      <c r="D99" s="7">
        <v>287</v>
      </c>
      <c r="E99" s="30">
        <v>96.959500000000006</v>
      </c>
      <c r="F99" s="7">
        <v>285</v>
      </c>
      <c r="G99" s="30">
        <v>96.283799999999999</v>
      </c>
      <c r="H99" s="7">
        <v>287</v>
      </c>
      <c r="I99" s="30">
        <v>96.959500000000006</v>
      </c>
      <c r="J99" s="7">
        <v>287</v>
      </c>
      <c r="K99" s="30">
        <v>96.959500000000006</v>
      </c>
      <c r="L99" s="7">
        <v>285</v>
      </c>
      <c r="M99" s="30">
        <v>96.283799999999999</v>
      </c>
      <c r="N99" s="7">
        <v>285</v>
      </c>
      <c r="O99" s="30">
        <v>96.283799999999999</v>
      </c>
      <c r="P99" s="7">
        <v>285</v>
      </c>
      <c r="Q99" s="30">
        <v>96.283799999999999</v>
      </c>
      <c r="R99" s="7">
        <v>288</v>
      </c>
      <c r="S99" s="30">
        <v>97.297300000000007</v>
      </c>
      <c r="T99" s="7">
        <v>288</v>
      </c>
      <c r="U99" s="30">
        <v>97.297300000000007</v>
      </c>
    </row>
    <row r="100" spans="1:251" x14ac:dyDescent="0.2">
      <c r="A100" s="3" t="s">
        <v>62</v>
      </c>
      <c r="B100" s="9">
        <v>173</v>
      </c>
      <c r="C100" s="9">
        <v>173</v>
      </c>
      <c r="D100" s="7">
        <v>169</v>
      </c>
      <c r="E100" s="30">
        <v>97.687899999999999</v>
      </c>
      <c r="F100" s="7">
        <v>168</v>
      </c>
      <c r="G100" s="30">
        <v>97.109800000000007</v>
      </c>
      <c r="H100" s="7">
        <v>169</v>
      </c>
      <c r="I100" s="30">
        <v>97.687899999999999</v>
      </c>
      <c r="J100" s="7">
        <v>166</v>
      </c>
      <c r="K100" s="30">
        <v>95.953800000000001</v>
      </c>
      <c r="L100" s="7">
        <v>165</v>
      </c>
      <c r="M100" s="30">
        <v>95.375699999999995</v>
      </c>
      <c r="N100" s="7">
        <v>170</v>
      </c>
      <c r="O100" s="30">
        <v>98.265900000000002</v>
      </c>
      <c r="P100" s="7">
        <v>168</v>
      </c>
      <c r="Q100" s="30">
        <v>97.109800000000007</v>
      </c>
      <c r="R100" s="7">
        <v>166</v>
      </c>
      <c r="S100" s="30">
        <v>95.953800000000001</v>
      </c>
      <c r="T100" s="7">
        <v>166</v>
      </c>
      <c r="U100" s="30">
        <v>95.953800000000001</v>
      </c>
    </row>
    <row r="101" spans="1:251" x14ac:dyDescent="0.2">
      <c r="A101" s="3" t="s">
        <v>63</v>
      </c>
      <c r="B101" s="9">
        <v>302</v>
      </c>
      <c r="C101" s="9">
        <v>302</v>
      </c>
      <c r="D101" s="7">
        <v>298</v>
      </c>
      <c r="E101" s="30">
        <v>98.6755</v>
      </c>
      <c r="F101" s="7">
        <v>297</v>
      </c>
      <c r="G101" s="30">
        <v>98.344399999999993</v>
      </c>
      <c r="H101" s="7">
        <v>299</v>
      </c>
      <c r="I101" s="30">
        <v>99.006600000000006</v>
      </c>
      <c r="J101" s="7">
        <v>298</v>
      </c>
      <c r="K101" s="30">
        <v>98.6755</v>
      </c>
      <c r="L101" s="7">
        <v>299</v>
      </c>
      <c r="M101" s="30">
        <v>99.006600000000006</v>
      </c>
      <c r="N101" s="7">
        <v>298</v>
      </c>
      <c r="O101" s="30">
        <v>98.6755</v>
      </c>
      <c r="P101" s="7">
        <v>297</v>
      </c>
      <c r="Q101" s="30">
        <v>98.344399999999993</v>
      </c>
      <c r="R101" s="7">
        <v>296</v>
      </c>
      <c r="S101" s="30">
        <v>98.013199999999998</v>
      </c>
      <c r="T101" s="7">
        <v>297</v>
      </c>
      <c r="U101" s="30">
        <v>98.344399999999993</v>
      </c>
    </row>
    <row r="102" spans="1:251" x14ac:dyDescent="0.2">
      <c r="A102" s="3" t="s">
        <v>67</v>
      </c>
      <c r="B102" s="9">
        <v>530</v>
      </c>
      <c r="C102" s="9">
        <v>530</v>
      </c>
      <c r="D102" s="7">
        <v>471</v>
      </c>
      <c r="E102" s="30">
        <v>88.867900000000006</v>
      </c>
      <c r="F102" s="7">
        <v>466</v>
      </c>
      <c r="G102" s="30">
        <v>87.924499999999995</v>
      </c>
      <c r="H102" s="7">
        <v>469</v>
      </c>
      <c r="I102" s="30">
        <v>88.490600000000001</v>
      </c>
      <c r="J102" s="7">
        <v>468</v>
      </c>
      <c r="K102" s="30">
        <v>88.301900000000003</v>
      </c>
      <c r="L102" s="7">
        <v>465</v>
      </c>
      <c r="M102" s="30">
        <v>87.735799999999998</v>
      </c>
      <c r="N102" s="7">
        <v>461</v>
      </c>
      <c r="O102" s="30">
        <v>86.981099999999998</v>
      </c>
      <c r="P102" s="7">
        <v>454</v>
      </c>
      <c r="Q102" s="30">
        <v>85.660399999999996</v>
      </c>
      <c r="R102" s="7">
        <v>464</v>
      </c>
      <c r="S102" s="30">
        <v>87.547200000000004</v>
      </c>
      <c r="T102" s="7">
        <v>462</v>
      </c>
      <c r="U102" s="30">
        <v>87.169799999999995</v>
      </c>
    </row>
    <row r="103" spans="1:251" x14ac:dyDescent="0.2">
      <c r="A103" s="3" t="s">
        <v>70</v>
      </c>
      <c r="B103" s="9">
        <v>186</v>
      </c>
      <c r="C103" s="9">
        <v>186</v>
      </c>
      <c r="D103" s="7">
        <v>180</v>
      </c>
      <c r="E103" s="30">
        <v>96.774199999999993</v>
      </c>
      <c r="F103" s="7">
        <v>179</v>
      </c>
      <c r="G103" s="30">
        <v>96.236599999999996</v>
      </c>
      <c r="H103" s="7">
        <v>180</v>
      </c>
      <c r="I103" s="30">
        <v>96.774199999999993</v>
      </c>
      <c r="J103" s="7">
        <v>181</v>
      </c>
      <c r="K103" s="30">
        <v>97.311800000000005</v>
      </c>
      <c r="L103" s="7">
        <v>179</v>
      </c>
      <c r="M103" s="30">
        <v>96.236599999999996</v>
      </c>
      <c r="N103" s="7">
        <v>181</v>
      </c>
      <c r="O103" s="30">
        <v>97.311800000000005</v>
      </c>
      <c r="P103" s="7">
        <v>180</v>
      </c>
      <c r="Q103" s="30">
        <v>96.774199999999993</v>
      </c>
      <c r="R103" s="7">
        <v>180</v>
      </c>
      <c r="S103" s="30">
        <v>96.774199999999993</v>
      </c>
      <c r="T103" s="7">
        <v>181</v>
      </c>
      <c r="U103" s="30">
        <v>97.311800000000005</v>
      </c>
    </row>
    <row r="104" spans="1:251" x14ac:dyDescent="0.2">
      <c r="A104" s="3" t="s">
        <v>71</v>
      </c>
      <c r="B104" s="9">
        <v>365</v>
      </c>
      <c r="C104" s="9">
        <v>365</v>
      </c>
      <c r="D104" s="7">
        <v>342</v>
      </c>
      <c r="E104" s="30">
        <v>93.698599999999999</v>
      </c>
      <c r="F104" s="7">
        <v>340</v>
      </c>
      <c r="G104" s="30">
        <v>93.150700000000001</v>
      </c>
      <c r="H104" s="7">
        <v>342</v>
      </c>
      <c r="I104" s="30">
        <v>93.698599999999999</v>
      </c>
      <c r="J104" s="7">
        <v>341</v>
      </c>
      <c r="K104" s="30">
        <v>93.424700000000001</v>
      </c>
      <c r="L104" s="7">
        <v>340</v>
      </c>
      <c r="M104" s="30">
        <v>93.150700000000001</v>
      </c>
      <c r="N104" s="7">
        <v>342</v>
      </c>
      <c r="O104" s="30">
        <v>93.698599999999999</v>
      </c>
      <c r="P104" s="7">
        <v>340</v>
      </c>
      <c r="Q104" s="30">
        <v>93.150700000000001</v>
      </c>
      <c r="R104" s="7">
        <v>333</v>
      </c>
      <c r="S104" s="30">
        <v>91.232900000000001</v>
      </c>
      <c r="T104" s="7">
        <v>334</v>
      </c>
      <c r="U104" s="30">
        <v>91.506799999999998</v>
      </c>
    </row>
    <row r="105" spans="1:251" x14ac:dyDescent="0.2">
      <c r="A105" s="3" t="s">
        <v>72</v>
      </c>
      <c r="B105" s="9">
        <v>263</v>
      </c>
      <c r="C105" s="9">
        <v>263</v>
      </c>
      <c r="D105" s="7">
        <v>255</v>
      </c>
      <c r="E105" s="30">
        <v>96.958200000000005</v>
      </c>
      <c r="F105" s="7">
        <v>254</v>
      </c>
      <c r="G105" s="30">
        <v>96.5779</v>
      </c>
      <c r="H105" s="7">
        <v>255</v>
      </c>
      <c r="I105" s="30">
        <v>96.958200000000005</v>
      </c>
      <c r="J105" s="7">
        <v>256</v>
      </c>
      <c r="K105" s="30">
        <v>97.338399999999993</v>
      </c>
      <c r="L105" s="7">
        <v>253</v>
      </c>
      <c r="M105" s="30">
        <v>96.197699999999998</v>
      </c>
      <c r="N105" s="7">
        <v>254</v>
      </c>
      <c r="O105" s="30">
        <v>96.5779</v>
      </c>
      <c r="P105" s="7">
        <v>254</v>
      </c>
      <c r="Q105" s="30">
        <v>96.5779</v>
      </c>
      <c r="R105" s="7">
        <v>253</v>
      </c>
      <c r="S105" s="30">
        <v>96.197699999999998</v>
      </c>
      <c r="T105" s="7">
        <v>255</v>
      </c>
      <c r="U105" s="30">
        <v>96.958200000000005</v>
      </c>
    </row>
    <row r="106" spans="1:251" ht="13.5" thickBot="1" x14ac:dyDescent="0.25">
      <c r="A106" s="11" t="s">
        <v>357</v>
      </c>
      <c r="B106" s="12">
        <f>SUM(B92:B105)</f>
        <v>6229</v>
      </c>
      <c r="C106" s="12">
        <f>SUM(C92:C105)</f>
        <v>6226</v>
      </c>
      <c r="D106" s="12">
        <f>SUM(D92:D105)</f>
        <v>6000</v>
      </c>
      <c r="E106" s="34">
        <f>(D106/B106)*100</f>
        <v>96.323647455450313</v>
      </c>
      <c r="F106" s="12">
        <f>SUM(F92:F105)</f>
        <v>5935</v>
      </c>
      <c r="G106" s="34">
        <f>(F106/C106)*100</f>
        <v>95.326052039832959</v>
      </c>
      <c r="H106" s="12">
        <f>SUM(H92:H105)</f>
        <v>5994</v>
      </c>
      <c r="I106" s="34">
        <f>(H106/B106)*100</f>
        <v>96.227323807994864</v>
      </c>
      <c r="J106" s="12">
        <f>SUM(J92:J105)</f>
        <v>5957</v>
      </c>
      <c r="K106" s="34">
        <f>(J106/C106)*100</f>
        <v>95.679408930292325</v>
      </c>
      <c r="L106" s="12">
        <f>SUM(L92:L105)</f>
        <v>5925</v>
      </c>
      <c r="M106" s="34">
        <f>(L106/C106)*100</f>
        <v>95.165435271442334</v>
      </c>
      <c r="N106" s="12">
        <f>SUM(N92:N105)</f>
        <v>5970</v>
      </c>
      <c r="O106" s="34">
        <f>(N106/B106)*100</f>
        <v>95.842029218173067</v>
      </c>
      <c r="P106" s="12">
        <f>SUM(P92:P105)</f>
        <v>5920</v>
      </c>
      <c r="Q106" s="34">
        <f>(P106/C106)*100</f>
        <v>95.085126887247029</v>
      </c>
      <c r="R106" s="12">
        <f>SUM(R92:R105)</f>
        <v>5930</v>
      </c>
      <c r="S106" s="34">
        <f>(R106/C106)*100</f>
        <v>95.245743655637654</v>
      </c>
      <c r="T106" s="12">
        <f>SUM(T92:T105)</f>
        <v>5923</v>
      </c>
      <c r="U106" s="34">
        <f>(T106/C106)*100</f>
        <v>95.133311917764217</v>
      </c>
    </row>
    <row r="107" spans="1:251" s="23" customFormat="1" ht="25.5" customHeight="1" thickTop="1" x14ac:dyDescent="0.2">
      <c r="A107" s="86" t="s">
        <v>356</v>
      </c>
      <c r="B107" s="88" t="s">
        <v>448</v>
      </c>
      <c r="C107" s="89"/>
      <c r="D107" s="81" t="s">
        <v>449</v>
      </c>
      <c r="E107" s="84"/>
      <c r="F107" s="84"/>
      <c r="G107" s="82"/>
      <c r="H107" s="81" t="s">
        <v>450</v>
      </c>
      <c r="I107" s="83"/>
      <c r="J107" s="84"/>
      <c r="K107" s="85"/>
      <c r="L107" s="81" t="s">
        <v>451</v>
      </c>
      <c r="M107" s="82"/>
      <c r="N107" s="81" t="s">
        <v>452</v>
      </c>
      <c r="O107" s="83"/>
      <c r="P107" s="84"/>
      <c r="Q107" s="85"/>
      <c r="R107" s="81" t="s">
        <v>453</v>
      </c>
      <c r="S107" s="85"/>
      <c r="T107" s="81" t="s">
        <v>454</v>
      </c>
      <c r="U107" s="90"/>
      <c r="V107" s="22"/>
      <c r="W107" s="22"/>
      <c r="X107" s="22"/>
      <c r="Y107" s="22"/>
      <c r="Z107" s="22"/>
      <c r="AA107" s="22"/>
      <c r="AB107" s="22"/>
      <c r="AC107" s="22"/>
      <c r="AD107" s="22"/>
      <c r="AE107" s="22"/>
      <c r="AF107" s="22"/>
      <c r="AG107" s="22"/>
      <c r="AH107" s="22"/>
      <c r="AI107" s="22"/>
      <c r="AJ107" s="22"/>
      <c r="AK107" s="22"/>
      <c r="AL107" s="22"/>
      <c r="AM107" s="22"/>
      <c r="AN107" s="22"/>
      <c r="AO107" s="22"/>
      <c r="AP107" s="22"/>
      <c r="AQ107" s="22"/>
      <c r="AR107" s="22"/>
      <c r="AS107" s="22"/>
      <c r="AT107" s="22"/>
      <c r="AU107" s="22"/>
      <c r="AV107" s="22"/>
      <c r="AW107" s="22"/>
      <c r="AX107" s="22"/>
      <c r="AY107" s="22"/>
      <c r="AZ107" s="22"/>
      <c r="BA107" s="22"/>
      <c r="BB107" s="22"/>
      <c r="BC107" s="22"/>
      <c r="BD107" s="22"/>
      <c r="BE107" s="22"/>
      <c r="BF107" s="22"/>
      <c r="BG107" s="22"/>
      <c r="BH107" s="22"/>
      <c r="BI107" s="22"/>
      <c r="BJ107" s="22"/>
      <c r="BK107" s="22"/>
      <c r="BL107" s="22"/>
      <c r="BM107" s="22"/>
      <c r="BN107" s="22"/>
      <c r="BO107" s="22"/>
      <c r="BP107" s="22"/>
      <c r="BQ107" s="22"/>
      <c r="BR107" s="22"/>
      <c r="BS107" s="22"/>
      <c r="BT107" s="22"/>
      <c r="BU107" s="22"/>
      <c r="BV107" s="22"/>
      <c r="BW107" s="22"/>
      <c r="BX107" s="22"/>
      <c r="BY107" s="22"/>
      <c r="BZ107" s="22"/>
      <c r="CA107" s="22"/>
      <c r="CB107" s="22"/>
      <c r="CC107" s="22"/>
      <c r="CD107" s="22"/>
      <c r="CE107" s="22"/>
      <c r="CF107" s="22"/>
      <c r="CG107" s="22"/>
      <c r="CH107" s="22"/>
      <c r="CI107" s="22"/>
      <c r="CJ107" s="22"/>
      <c r="CK107" s="22"/>
      <c r="CL107" s="22"/>
      <c r="CM107" s="22"/>
      <c r="CN107" s="22"/>
      <c r="CO107" s="22"/>
      <c r="CP107" s="22"/>
      <c r="CQ107" s="22"/>
      <c r="CR107" s="22"/>
      <c r="CS107" s="22"/>
      <c r="CT107" s="22"/>
      <c r="CU107" s="22"/>
      <c r="CV107" s="22"/>
      <c r="CW107" s="22"/>
      <c r="CX107" s="22"/>
      <c r="CY107" s="22"/>
      <c r="CZ107" s="22"/>
      <c r="DA107" s="22"/>
      <c r="DB107" s="22"/>
      <c r="DC107" s="22"/>
      <c r="DD107" s="22"/>
      <c r="DE107" s="22"/>
      <c r="DF107" s="22"/>
      <c r="DG107" s="22"/>
      <c r="DH107" s="22"/>
      <c r="DI107" s="22"/>
      <c r="DJ107" s="22"/>
      <c r="DK107" s="22"/>
      <c r="DL107" s="22"/>
      <c r="DM107" s="22"/>
      <c r="DN107" s="22"/>
      <c r="DO107" s="22"/>
      <c r="DP107" s="22"/>
      <c r="DQ107" s="22"/>
      <c r="DR107" s="22"/>
      <c r="DS107" s="22"/>
      <c r="DT107" s="22"/>
      <c r="DU107" s="22"/>
      <c r="DV107" s="22"/>
      <c r="DW107" s="22"/>
      <c r="DX107" s="22"/>
      <c r="DY107" s="22"/>
      <c r="DZ107" s="22"/>
      <c r="EA107" s="22"/>
      <c r="EB107" s="22"/>
      <c r="EC107" s="22"/>
      <c r="ED107" s="22"/>
      <c r="EE107" s="22"/>
      <c r="EF107" s="22"/>
      <c r="EG107" s="22"/>
      <c r="EH107" s="22"/>
      <c r="EI107" s="22"/>
      <c r="EJ107" s="22"/>
      <c r="EK107" s="22"/>
      <c r="EL107" s="22"/>
      <c r="EM107" s="22"/>
      <c r="EN107" s="22"/>
      <c r="EO107" s="22"/>
      <c r="EP107" s="22"/>
      <c r="EQ107" s="22"/>
      <c r="ER107" s="22"/>
      <c r="ES107" s="22"/>
      <c r="ET107" s="22"/>
      <c r="EU107" s="22"/>
      <c r="EV107" s="22"/>
      <c r="EW107" s="22"/>
      <c r="EX107" s="22"/>
      <c r="EY107" s="22"/>
      <c r="EZ107" s="22"/>
      <c r="FA107" s="22"/>
      <c r="FB107" s="22"/>
      <c r="FC107" s="22"/>
      <c r="FD107" s="22"/>
      <c r="FE107" s="22"/>
      <c r="FF107" s="22"/>
      <c r="FG107" s="22"/>
      <c r="FH107" s="22"/>
      <c r="FI107" s="22"/>
      <c r="FJ107" s="22"/>
      <c r="FK107" s="22"/>
      <c r="FL107" s="22"/>
      <c r="FM107" s="22"/>
      <c r="FN107" s="22"/>
      <c r="FO107" s="22"/>
      <c r="FP107" s="22"/>
      <c r="FQ107" s="22"/>
      <c r="FR107" s="22"/>
      <c r="FS107" s="22"/>
      <c r="FT107" s="22"/>
      <c r="FU107" s="22"/>
      <c r="FV107" s="22"/>
      <c r="FW107" s="22"/>
      <c r="FX107" s="22"/>
      <c r="FY107" s="22"/>
      <c r="FZ107" s="22"/>
      <c r="GA107" s="22"/>
      <c r="GB107" s="22"/>
      <c r="GC107" s="22"/>
      <c r="GD107" s="22"/>
      <c r="GE107" s="22"/>
      <c r="GF107" s="22"/>
      <c r="GG107" s="22"/>
      <c r="GH107" s="22"/>
      <c r="GI107" s="22"/>
      <c r="GJ107" s="22"/>
      <c r="GK107" s="22"/>
      <c r="GL107" s="22"/>
      <c r="GM107" s="22"/>
      <c r="GN107" s="22"/>
      <c r="GO107" s="22"/>
      <c r="GP107" s="22"/>
      <c r="GQ107" s="22"/>
      <c r="GR107" s="22"/>
      <c r="GS107" s="22"/>
      <c r="GT107" s="22"/>
      <c r="GU107" s="22"/>
      <c r="GV107" s="22"/>
      <c r="GW107" s="22"/>
      <c r="GX107" s="22"/>
      <c r="GY107" s="22"/>
      <c r="GZ107" s="22"/>
      <c r="HA107" s="22"/>
      <c r="HB107" s="22"/>
      <c r="HC107" s="22"/>
      <c r="HD107" s="22"/>
      <c r="HE107" s="22"/>
      <c r="HF107" s="22"/>
      <c r="HG107" s="22"/>
      <c r="HH107" s="22"/>
      <c r="HI107" s="22"/>
      <c r="HJ107" s="22"/>
      <c r="HK107" s="22"/>
      <c r="HL107" s="22"/>
      <c r="HM107" s="22"/>
      <c r="HN107" s="22"/>
      <c r="HO107" s="22"/>
      <c r="HP107" s="22"/>
      <c r="HQ107" s="22"/>
      <c r="HR107" s="22"/>
      <c r="HS107" s="22"/>
      <c r="HT107" s="22"/>
      <c r="HU107" s="22"/>
      <c r="HV107" s="22"/>
      <c r="HW107" s="22"/>
      <c r="HX107" s="22"/>
      <c r="HY107" s="22"/>
      <c r="HZ107" s="22"/>
      <c r="IA107" s="22"/>
      <c r="IB107" s="22"/>
      <c r="IC107" s="22"/>
      <c r="ID107" s="22"/>
      <c r="IE107" s="22"/>
      <c r="IF107" s="22"/>
      <c r="IG107" s="22"/>
      <c r="IH107" s="22"/>
      <c r="II107" s="22"/>
      <c r="IJ107" s="22"/>
      <c r="IK107" s="22"/>
      <c r="IL107" s="22"/>
      <c r="IM107" s="22"/>
      <c r="IN107" s="22"/>
      <c r="IO107" s="22"/>
      <c r="IP107" s="22"/>
      <c r="IQ107" s="22"/>
    </row>
    <row r="108" spans="1:251" s="24" customFormat="1" ht="25.5" customHeight="1" x14ac:dyDescent="0.2">
      <c r="A108" s="87"/>
      <c r="B108" s="13" t="s">
        <v>368</v>
      </c>
      <c r="C108" s="13" t="s">
        <v>369</v>
      </c>
      <c r="D108" s="10" t="s">
        <v>365</v>
      </c>
      <c r="E108" s="32" t="s">
        <v>355</v>
      </c>
      <c r="F108" s="10" t="s">
        <v>367</v>
      </c>
      <c r="G108" s="32" t="s">
        <v>355</v>
      </c>
      <c r="H108" s="10" t="s">
        <v>365</v>
      </c>
      <c r="I108" s="32" t="s">
        <v>355</v>
      </c>
      <c r="J108" s="10" t="s">
        <v>366</v>
      </c>
      <c r="K108" s="32" t="s">
        <v>355</v>
      </c>
      <c r="L108" s="10" t="s">
        <v>366</v>
      </c>
      <c r="M108" s="32" t="s">
        <v>355</v>
      </c>
      <c r="N108" s="10" t="s">
        <v>365</v>
      </c>
      <c r="O108" s="32" t="s">
        <v>355</v>
      </c>
      <c r="P108" s="10" t="s">
        <v>366</v>
      </c>
      <c r="Q108" s="32" t="s">
        <v>355</v>
      </c>
      <c r="R108" s="10" t="s">
        <v>367</v>
      </c>
      <c r="S108" s="32" t="s">
        <v>355</v>
      </c>
      <c r="T108" s="10" t="s">
        <v>366</v>
      </c>
      <c r="U108" s="32" t="s">
        <v>355</v>
      </c>
    </row>
    <row r="109" spans="1:251" ht="18.75" x14ac:dyDescent="0.3">
      <c r="A109" s="2" t="s">
        <v>383</v>
      </c>
      <c r="B109" s="2"/>
      <c r="C109" s="3"/>
      <c r="D109" s="3"/>
      <c r="E109" s="33"/>
      <c r="F109" s="3"/>
      <c r="G109" s="33"/>
      <c r="H109" s="3"/>
      <c r="I109" s="33"/>
      <c r="J109" s="3"/>
      <c r="K109" s="33"/>
      <c r="L109" s="3"/>
      <c r="M109" s="33"/>
      <c r="N109" s="3"/>
      <c r="O109" s="33"/>
      <c r="P109" s="3"/>
      <c r="Q109" s="33"/>
      <c r="R109" s="3"/>
      <c r="S109" s="33"/>
      <c r="T109" s="3"/>
      <c r="U109" s="33"/>
    </row>
    <row r="110" spans="1:251" x14ac:dyDescent="0.2">
      <c r="A110" s="3" t="s">
        <v>75</v>
      </c>
      <c r="B110" s="9">
        <v>2488</v>
      </c>
      <c r="C110" s="9">
        <v>2479</v>
      </c>
      <c r="D110" s="7">
        <v>2400</v>
      </c>
      <c r="E110" s="30">
        <v>96.462999999999994</v>
      </c>
      <c r="F110" s="7">
        <v>2345</v>
      </c>
      <c r="G110" s="30">
        <v>94.5946</v>
      </c>
      <c r="H110" s="7">
        <v>2399</v>
      </c>
      <c r="I110" s="30">
        <v>96.422799999999995</v>
      </c>
      <c r="J110" s="7">
        <v>2362</v>
      </c>
      <c r="K110" s="30">
        <v>95.2804</v>
      </c>
      <c r="L110" s="7">
        <v>2334</v>
      </c>
      <c r="M110" s="30">
        <v>94.150899999999993</v>
      </c>
      <c r="N110" s="7">
        <v>2377</v>
      </c>
      <c r="O110" s="30">
        <v>95.538600000000002</v>
      </c>
      <c r="P110" s="7">
        <v>2351</v>
      </c>
      <c r="Q110" s="30">
        <v>94.836600000000004</v>
      </c>
      <c r="R110" s="7">
        <v>2365</v>
      </c>
      <c r="S110" s="30">
        <v>95.401399999999995</v>
      </c>
      <c r="T110" s="7">
        <v>2350</v>
      </c>
      <c r="U110" s="30">
        <v>94.796300000000002</v>
      </c>
    </row>
    <row r="111" spans="1:251" x14ac:dyDescent="0.2">
      <c r="A111" s="3" t="s">
        <v>76</v>
      </c>
      <c r="B111" s="9">
        <v>418</v>
      </c>
      <c r="C111" s="9">
        <v>418</v>
      </c>
      <c r="D111" s="7">
        <v>399</v>
      </c>
      <c r="E111" s="30">
        <v>95.454499999999996</v>
      </c>
      <c r="F111" s="7">
        <v>394</v>
      </c>
      <c r="G111" s="30">
        <v>94.258399999999995</v>
      </c>
      <c r="H111" s="7">
        <v>398</v>
      </c>
      <c r="I111" s="30">
        <v>95.215299999999999</v>
      </c>
      <c r="J111" s="7">
        <v>393</v>
      </c>
      <c r="K111" s="30">
        <v>94.019099999999995</v>
      </c>
      <c r="L111" s="7">
        <v>391</v>
      </c>
      <c r="M111" s="30">
        <v>93.540700000000001</v>
      </c>
      <c r="N111" s="7">
        <v>396</v>
      </c>
      <c r="O111" s="30">
        <v>94.736800000000002</v>
      </c>
      <c r="P111" s="7">
        <v>394</v>
      </c>
      <c r="Q111" s="30">
        <v>94.258399999999995</v>
      </c>
      <c r="R111" s="7">
        <v>394</v>
      </c>
      <c r="S111" s="30">
        <v>94.258399999999995</v>
      </c>
      <c r="T111" s="7">
        <v>394</v>
      </c>
      <c r="U111" s="30">
        <v>94.258399999999995</v>
      </c>
    </row>
    <row r="112" spans="1:251" x14ac:dyDescent="0.2">
      <c r="A112" s="3" t="s">
        <v>77</v>
      </c>
      <c r="B112" s="9">
        <v>945</v>
      </c>
      <c r="C112" s="9">
        <v>944</v>
      </c>
      <c r="D112" s="7">
        <v>901</v>
      </c>
      <c r="E112" s="30">
        <v>95.343900000000005</v>
      </c>
      <c r="F112" s="7">
        <v>877</v>
      </c>
      <c r="G112" s="30">
        <v>92.902500000000003</v>
      </c>
      <c r="H112" s="7">
        <v>904</v>
      </c>
      <c r="I112" s="30">
        <v>95.6614</v>
      </c>
      <c r="J112" s="7">
        <v>887</v>
      </c>
      <c r="K112" s="30">
        <v>93.9619</v>
      </c>
      <c r="L112" s="7">
        <v>876</v>
      </c>
      <c r="M112" s="30">
        <v>92.796599999999998</v>
      </c>
      <c r="N112" s="7">
        <v>897</v>
      </c>
      <c r="O112" s="30">
        <v>94.920599999999993</v>
      </c>
      <c r="P112" s="7">
        <v>886</v>
      </c>
      <c r="Q112" s="30">
        <v>93.855900000000005</v>
      </c>
      <c r="R112" s="7">
        <v>877</v>
      </c>
      <c r="S112" s="30">
        <v>92.902500000000003</v>
      </c>
      <c r="T112" s="7">
        <v>874</v>
      </c>
      <c r="U112" s="30">
        <v>92.584699999999998</v>
      </c>
    </row>
    <row r="113" spans="1:251" x14ac:dyDescent="0.2">
      <c r="A113" s="3" t="s">
        <v>78</v>
      </c>
      <c r="B113" s="9">
        <v>567</v>
      </c>
      <c r="C113" s="9">
        <v>566</v>
      </c>
      <c r="D113" s="7">
        <v>524</v>
      </c>
      <c r="E113" s="30">
        <v>92.416200000000003</v>
      </c>
      <c r="F113" s="7">
        <v>520</v>
      </c>
      <c r="G113" s="30">
        <v>91.872799999999998</v>
      </c>
      <c r="H113" s="7">
        <v>523</v>
      </c>
      <c r="I113" s="30">
        <v>92.239900000000006</v>
      </c>
      <c r="J113" s="7">
        <v>520</v>
      </c>
      <c r="K113" s="30">
        <v>91.872799999999998</v>
      </c>
      <c r="L113" s="7">
        <v>514</v>
      </c>
      <c r="M113" s="30">
        <v>90.812700000000007</v>
      </c>
      <c r="N113" s="7">
        <v>517</v>
      </c>
      <c r="O113" s="30">
        <v>91.181700000000006</v>
      </c>
      <c r="P113" s="7">
        <v>517</v>
      </c>
      <c r="Q113" s="30">
        <v>91.342799999999997</v>
      </c>
      <c r="R113" s="7">
        <v>517</v>
      </c>
      <c r="S113" s="30">
        <v>91.342799999999997</v>
      </c>
      <c r="T113" s="7">
        <v>515</v>
      </c>
      <c r="U113" s="30">
        <v>90.989400000000003</v>
      </c>
    </row>
    <row r="114" spans="1:251" x14ac:dyDescent="0.2">
      <c r="A114" s="3" t="s">
        <v>79</v>
      </c>
      <c r="B114" s="9">
        <v>374</v>
      </c>
      <c r="C114" s="9">
        <v>374</v>
      </c>
      <c r="D114" s="7">
        <v>241</v>
      </c>
      <c r="E114" s="30">
        <v>64.438500000000005</v>
      </c>
      <c r="F114" s="7">
        <v>224</v>
      </c>
      <c r="G114" s="30">
        <v>59.893000000000001</v>
      </c>
      <c r="H114" s="7">
        <v>239</v>
      </c>
      <c r="I114" s="30">
        <v>63.903700000000001</v>
      </c>
      <c r="J114" s="7">
        <v>224</v>
      </c>
      <c r="K114" s="30">
        <v>59.893000000000001</v>
      </c>
      <c r="L114" s="7">
        <v>223</v>
      </c>
      <c r="M114" s="30">
        <v>59.625700000000002</v>
      </c>
      <c r="N114" s="7">
        <v>235</v>
      </c>
      <c r="O114" s="30">
        <v>62.834200000000003</v>
      </c>
      <c r="P114" s="7">
        <v>223</v>
      </c>
      <c r="Q114" s="30">
        <v>59.625700000000002</v>
      </c>
      <c r="R114" s="7">
        <v>217</v>
      </c>
      <c r="S114" s="30">
        <v>58.0214</v>
      </c>
      <c r="T114" s="7">
        <v>217</v>
      </c>
      <c r="U114" s="30">
        <v>58.0214</v>
      </c>
    </row>
    <row r="115" spans="1:251" x14ac:dyDescent="0.2">
      <c r="A115" s="3" t="s">
        <v>80</v>
      </c>
      <c r="B115" s="6">
        <v>252</v>
      </c>
      <c r="C115" s="14">
        <v>252</v>
      </c>
      <c r="D115" s="7">
        <v>235</v>
      </c>
      <c r="E115" s="30">
        <v>93.254000000000005</v>
      </c>
      <c r="F115" s="7">
        <v>233</v>
      </c>
      <c r="G115" s="30">
        <v>92.460300000000004</v>
      </c>
      <c r="H115" s="7">
        <v>235</v>
      </c>
      <c r="I115" s="30">
        <v>93.254000000000005</v>
      </c>
      <c r="J115" s="7">
        <v>234</v>
      </c>
      <c r="K115" s="30">
        <v>92.857100000000003</v>
      </c>
      <c r="L115" s="7">
        <v>233</v>
      </c>
      <c r="M115" s="30">
        <v>92.460300000000004</v>
      </c>
      <c r="N115" s="7">
        <v>234</v>
      </c>
      <c r="O115" s="30">
        <v>92.857100000000003</v>
      </c>
      <c r="P115" s="7">
        <v>231</v>
      </c>
      <c r="Q115" s="30">
        <v>91.666700000000006</v>
      </c>
      <c r="R115" s="7">
        <v>229</v>
      </c>
      <c r="S115" s="30">
        <v>90.873000000000005</v>
      </c>
      <c r="T115" s="7">
        <v>230</v>
      </c>
      <c r="U115" s="30">
        <v>91.269800000000004</v>
      </c>
    </row>
    <row r="116" spans="1:251" ht="13.5" thickBot="1" x14ac:dyDescent="0.25">
      <c r="A116" s="11" t="s">
        <v>357</v>
      </c>
      <c r="B116" s="12">
        <f>SUM(B110:B115)</f>
        <v>5044</v>
      </c>
      <c r="C116" s="12">
        <f>SUM(C110:C115)</f>
        <v>5033</v>
      </c>
      <c r="D116" s="12">
        <f>SUM(D110:D115)</f>
        <v>4700</v>
      </c>
      <c r="E116" s="34">
        <f>(D116/B116)*100</f>
        <v>93.180015860428227</v>
      </c>
      <c r="F116" s="12">
        <f>SUM(F110:F115)</f>
        <v>4593</v>
      </c>
      <c r="G116" s="34">
        <f>(F116/C116)*100</f>
        <v>91.257699185376524</v>
      </c>
      <c r="H116" s="12">
        <f>SUM(H110:H115)</f>
        <v>4698</v>
      </c>
      <c r="I116" s="34">
        <f>(H116/B116)*100</f>
        <v>93.140364789849329</v>
      </c>
      <c r="J116" s="12">
        <f>SUM(J110:J115)</f>
        <v>4620</v>
      </c>
      <c r="K116" s="34">
        <f>(J116/C116)*100</f>
        <v>91.794158553546595</v>
      </c>
      <c r="L116" s="12">
        <f>SUM(L110:L115)</f>
        <v>4571</v>
      </c>
      <c r="M116" s="34">
        <f>(L116/C116)*100</f>
        <v>90.820584144645338</v>
      </c>
      <c r="N116" s="12">
        <f>SUM(N110:N115)</f>
        <v>4656</v>
      </c>
      <c r="O116" s="34">
        <f>(N116/B116)*100</f>
        <v>92.307692307692307</v>
      </c>
      <c r="P116" s="12">
        <f>SUM(P110:P115)</f>
        <v>4602</v>
      </c>
      <c r="Q116" s="34">
        <f>(P116/C116)*100</f>
        <v>91.436518974766543</v>
      </c>
      <c r="R116" s="12">
        <f>SUM(R110:R115)</f>
        <v>4599</v>
      </c>
      <c r="S116" s="34">
        <f>(R116/C116)*100</f>
        <v>91.376912378303203</v>
      </c>
      <c r="T116" s="12">
        <f>SUM(T110:T115)</f>
        <v>4580</v>
      </c>
      <c r="U116" s="34">
        <f>(T116/C116)*100</f>
        <v>90.999403934035357</v>
      </c>
    </row>
    <row r="117" spans="1:251" s="23" customFormat="1" ht="25.5" customHeight="1" thickTop="1" x14ac:dyDescent="0.2">
      <c r="A117" s="86" t="s">
        <v>356</v>
      </c>
      <c r="B117" s="88" t="s">
        <v>448</v>
      </c>
      <c r="C117" s="89"/>
      <c r="D117" s="81" t="s">
        <v>449</v>
      </c>
      <c r="E117" s="84"/>
      <c r="F117" s="84"/>
      <c r="G117" s="82"/>
      <c r="H117" s="81" t="s">
        <v>450</v>
      </c>
      <c r="I117" s="83"/>
      <c r="J117" s="84"/>
      <c r="K117" s="85"/>
      <c r="L117" s="81" t="s">
        <v>451</v>
      </c>
      <c r="M117" s="82"/>
      <c r="N117" s="81" t="s">
        <v>452</v>
      </c>
      <c r="O117" s="83"/>
      <c r="P117" s="84"/>
      <c r="Q117" s="85"/>
      <c r="R117" s="81" t="s">
        <v>453</v>
      </c>
      <c r="S117" s="85"/>
      <c r="T117" s="81" t="s">
        <v>454</v>
      </c>
      <c r="U117" s="90"/>
      <c r="V117" s="22"/>
      <c r="W117" s="22"/>
      <c r="X117" s="22"/>
      <c r="Y117" s="22"/>
      <c r="Z117" s="22"/>
      <c r="AA117" s="22"/>
      <c r="AB117" s="22"/>
      <c r="AC117" s="22"/>
      <c r="AD117" s="22"/>
      <c r="AE117" s="22"/>
      <c r="AF117" s="22"/>
      <c r="AG117" s="22"/>
      <c r="AH117" s="22"/>
      <c r="AI117" s="22"/>
      <c r="AJ117" s="22"/>
      <c r="AK117" s="22"/>
      <c r="AL117" s="22"/>
      <c r="AM117" s="22"/>
      <c r="AN117" s="22"/>
      <c r="AO117" s="22"/>
      <c r="AP117" s="22"/>
      <c r="AQ117" s="22"/>
      <c r="AR117" s="22"/>
      <c r="AS117" s="22"/>
      <c r="AT117" s="22"/>
      <c r="AU117" s="22"/>
      <c r="AV117" s="22"/>
      <c r="AW117" s="22"/>
      <c r="AX117" s="22"/>
      <c r="AY117" s="22"/>
      <c r="AZ117" s="22"/>
      <c r="BA117" s="22"/>
      <c r="BB117" s="22"/>
      <c r="BC117" s="22"/>
      <c r="BD117" s="22"/>
      <c r="BE117" s="22"/>
      <c r="BF117" s="22"/>
      <c r="BG117" s="22"/>
      <c r="BH117" s="22"/>
      <c r="BI117" s="22"/>
      <c r="BJ117" s="22"/>
      <c r="BK117" s="22"/>
      <c r="BL117" s="22"/>
      <c r="BM117" s="22"/>
      <c r="BN117" s="22"/>
      <c r="BO117" s="22"/>
      <c r="BP117" s="22"/>
      <c r="BQ117" s="22"/>
      <c r="BR117" s="22"/>
      <c r="BS117" s="22"/>
      <c r="BT117" s="22"/>
      <c r="BU117" s="22"/>
      <c r="BV117" s="22"/>
      <c r="BW117" s="22"/>
      <c r="BX117" s="22"/>
      <c r="BY117" s="22"/>
      <c r="BZ117" s="22"/>
      <c r="CA117" s="22"/>
      <c r="CB117" s="22"/>
      <c r="CC117" s="22"/>
      <c r="CD117" s="22"/>
      <c r="CE117" s="22"/>
      <c r="CF117" s="22"/>
      <c r="CG117" s="22"/>
      <c r="CH117" s="22"/>
      <c r="CI117" s="22"/>
      <c r="CJ117" s="22"/>
      <c r="CK117" s="22"/>
      <c r="CL117" s="22"/>
      <c r="CM117" s="22"/>
      <c r="CN117" s="22"/>
      <c r="CO117" s="22"/>
      <c r="CP117" s="22"/>
      <c r="CQ117" s="22"/>
      <c r="CR117" s="22"/>
      <c r="CS117" s="22"/>
      <c r="CT117" s="22"/>
      <c r="CU117" s="22"/>
      <c r="CV117" s="22"/>
      <c r="CW117" s="22"/>
      <c r="CX117" s="22"/>
      <c r="CY117" s="22"/>
      <c r="CZ117" s="22"/>
      <c r="DA117" s="22"/>
      <c r="DB117" s="22"/>
      <c r="DC117" s="22"/>
      <c r="DD117" s="22"/>
      <c r="DE117" s="22"/>
      <c r="DF117" s="22"/>
      <c r="DG117" s="22"/>
      <c r="DH117" s="22"/>
      <c r="DI117" s="22"/>
      <c r="DJ117" s="22"/>
      <c r="DK117" s="22"/>
      <c r="DL117" s="22"/>
      <c r="DM117" s="22"/>
      <c r="DN117" s="22"/>
      <c r="DO117" s="22"/>
      <c r="DP117" s="22"/>
      <c r="DQ117" s="22"/>
      <c r="DR117" s="22"/>
      <c r="DS117" s="22"/>
      <c r="DT117" s="22"/>
      <c r="DU117" s="22"/>
      <c r="DV117" s="22"/>
      <c r="DW117" s="22"/>
      <c r="DX117" s="22"/>
      <c r="DY117" s="22"/>
      <c r="DZ117" s="22"/>
      <c r="EA117" s="22"/>
      <c r="EB117" s="22"/>
      <c r="EC117" s="22"/>
      <c r="ED117" s="22"/>
      <c r="EE117" s="22"/>
      <c r="EF117" s="22"/>
      <c r="EG117" s="22"/>
      <c r="EH117" s="22"/>
      <c r="EI117" s="22"/>
      <c r="EJ117" s="22"/>
      <c r="EK117" s="22"/>
      <c r="EL117" s="22"/>
      <c r="EM117" s="22"/>
      <c r="EN117" s="22"/>
      <c r="EO117" s="22"/>
      <c r="EP117" s="22"/>
      <c r="EQ117" s="22"/>
      <c r="ER117" s="22"/>
      <c r="ES117" s="22"/>
      <c r="ET117" s="22"/>
      <c r="EU117" s="22"/>
      <c r="EV117" s="22"/>
      <c r="EW117" s="22"/>
      <c r="EX117" s="22"/>
      <c r="EY117" s="22"/>
      <c r="EZ117" s="22"/>
      <c r="FA117" s="22"/>
      <c r="FB117" s="22"/>
      <c r="FC117" s="22"/>
      <c r="FD117" s="22"/>
      <c r="FE117" s="22"/>
      <c r="FF117" s="22"/>
      <c r="FG117" s="22"/>
      <c r="FH117" s="22"/>
      <c r="FI117" s="22"/>
      <c r="FJ117" s="22"/>
      <c r="FK117" s="22"/>
      <c r="FL117" s="22"/>
      <c r="FM117" s="22"/>
      <c r="FN117" s="22"/>
      <c r="FO117" s="22"/>
      <c r="FP117" s="22"/>
      <c r="FQ117" s="22"/>
      <c r="FR117" s="22"/>
      <c r="FS117" s="22"/>
      <c r="FT117" s="22"/>
      <c r="FU117" s="22"/>
      <c r="FV117" s="22"/>
      <c r="FW117" s="22"/>
      <c r="FX117" s="22"/>
      <c r="FY117" s="22"/>
      <c r="FZ117" s="22"/>
      <c r="GA117" s="22"/>
      <c r="GB117" s="22"/>
      <c r="GC117" s="22"/>
      <c r="GD117" s="22"/>
      <c r="GE117" s="22"/>
      <c r="GF117" s="22"/>
      <c r="GG117" s="22"/>
      <c r="GH117" s="22"/>
      <c r="GI117" s="22"/>
      <c r="GJ117" s="22"/>
      <c r="GK117" s="22"/>
      <c r="GL117" s="22"/>
      <c r="GM117" s="22"/>
      <c r="GN117" s="22"/>
      <c r="GO117" s="22"/>
      <c r="GP117" s="22"/>
      <c r="GQ117" s="22"/>
      <c r="GR117" s="22"/>
      <c r="GS117" s="22"/>
      <c r="GT117" s="22"/>
      <c r="GU117" s="22"/>
      <c r="GV117" s="22"/>
      <c r="GW117" s="22"/>
      <c r="GX117" s="22"/>
      <c r="GY117" s="22"/>
      <c r="GZ117" s="22"/>
      <c r="HA117" s="22"/>
      <c r="HB117" s="22"/>
      <c r="HC117" s="22"/>
      <c r="HD117" s="22"/>
      <c r="HE117" s="22"/>
      <c r="HF117" s="22"/>
      <c r="HG117" s="22"/>
      <c r="HH117" s="22"/>
      <c r="HI117" s="22"/>
      <c r="HJ117" s="22"/>
      <c r="HK117" s="22"/>
      <c r="HL117" s="22"/>
      <c r="HM117" s="22"/>
      <c r="HN117" s="22"/>
      <c r="HO117" s="22"/>
      <c r="HP117" s="22"/>
      <c r="HQ117" s="22"/>
      <c r="HR117" s="22"/>
      <c r="HS117" s="22"/>
      <c r="HT117" s="22"/>
      <c r="HU117" s="22"/>
      <c r="HV117" s="22"/>
      <c r="HW117" s="22"/>
      <c r="HX117" s="22"/>
      <c r="HY117" s="22"/>
      <c r="HZ117" s="22"/>
      <c r="IA117" s="22"/>
      <c r="IB117" s="22"/>
      <c r="IC117" s="22"/>
      <c r="ID117" s="22"/>
      <c r="IE117" s="22"/>
      <c r="IF117" s="22"/>
      <c r="IG117" s="22"/>
      <c r="IH117" s="22"/>
      <c r="II117" s="22"/>
      <c r="IJ117" s="22"/>
      <c r="IK117" s="22"/>
      <c r="IL117" s="22"/>
      <c r="IM117" s="22"/>
      <c r="IN117" s="22"/>
      <c r="IO117" s="22"/>
      <c r="IP117" s="22"/>
      <c r="IQ117" s="22"/>
    </row>
    <row r="118" spans="1:251" s="24" customFormat="1" ht="25.5" customHeight="1" x14ac:dyDescent="0.2">
      <c r="A118" s="87"/>
      <c r="B118" s="13" t="s">
        <v>368</v>
      </c>
      <c r="C118" s="13" t="s">
        <v>369</v>
      </c>
      <c r="D118" s="10" t="s">
        <v>365</v>
      </c>
      <c r="E118" s="32" t="s">
        <v>355</v>
      </c>
      <c r="F118" s="10" t="s">
        <v>367</v>
      </c>
      <c r="G118" s="32" t="s">
        <v>355</v>
      </c>
      <c r="H118" s="10" t="s">
        <v>365</v>
      </c>
      <c r="I118" s="32" t="s">
        <v>355</v>
      </c>
      <c r="J118" s="10" t="s">
        <v>366</v>
      </c>
      <c r="K118" s="32" t="s">
        <v>355</v>
      </c>
      <c r="L118" s="10" t="s">
        <v>366</v>
      </c>
      <c r="M118" s="32" t="s">
        <v>355</v>
      </c>
      <c r="N118" s="10" t="s">
        <v>365</v>
      </c>
      <c r="O118" s="32" t="s">
        <v>355</v>
      </c>
      <c r="P118" s="10" t="s">
        <v>366</v>
      </c>
      <c r="Q118" s="32" t="s">
        <v>355</v>
      </c>
      <c r="R118" s="10" t="s">
        <v>367</v>
      </c>
      <c r="S118" s="32" t="s">
        <v>355</v>
      </c>
      <c r="T118" s="10" t="s">
        <v>366</v>
      </c>
      <c r="U118" s="32" t="s">
        <v>355</v>
      </c>
    </row>
    <row r="119" spans="1:251" ht="18.75" x14ac:dyDescent="0.3">
      <c r="A119" s="2" t="s">
        <v>409</v>
      </c>
      <c r="B119" s="2"/>
      <c r="C119" s="3"/>
      <c r="D119" s="3"/>
      <c r="E119" s="33"/>
      <c r="F119" s="3"/>
      <c r="G119" s="33"/>
      <c r="H119" s="3"/>
      <c r="I119" s="33"/>
      <c r="J119" s="3"/>
      <c r="K119" s="33"/>
      <c r="L119" s="3"/>
      <c r="M119" s="33"/>
      <c r="N119" s="3"/>
      <c r="O119" s="33"/>
      <c r="P119" s="3"/>
      <c r="Q119" s="33"/>
      <c r="R119" s="3"/>
      <c r="S119" s="33"/>
      <c r="T119" s="3"/>
      <c r="U119" s="33"/>
    </row>
    <row r="120" spans="1:251" x14ac:dyDescent="0.2">
      <c r="A120" s="3" t="s">
        <v>81</v>
      </c>
      <c r="B120" s="9">
        <v>243</v>
      </c>
      <c r="C120" s="9">
        <v>243</v>
      </c>
      <c r="D120" s="7">
        <v>235</v>
      </c>
      <c r="E120" s="30">
        <v>96.707800000000006</v>
      </c>
      <c r="F120" s="7">
        <v>230</v>
      </c>
      <c r="G120" s="30">
        <v>94.650199999999998</v>
      </c>
      <c r="H120" s="7">
        <v>235</v>
      </c>
      <c r="I120" s="30">
        <v>96.707800000000006</v>
      </c>
      <c r="J120" s="7">
        <v>230</v>
      </c>
      <c r="K120" s="30">
        <v>94.650199999999998</v>
      </c>
      <c r="L120" s="7">
        <v>230</v>
      </c>
      <c r="M120" s="30">
        <v>94.650199999999998</v>
      </c>
      <c r="N120" s="7">
        <v>234</v>
      </c>
      <c r="O120" s="30">
        <v>96.296300000000002</v>
      </c>
      <c r="P120" s="7">
        <v>229</v>
      </c>
      <c r="Q120" s="30">
        <v>94.238699999999994</v>
      </c>
      <c r="R120" s="7">
        <v>230</v>
      </c>
      <c r="S120" s="30">
        <v>94.650199999999998</v>
      </c>
      <c r="T120" s="7">
        <v>228</v>
      </c>
      <c r="U120" s="30">
        <v>93.827200000000005</v>
      </c>
    </row>
    <row r="121" spans="1:251" x14ac:dyDescent="0.2">
      <c r="A121" s="3" t="s">
        <v>82</v>
      </c>
      <c r="B121" s="9">
        <v>1536</v>
      </c>
      <c r="C121" s="9">
        <v>1536</v>
      </c>
      <c r="D121" s="7">
        <v>1423</v>
      </c>
      <c r="E121" s="30">
        <v>92.643199999999993</v>
      </c>
      <c r="F121" s="7">
        <v>1397</v>
      </c>
      <c r="G121" s="30">
        <v>90.950500000000005</v>
      </c>
      <c r="H121" s="7">
        <v>1419</v>
      </c>
      <c r="I121" s="30">
        <v>92.382800000000003</v>
      </c>
      <c r="J121" s="7">
        <v>1408</v>
      </c>
      <c r="K121" s="30">
        <v>91.666700000000006</v>
      </c>
      <c r="L121" s="7">
        <v>1398</v>
      </c>
      <c r="M121" s="30">
        <v>91.015600000000006</v>
      </c>
      <c r="N121" s="7">
        <v>1415</v>
      </c>
      <c r="O121" s="30">
        <v>92.122399999999999</v>
      </c>
      <c r="P121" s="7">
        <v>1402</v>
      </c>
      <c r="Q121" s="30">
        <v>91.275999999999996</v>
      </c>
      <c r="R121" s="7">
        <v>1410</v>
      </c>
      <c r="S121" s="30">
        <v>91.796899999999994</v>
      </c>
      <c r="T121" s="7">
        <v>1404</v>
      </c>
      <c r="U121" s="30">
        <v>91.406300000000002</v>
      </c>
    </row>
    <row r="122" spans="1:251" x14ac:dyDescent="0.2">
      <c r="A122" s="3" t="s">
        <v>85</v>
      </c>
      <c r="B122" s="9">
        <v>343</v>
      </c>
      <c r="C122" s="9">
        <v>343</v>
      </c>
      <c r="D122" s="7">
        <v>334</v>
      </c>
      <c r="E122" s="30">
        <v>97.376099999999994</v>
      </c>
      <c r="F122" s="7">
        <v>328</v>
      </c>
      <c r="G122" s="30">
        <v>95.626800000000003</v>
      </c>
      <c r="H122" s="7">
        <v>333</v>
      </c>
      <c r="I122" s="30">
        <v>97.084500000000006</v>
      </c>
      <c r="J122" s="7">
        <v>329</v>
      </c>
      <c r="K122" s="30">
        <v>95.918400000000005</v>
      </c>
      <c r="L122" s="7">
        <v>328</v>
      </c>
      <c r="M122" s="30">
        <v>95.626800000000003</v>
      </c>
      <c r="N122" s="7">
        <v>331</v>
      </c>
      <c r="O122" s="30">
        <v>96.501499999999993</v>
      </c>
      <c r="P122" s="7">
        <v>326</v>
      </c>
      <c r="Q122" s="30">
        <v>95.043700000000001</v>
      </c>
      <c r="R122" s="7">
        <v>327</v>
      </c>
      <c r="S122" s="30">
        <v>95.335300000000004</v>
      </c>
      <c r="T122" s="7">
        <v>326</v>
      </c>
      <c r="U122" s="30">
        <v>95.043700000000001</v>
      </c>
    </row>
    <row r="123" spans="1:251" x14ac:dyDescent="0.2">
      <c r="A123" s="3" t="s">
        <v>87</v>
      </c>
      <c r="B123" s="9">
        <v>251</v>
      </c>
      <c r="C123" s="9">
        <v>251</v>
      </c>
      <c r="D123" s="7">
        <v>238</v>
      </c>
      <c r="E123" s="30">
        <v>94.820700000000002</v>
      </c>
      <c r="F123" s="7">
        <v>238</v>
      </c>
      <c r="G123" s="30">
        <v>94.820700000000002</v>
      </c>
      <c r="H123" s="7">
        <v>238</v>
      </c>
      <c r="I123" s="30">
        <v>94.820700000000002</v>
      </c>
      <c r="J123" s="7">
        <v>241</v>
      </c>
      <c r="K123" s="30">
        <v>96.015900000000002</v>
      </c>
      <c r="L123" s="7">
        <v>238</v>
      </c>
      <c r="M123" s="30">
        <v>94.820700000000002</v>
      </c>
      <c r="N123" s="7">
        <v>237</v>
      </c>
      <c r="O123" s="30">
        <v>94.422300000000007</v>
      </c>
      <c r="P123" s="7">
        <v>238</v>
      </c>
      <c r="Q123" s="30">
        <v>94.820700000000002</v>
      </c>
      <c r="R123" s="7">
        <v>233</v>
      </c>
      <c r="S123" s="30">
        <v>92.828699999999998</v>
      </c>
      <c r="T123" s="7">
        <v>235</v>
      </c>
      <c r="U123" s="30">
        <v>93.625500000000002</v>
      </c>
    </row>
    <row r="124" spans="1:251" x14ac:dyDescent="0.2">
      <c r="A124" s="3" t="s">
        <v>88</v>
      </c>
      <c r="B124" s="9">
        <v>152</v>
      </c>
      <c r="C124" s="9">
        <v>152</v>
      </c>
      <c r="D124" s="7">
        <v>144</v>
      </c>
      <c r="E124" s="30">
        <v>94.736800000000002</v>
      </c>
      <c r="F124" s="7">
        <v>146</v>
      </c>
      <c r="G124" s="30">
        <v>96.052599999999998</v>
      </c>
      <c r="H124" s="7">
        <v>144</v>
      </c>
      <c r="I124" s="30">
        <v>94.736800000000002</v>
      </c>
      <c r="J124" s="7">
        <v>146</v>
      </c>
      <c r="K124" s="30">
        <v>96.052599999999998</v>
      </c>
      <c r="L124" s="7">
        <v>146</v>
      </c>
      <c r="M124" s="30">
        <v>96.052599999999998</v>
      </c>
      <c r="N124" s="7">
        <v>144</v>
      </c>
      <c r="O124" s="30">
        <v>94.736800000000002</v>
      </c>
      <c r="P124" s="7">
        <v>145</v>
      </c>
      <c r="Q124" s="30">
        <v>95.3947</v>
      </c>
      <c r="R124" s="7">
        <v>144</v>
      </c>
      <c r="S124" s="30">
        <v>94.736800000000002</v>
      </c>
      <c r="T124" s="7">
        <v>144</v>
      </c>
      <c r="U124" s="30">
        <v>94.736800000000002</v>
      </c>
    </row>
    <row r="125" spans="1:251" x14ac:dyDescent="0.2">
      <c r="A125" s="3" t="s">
        <v>92</v>
      </c>
      <c r="B125" s="9">
        <v>627</v>
      </c>
      <c r="C125" s="9">
        <v>627</v>
      </c>
      <c r="D125" s="7">
        <v>607</v>
      </c>
      <c r="E125" s="30">
        <v>96.810199999999995</v>
      </c>
      <c r="F125" s="7">
        <v>607</v>
      </c>
      <c r="G125" s="30">
        <v>96.810199999999995</v>
      </c>
      <c r="H125" s="7">
        <v>607</v>
      </c>
      <c r="I125" s="30">
        <v>96.810199999999995</v>
      </c>
      <c r="J125" s="7">
        <v>608</v>
      </c>
      <c r="K125" s="30">
        <v>96.969700000000003</v>
      </c>
      <c r="L125" s="7">
        <v>606</v>
      </c>
      <c r="M125" s="30">
        <v>96.650700000000001</v>
      </c>
      <c r="N125" s="7">
        <v>605</v>
      </c>
      <c r="O125" s="30">
        <v>96.491200000000006</v>
      </c>
      <c r="P125" s="7">
        <v>600</v>
      </c>
      <c r="Q125" s="30">
        <v>95.693799999999996</v>
      </c>
      <c r="R125" s="7">
        <v>598</v>
      </c>
      <c r="S125" s="30">
        <v>95.374799999999993</v>
      </c>
      <c r="T125" s="7">
        <v>600</v>
      </c>
      <c r="U125" s="30">
        <v>95.693799999999996</v>
      </c>
    </row>
    <row r="126" spans="1:251" x14ac:dyDescent="0.2">
      <c r="A126" s="3" t="s">
        <v>96</v>
      </c>
      <c r="B126" s="9">
        <v>313</v>
      </c>
      <c r="C126" s="9">
        <v>313</v>
      </c>
      <c r="D126" s="7">
        <v>280</v>
      </c>
      <c r="E126" s="30">
        <v>89.456900000000005</v>
      </c>
      <c r="F126" s="7">
        <v>280</v>
      </c>
      <c r="G126" s="30">
        <v>89.456900000000005</v>
      </c>
      <c r="H126" s="7">
        <v>280</v>
      </c>
      <c r="I126" s="30">
        <v>89.456900000000005</v>
      </c>
      <c r="J126" s="7">
        <v>280</v>
      </c>
      <c r="K126" s="30">
        <v>89.456900000000005</v>
      </c>
      <c r="L126" s="7">
        <v>280</v>
      </c>
      <c r="M126" s="30">
        <v>89.456900000000005</v>
      </c>
      <c r="N126" s="7">
        <v>280</v>
      </c>
      <c r="O126" s="30">
        <v>89.456900000000005</v>
      </c>
      <c r="P126" s="7">
        <v>280</v>
      </c>
      <c r="Q126" s="30">
        <v>89.456900000000005</v>
      </c>
      <c r="R126" s="7">
        <v>278</v>
      </c>
      <c r="S126" s="30">
        <v>88.817899999999995</v>
      </c>
      <c r="T126" s="7">
        <v>278</v>
      </c>
      <c r="U126" s="30">
        <v>88.817899999999995</v>
      </c>
    </row>
    <row r="127" spans="1:251" x14ac:dyDescent="0.2">
      <c r="A127" s="3" t="s">
        <v>97</v>
      </c>
      <c r="B127" s="9">
        <v>282</v>
      </c>
      <c r="C127" s="9">
        <v>282</v>
      </c>
      <c r="D127" s="7">
        <v>273</v>
      </c>
      <c r="E127" s="30">
        <v>96.808499999999995</v>
      </c>
      <c r="F127" s="7">
        <v>268</v>
      </c>
      <c r="G127" s="30">
        <v>95.035499999999999</v>
      </c>
      <c r="H127" s="7">
        <v>273</v>
      </c>
      <c r="I127" s="30">
        <v>96.808499999999995</v>
      </c>
      <c r="J127" s="7">
        <v>268</v>
      </c>
      <c r="K127" s="30">
        <v>95.035499999999999</v>
      </c>
      <c r="L127" s="7">
        <v>268</v>
      </c>
      <c r="M127" s="30">
        <v>95.035499999999999</v>
      </c>
      <c r="N127" s="7">
        <v>271</v>
      </c>
      <c r="O127" s="30">
        <v>96.099299999999999</v>
      </c>
      <c r="P127" s="7">
        <v>269</v>
      </c>
      <c r="Q127" s="30">
        <v>95.390100000000004</v>
      </c>
      <c r="R127" s="7">
        <v>270</v>
      </c>
      <c r="S127" s="30">
        <v>95.744699999999995</v>
      </c>
      <c r="T127" s="7">
        <v>267</v>
      </c>
      <c r="U127" s="30">
        <v>94.680899999999994</v>
      </c>
    </row>
    <row r="128" spans="1:251" x14ac:dyDescent="0.2">
      <c r="A128" s="3" t="s">
        <v>98</v>
      </c>
      <c r="B128" s="9">
        <v>246</v>
      </c>
      <c r="C128" s="9">
        <v>246</v>
      </c>
      <c r="D128" s="7">
        <v>222</v>
      </c>
      <c r="E128" s="30">
        <v>90.243899999999996</v>
      </c>
      <c r="F128" s="7">
        <v>220</v>
      </c>
      <c r="G128" s="30">
        <v>89.430899999999994</v>
      </c>
      <c r="H128" s="7">
        <v>225</v>
      </c>
      <c r="I128" s="30">
        <v>91.463399999999993</v>
      </c>
      <c r="J128" s="7">
        <v>222</v>
      </c>
      <c r="K128" s="30">
        <v>90.243899999999996</v>
      </c>
      <c r="L128" s="7">
        <v>220</v>
      </c>
      <c r="M128" s="30">
        <v>89.430899999999994</v>
      </c>
      <c r="N128" s="7">
        <v>220</v>
      </c>
      <c r="O128" s="30">
        <v>89.430899999999994</v>
      </c>
      <c r="P128" s="7">
        <v>220</v>
      </c>
      <c r="Q128" s="30">
        <v>89.430899999999994</v>
      </c>
      <c r="R128" s="7">
        <v>222</v>
      </c>
      <c r="S128" s="30">
        <v>90.243899999999996</v>
      </c>
      <c r="T128" s="7">
        <v>222</v>
      </c>
      <c r="U128" s="30">
        <v>90.243899999999996</v>
      </c>
    </row>
    <row r="129" spans="1:251" x14ac:dyDescent="0.2">
      <c r="A129" s="3" t="s">
        <v>100</v>
      </c>
      <c r="B129" s="9">
        <v>539</v>
      </c>
      <c r="C129" s="9">
        <v>539</v>
      </c>
      <c r="D129" s="7">
        <v>513</v>
      </c>
      <c r="E129" s="30">
        <v>95.176299999999998</v>
      </c>
      <c r="F129" s="7">
        <v>503</v>
      </c>
      <c r="G129" s="30">
        <v>93.320999999999998</v>
      </c>
      <c r="H129" s="7">
        <v>513</v>
      </c>
      <c r="I129" s="30">
        <v>95.176299999999998</v>
      </c>
      <c r="J129" s="7">
        <v>510</v>
      </c>
      <c r="K129" s="30">
        <v>94.619699999999995</v>
      </c>
      <c r="L129" s="7">
        <v>500</v>
      </c>
      <c r="M129" s="30">
        <v>92.764399999999995</v>
      </c>
      <c r="N129" s="7">
        <v>512</v>
      </c>
      <c r="O129" s="30">
        <v>94.990700000000004</v>
      </c>
      <c r="P129" s="7">
        <v>504</v>
      </c>
      <c r="Q129" s="30">
        <v>93.506500000000003</v>
      </c>
      <c r="R129" s="7">
        <v>502</v>
      </c>
      <c r="S129" s="30">
        <v>93.135400000000004</v>
      </c>
      <c r="T129" s="7">
        <v>499</v>
      </c>
      <c r="U129" s="30">
        <v>92.578800000000001</v>
      </c>
    </row>
    <row r="130" spans="1:251" x14ac:dyDescent="0.2">
      <c r="A130" s="3" t="s">
        <v>101</v>
      </c>
      <c r="B130" s="9">
        <v>143</v>
      </c>
      <c r="C130" s="9">
        <v>143</v>
      </c>
      <c r="D130" s="7">
        <v>139</v>
      </c>
      <c r="E130" s="30">
        <v>97.202799999999996</v>
      </c>
      <c r="F130" s="7">
        <v>138</v>
      </c>
      <c r="G130" s="30">
        <v>96.503500000000003</v>
      </c>
      <c r="H130" s="7">
        <v>140</v>
      </c>
      <c r="I130" s="30">
        <v>97.902100000000004</v>
      </c>
      <c r="J130" s="7">
        <v>138</v>
      </c>
      <c r="K130" s="30">
        <v>96.503500000000003</v>
      </c>
      <c r="L130" s="7">
        <v>137</v>
      </c>
      <c r="M130" s="30">
        <v>95.804199999999994</v>
      </c>
      <c r="N130" s="7">
        <v>138</v>
      </c>
      <c r="O130" s="30">
        <v>96.503500000000003</v>
      </c>
      <c r="P130" s="7">
        <v>137</v>
      </c>
      <c r="Q130" s="30">
        <v>95.804199999999994</v>
      </c>
      <c r="R130" s="7">
        <v>137</v>
      </c>
      <c r="S130" s="30">
        <v>95.804199999999994</v>
      </c>
      <c r="T130" s="7">
        <v>136</v>
      </c>
      <c r="U130" s="30">
        <v>95.104900000000001</v>
      </c>
    </row>
    <row r="131" spans="1:251" x14ac:dyDescent="0.2">
      <c r="A131" s="3" t="s">
        <v>102</v>
      </c>
      <c r="B131" s="9">
        <v>190</v>
      </c>
      <c r="C131" s="9">
        <v>190</v>
      </c>
      <c r="D131" s="7">
        <v>182</v>
      </c>
      <c r="E131" s="30">
        <v>95.789500000000004</v>
      </c>
      <c r="F131" s="7">
        <v>180</v>
      </c>
      <c r="G131" s="30">
        <v>94.736800000000002</v>
      </c>
      <c r="H131" s="7">
        <v>182</v>
      </c>
      <c r="I131" s="30">
        <v>95.789500000000004</v>
      </c>
      <c r="J131" s="7">
        <v>184</v>
      </c>
      <c r="K131" s="30">
        <v>96.842100000000002</v>
      </c>
      <c r="L131" s="7">
        <v>181</v>
      </c>
      <c r="M131" s="30">
        <v>95.263199999999998</v>
      </c>
      <c r="N131" s="7">
        <v>182</v>
      </c>
      <c r="O131" s="30">
        <v>95.789500000000004</v>
      </c>
      <c r="P131" s="7">
        <v>180</v>
      </c>
      <c r="Q131" s="30">
        <v>94.736800000000002</v>
      </c>
      <c r="R131" s="7">
        <v>181</v>
      </c>
      <c r="S131" s="30">
        <v>95.263199999999998</v>
      </c>
      <c r="T131" s="7">
        <v>180</v>
      </c>
      <c r="U131" s="30">
        <v>94.736800000000002</v>
      </c>
    </row>
    <row r="132" spans="1:251" x14ac:dyDescent="0.2">
      <c r="A132" s="3" t="s">
        <v>106</v>
      </c>
      <c r="B132" s="9">
        <v>255</v>
      </c>
      <c r="C132" s="9">
        <v>255</v>
      </c>
      <c r="D132" s="7">
        <v>236</v>
      </c>
      <c r="E132" s="30">
        <v>92.549000000000007</v>
      </c>
      <c r="F132" s="7">
        <v>234</v>
      </c>
      <c r="G132" s="30">
        <v>91.764700000000005</v>
      </c>
      <c r="H132" s="7">
        <v>237</v>
      </c>
      <c r="I132" s="30">
        <v>92.941199999999995</v>
      </c>
      <c r="J132" s="7">
        <v>239</v>
      </c>
      <c r="K132" s="30">
        <v>93.725499999999997</v>
      </c>
      <c r="L132" s="7">
        <v>233</v>
      </c>
      <c r="M132" s="30">
        <v>91.372500000000002</v>
      </c>
      <c r="N132" s="7">
        <v>234</v>
      </c>
      <c r="O132" s="30">
        <v>91.764700000000005</v>
      </c>
      <c r="P132" s="7">
        <v>235</v>
      </c>
      <c r="Q132" s="30">
        <v>92.156899999999993</v>
      </c>
      <c r="R132" s="7">
        <v>236</v>
      </c>
      <c r="S132" s="30">
        <v>92.549000000000007</v>
      </c>
      <c r="T132" s="7">
        <v>236</v>
      </c>
      <c r="U132" s="30">
        <v>92.549000000000007</v>
      </c>
    </row>
    <row r="133" spans="1:251" x14ac:dyDescent="0.2">
      <c r="A133" s="3" t="s">
        <v>108</v>
      </c>
      <c r="B133" s="9">
        <v>269</v>
      </c>
      <c r="C133" s="9">
        <v>268</v>
      </c>
      <c r="D133" s="7">
        <v>262</v>
      </c>
      <c r="E133" s="30">
        <v>97.397800000000004</v>
      </c>
      <c r="F133" s="7">
        <v>258</v>
      </c>
      <c r="G133" s="30">
        <v>96.268699999999995</v>
      </c>
      <c r="H133" s="7">
        <v>262</v>
      </c>
      <c r="I133" s="30">
        <v>97.397800000000004</v>
      </c>
      <c r="J133" s="7">
        <v>259</v>
      </c>
      <c r="K133" s="30">
        <v>96.641800000000003</v>
      </c>
      <c r="L133" s="7">
        <v>258</v>
      </c>
      <c r="M133" s="30">
        <v>96.268699999999995</v>
      </c>
      <c r="N133" s="7">
        <v>260</v>
      </c>
      <c r="O133" s="30">
        <v>96.654300000000006</v>
      </c>
      <c r="P133" s="7">
        <v>257</v>
      </c>
      <c r="Q133" s="30">
        <v>95.895499999999998</v>
      </c>
      <c r="R133" s="7">
        <v>253</v>
      </c>
      <c r="S133" s="30">
        <v>94.403000000000006</v>
      </c>
      <c r="T133" s="7">
        <v>254</v>
      </c>
      <c r="U133" s="30">
        <v>94.7761</v>
      </c>
    </row>
    <row r="134" spans="1:251" x14ac:dyDescent="0.2">
      <c r="A134" s="3" t="s">
        <v>113</v>
      </c>
      <c r="B134" s="9">
        <v>333</v>
      </c>
      <c r="C134" s="9">
        <v>333</v>
      </c>
      <c r="D134" s="7">
        <v>265</v>
      </c>
      <c r="E134" s="30">
        <v>79.579599999999999</v>
      </c>
      <c r="F134" s="7">
        <v>261</v>
      </c>
      <c r="G134" s="30">
        <v>78.378399999999999</v>
      </c>
      <c r="H134" s="7">
        <v>265</v>
      </c>
      <c r="I134" s="30">
        <v>79.579599999999999</v>
      </c>
      <c r="J134" s="7">
        <v>263</v>
      </c>
      <c r="K134" s="30">
        <v>78.978999999999999</v>
      </c>
      <c r="L134" s="7">
        <v>260</v>
      </c>
      <c r="M134" s="30">
        <v>78.078100000000006</v>
      </c>
      <c r="N134" s="7">
        <v>261</v>
      </c>
      <c r="O134" s="30">
        <v>78.378399999999999</v>
      </c>
      <c r="P134" s="7">
        <v>259</v>
      </c>
      <c r="Q134" s="30">
        <v>77.777799999999999</v>
      </c>
      <c r="R134" s="7">
        <v>256</v>
      </c>
      <c r="S134" s="30">
        <v>76.876900000000006</v>
      </c>
      <c r="T134" s="7">
        <v>254</v>
      </c>
      <c r="U134" s="30">
        <v>76.276300000000006</v>
      </c>
    </row>
    <row r="135" spans="1:251" x14ac:dyDescent="0.2">
      <c r="A135" s="3" t="s">
        <v>114</v>
      </c>
      <c r="B135" s="9">
        <v>269</v>
      </c>
      <c r="C135" s="9">
        <v>269</v>
      </c>
      <c r="D135" s="7">
        <v>241</v>
      </c>
      <c r="E135" s="30">
        <v>89.591099999999997</v>
      </c>
      <c r="F135" s="7">
        <v>240</v>
      </c>
      <c r="G135" s="30">
        <v>89.219300000000004</v>
      </c>
      <c r="H135" s="7">
        <v>242</v>
      </c>
      <c r="I135" s="30">
        <v>89.962800000000001</v>
      </c>
      <c r="J135" s="7">
        <v>243</v>
      </c>
      <c r="K135" s="30">
        <v>90.334599999999995</v>
      </c>
      <c r="L135" s="7">
        <v>240</v>
      </c>
      <c r="M135" s="30">
        <v>89.219300000000004</v>
      </c>
      <c r="N135" s="7">
        <v>241</v>
      </c>
      <c r="O135" s="30">
        <v>89.591099999999997</v>
      </c>
      <c r="P135" s="7">
        <v>240</v>
      </c>
      <c r="Q135" s="30">
        <v>89.219300000000004</v>
      </c>
      <c r="R135" s="7">
        <v>239</v>
      </c>
      <c r="S135" s="30">
        <v>88.8476</v>
      </c>
      <c r="T135" s="7">
        <v>239</v>
      </c>
      <c r="U135" s="30">
        <v>88.8476</v>
      </c>
    </row>
    <row r="136" spans="1:251" x14ac:dyDescent="0.2">
      <c r="A136" s="3" t="s">
        <v>358</v>
      </c>
      <c r="B136" s="9">
        <v>235</v>
      </c>
      <c r="C136" s="9">
        <v>235</v>
      </c>
      <c r="D136" s="7">
        <v>222</v>
      </c>
      <c r="E136" s="30">
        <v>94.468100000000007</v>
      </c>
      <c r="F136" s="7">
        <v>219</v>
      </c>
      <c r="G136" s="30">
        <v>93.191500000000005</v>
      </c>
      <c r="H136" s="7">
        <v>222</v>
      </c>
      <c r="I136" s="30">
        <v>94.468100000000007</v>
      </c>
      <c r="J136" s="7">
        <v>219</v>
      </c>
      <c r="K136" s="30">
        <v>93.191500000000005</v>
      </c>
      <c r="L136" s="7">
        <v>219</v>
      </c>
      <c r="M136" s="30">
        <v>93.191500000000005</v>
      </c>
      <c r="N136" s="7">
        <v>222</v>
      </c>
      <c r="O136" s="30">
        <v>94.468100000000007</v>
      </c>
      <c r="P136" s="7">
        <v>220</v>
      </c>
      <c r="Q136" s="30">
        <v>93.617000000000004</v>
      </c>
      <c r="R136" s="7">
        <v>220</v>
      </c>
      <c r="S136" s="30">
        <v>93.617000000000004</v>
      </c>
      <c r="T136" s="7">
        <v>220</v>
      </c>
      <c r="U136" s="30">
        <v>93.617000000000004</v>
      </c>
    </row>
    <row r="137" spans="1:251" x14ac:dyDescent="0.2">
      <c r="A137" s="3" t="s">
        <v>115</v>
      </c>
      <c r="B137" s="9">
        <v>365</v>
      </c>
      <c r="C137" s="9">
        <v>365</v>
      </c>
      <c r="D137" s="7">
        <v>355</v>
      </c>
      <c r="E137" s="30">
        <v>97.260300000000001</v>
      </c>
      <c r="F137" s="7">
        <v>351</v>
      </c>
      <c r="G137" s="30">
        <v>96.164400000000001</v>
      </c>
      <c r="H137" s="7">
        <v>355</v>
      </c>
      <c r="I137" s="30">
        <v>97.260300000000001</v>
      </c>
      <c r="J137" s="7">
        <v>353</v>
      </c>
      <c r="K137" s="30">
        <v>96.712299999999999</v>
      </c>
      <c r="L137" s="7">
        <v>352</v>
      </c>
      <c r="M137" s="30">
        <v>96.438400000000001</v>
      </c>
      <c r="N137" s="7">
        <v>354</v>
      </c>
      <c r="O137" s="30">
        <v>96.9863</v>
      </c>
      <c r="P137" s="7">
        <v>349</v>
      </c>
      <c r="Q137" s="30">
        <v>95.616399999999999</v>
      </c>
      <c r="R137" s="7">
        <v>352</v>
      </c>
      <c r="S137" s="30">
        <v>96.438400000000001</v>
      </c>
      <c r="T137" s="7">
        <v>349</v>
      </c>
      <c r="U137" s="30">
        <v>95.616399999999999</v>
      </c>
    </row>
    <row r="138" spans="1:251" x14ac:dyDescent="0.2">
      <c r="A138" s="3" t="s">
        <v>117</v>
      </c>
      <c r="B138" s="9">
        <v>266</v>
      </c>
      <c r="C138" s="9">
        <v>266</v>
      </c>
      <c r="D138" s="7">
        <v>249</v>
      </c>
      <c r="E138" s="30">
        <v>93.608999999999995</v>
      </c>
      <c r="F138" s="7">
        <v>246</v>
      </c>
      <c r="G138" s="30">
        <v>92.481200000000001</v>
      </c>
      <c r="H138" s="7">
        <v>250</v>
      </c>
      <c r="I138" s="30">
        <v>93.984999999999999</v>
      </c>
      <c r="J138" s="7">
        <v>249</v>
      </c>
      <c r="K138" s="30">
        <v>93.608999999999995</v>
      </c>
      <c r="L138" s="7">
        <v>244</v>
      </c>
      <c r="M138" s="30">
        <v>91.729299999999995</v>
      </c>
      <c r="N138" s="7">
        <v>246</v>
      </c>
      <c r="O138" s="30">
        <v>92.481200000000001</v>
      </c>
      <c r="P138" s="7">
        <v>245</v>
      </c>
      <c r="Q138" s="30">
        <v>92.1053</v>
      </c>
      <c r="R138" s="7">
        <v>246</v>
      </c>
      <c r="S138" s="30">
        <v>92.481200000000001</v>
      </c>
      <c r="T138" s="7">
        <v>243</v>
      </c>
      <c r="U138" s="30">
        <v>91.353399999999993</v>
      </c>
    </row>
    <row r="139" spans="1:251" x14ac:dyDescent="0.2">
      <c r="A139" s="3" t="s">
        <v>124</v>
      </c>
      <c r="B139" s="9">
        <v>256</v>
      </c>
      <c r="C139" s="9">
        <v>256</v>
      </c>
      <c r="D139" s="7">
        <v>242</v>
      </c>
      <c r="E139" s="30">
        <v>94.531300000000002</v>
      </c>
      <c r="F139" s="7">
        <v>241</v>
      </c>
      <c r="G139" s="30">
        <v>94.140600000000006</v>
      </c>
      <c r="H139" s="7">
        <v>241</v>
      </c>
      <c r="I139" s="30">
        <v>94.140600000000006</v>
      </c>
      <c r="J139" s="7">
        <v>240</v>
      </c>
      <c r="K139" s="30">
        <v>93.75</v>
      </c>
      <c r="L139" s="7">
        <v>241</v>
      </c>
      <c r="M139" s="30">
        <v>94.140600000000006</v>
      </c>
      <c r="N139" s="7">
        <v>240</v>
      </c>
      <c r="O139" s="30">
        <v>93.75</v>
      </c>
      <c r="P139" s="7">
        <v>240</v>
      </c>
      <c r="Q139" s="30">
        <v>93.75</v>
      </c>
      <c r="R139" s="7">
        <v>241</v>
      </c>
      <c r="S139" s="30">
        <v>94.140600000000006</v>
      </c>
      <c r="T139" s="7">
        <v>240</v>
      </c>
      <c r="U139" s="30">
        <v>93.75</v>
      </c>
    </row>
    <row r="140" spans="1:251" x14ac:dyDescent="0.2">
      <c r="A140" s="3" t="s">
        <v>129</v>
      </c>
      <c r="B140" s="9">
        <v>247</v>
      </c>
      <c r="C140" s="9">
        <v>247</v>
      </c>
      <c r="D140" s="7">
        <v>230</v>
      </c>
      <c r="E140" s="30">
        <v>93.117400000000004</v>
      </c>
      <c r="F140" s="7">
        <v>230</v>
      </c>
      <c r="G140" s="30">
        <v>93.117400000000004</v>
      </c>
      <c r="H140" s="7">
        <v>230</v>
      </c>
      <c r="I140" s="30">
        <v>93.117400000000004</v>
      </c>
      <c r="J140" s="7">
        <v>231</v>
      </c>
      <c r="K140" s="30">
        <v>93.522300000000001</v>
      </c>
      <c r="L140" s="7">
        <v>230</v>
      </c>
      <c r="M140" s="30">
        <v>93.117400000000004</v>
      </c>
      <c r="N140" s="7">
        <v>230</v>
      </c>
      <c r="O140" s="30">
        <v>93.117400000000004</v>
      </c>
      <c r="P140" s="7">
        <v>232</v>
      </c>
      <c r="Q140" s="30">
        <v>93.927099999999996</v>
      </c>
      <c r="R140" s="7">
        <v>228</v>
      </c>
      <c r="S140" s="30">
        <v>92.307699999999997</v>
      </c>
      <c r="T140" s="7">
        <v>230</v>
      </c>
      <c r="U140" s="30">
        <v>93.117400000000004</v>
      </c>
    </row>
    <row r="141" spans="1:251" x14ac:dyDescent="0.2">
      <c r="A141" s="3" t="s">
        <v>132</v>
      </c>
      <c r="B141" s="9">
        <v>377</v>
      </c>
      <c r="C141" s="9">
        <v>377</v>
      </c>
      <c r="D141" s="7">
        <v>350</v>
      </c>
      <c r="E141" s="30">
        <v>92.838200000000001</v>
      </c>
      <c r="F141" s="7">
        <v>341</v>
      </c>
      <c r="G141" s="30">
        <v>90.450900000000004</v>
      </c>
      <c r="H141" s="7">
        <v>347</v>
      </c>
      <c r="I141" s="30">
        <v>92.042400000000001</v>
      </c>
      <c r="J141" s="7">
        <v>345</v>
      </c>
      <c r="K141" s="30">
        <v>91.511899999999997</v>
      </c>
      <c r="L141" s="7">
        <v>340</v>
      </c>
      <c r="M141" s="30">
        <v>90.185699999999997</v>
      </c>
      <c r="N141" s="7">
        <v>343</v>
      </c>
      <c r="O141" s="30">
        <v>90.981399999999994</v>
      </c>
      <c r="P141" s="7">
        <v>341</v>
      </c>
      <c r="Q141" s="30">
        <v>90.450900000000004</v>
      </c>
      <c r="R141" s="7">
        <v>341</v>
      </c>
      <c r="S141" s="30">
        <v>90.450900000000004</v>
      </c>
      <c r="T141" s="7">
        <v>341</v>
      </c>
      <c r="U141" s="30">
        <v>90.450900000000004</v>
      </c>
    </row>
    <row r="142" spans="1:251" ht="13.5" thickBot="1" x14ac:dyDescent="0.25">
      <c r="A142" s="11" t="s">
        <v>357</v>
      </c>
      <c r="B142" s="12">
        <f>SUM(B120:B141)</f>
        <v>7737</v>
      </c>
      <c r="C142" s="12">
        <f>SUM(C120:C141)</f>
        <v>7736</v>
      </c>
      <c r="D142" s="12">
        <f>SUM(D120:D141)</f>
        <v>7242</v>
      </c>
      <c r="E142" s="34">
        <f>(D142/B142)*100</f>
        <v>93.60217138425746</v>
      </c>
      <c r="F142" s="12">
        <f>SUM(F120:F141)</f>
        <v>7156</v>
      </c>
      <c r="G142" s="34">
        <f>(F142/C142)*100</f>
        <v>92.502585315408481</v>
      </c>
      <c r="H142" s="12">
        <f>SUM(H120:H141)</f>
        <v>7240</v>
      </c>
      <c r="I142" s="34">
        <f>(H142/B142)*100</f>
        <v>93.576321571668615</v>
      </c>
      <c r="J142" s="12">
        <f>SUM(J120:J141)</f>
        <v>7205</v>
      </c>
      <c r="K142" s="34">
        <f>(J142/C142)*100</f>
        <v>93.135987590486039</v>
      </c>
      <c r="L142" s="12">
        <f>SUM(L120:L141)</f>
        <v>7149</v>
      </c>
      <c r="M142" s="34">
        <f>(L142/C142)*100</f>
        <v>92.412099276111675</v>
      </c>
      <c r="N142" s="12">
        <f>SUM(N120:N141)</f>
        <v>7200</v>
      </c>
      <c r="O142" s="34">
        <f>(N142/B142)*100</f>
        <v>93.059325319891428</v>
      </c>
      <c r="P142" s="12">
        <f>SUM(P120:P141)</f>
        <v>7148</v>
      </c>
      <c r="Q142" s="34">
        <f>(P142/C142)*100</f>
        <v>92.399172699069283</v>
      </c>
      <c r="R142" s="12">
        <f>SUM(R120:R141)</f>
        <v>7144</v>
      </c>
      <c r="S142" s="34">
        <f>(R142/C142)*100</f>
        <v>92.347466390899697</v>
      </c>
      <c r="T142" s="12">
        <f>SUM(T120:T141)</f>
        <v>7125</v>
      </c>
      <c r="U142" s="34">
        <f>(T142/C142)*100</f>
        <v>92.101861427094107</v>
      </c>
    </row>
    <row r="143" spans="1:251" s="23" customFormat="1" ht="25.5" customHeight="1" thickTop="1" x14ac:dyDescent="0.2">
      <c r="A143" s="86" t="s">
        <v>356</v>
      </c>
      <c r="B143" s="88" t="s">
        <v>448</v>
      </c>
      <c r="C143" s="89"/>
      <c r="D143" s="81" t="s">
        <v>449</v>
      </c>
      <c r="E143" s="84"/>
      <c r="F143" s="84"/>
      <c r="G143" s="82"/>
      <c r="H143" s="81" t="s">
        <v>450</v>
      </c>
      <c r="I143" s="83"/>
      <c r="J143" s="84"/>
      <c r="K143" s="85"/>
      <c r="L143" s="81" t="s">
        <v>451</v>
      </c>
      <c r="M143" s="82"/>
      <c r="N143" s="81" t="s">
        <v>452</v>
      </c>
      <c r="O143" s="83"/>
      <c r="P143" s="84"/>
      <c r="Q143" s="85"/>
      <c r="R143" s="81" t="s">
        <v>453</v>
      </c>
      <c r="S143" s="85"/>
      <c r="T143" s="81" t="s">
        <v>454</v>
      </c>
      <c r="U143" s="90"/>
      <c r="V143" s="22"/>
      <c r="W143" s="22"/>
      <c r="X143" s="22"/>
      <c r="Y143" s="22"/>
      <c r="Z143" s="22"/>
      <c r="AA143" s="22"/>
      <c r="AB143" s="22"/>
      <c r="AC143" s="22"/>
      <c r="AD143" s="22"/>
      <c r="AE143" s="22"/>
      <c r="AF143" s="22"/>
      <c r="AG143" s="22"/>
      <c r="AH143" s="22"/>
      <c r="AI143" s="22"/>
      <c r="AJ143" s="22"/>
      <c r="AK143" s="22"/>
      <c r="AL143" s="22"/>
      <c r="AM143" s="22"/>
      <c r="AN143" s="22"/>
      <c r="AO143" s="22"/>
      <c r="AP143" s="22"/>
      <c r="AQ143" s="22"/>
      <c r="AR143" s="22"/>
      <c r="AS143" s="22"/>
      <c r="AT143" s="22"/>
      <c r="AU143" s="22"/>
      <c r="AV143" s="22"/>
      <c r="AW143" s="22"/>
      <c r="AX143" s="22"/>
      <c r="AY143" s="22"/>
      <c r="AZ143" s="22"/>
      <c r="BA143" s="22"/>
      <c r="BB143" s="22"/>
      <c r="BC143" s="22"/>
      <c r="BD143" s="22"/>
      <c r="BE143" s="22"/>
      <c r="BF143" s="22"/>
      <c r="BG143" s="22"/>
      <c r="BH143" s="22"/>
      <c r="BI143" s="22"/>
      <c r="BJ143" s="22"/>
      <c r="BK143" s="22"/>
      <c r="BL143" s="22"/>
      <c r="BM143" s="22"/>
      <c r="BN143" s="22"/>
      <c r="BO143" s="22"/>
      <c r="BP143" s="22"/>
      <c r="BQ143" s="22"/>
      <c r="BR143" s="22"/>
      <c r="BS143" s="22"/>
      <c r="BT143" s="22"/>
      <c r="BU143" s="22"/>
      <c r="BV143" s="22"/>
      <c r="BW143" s="22"/>
      <c r="BX143" s="22"/>
      <c r="BY143" s="22"/>
      <c r="BZ143" s="22"/>
      <c r="CA143" s="22"/>
      <c r="CB143" s="22"/>
      <c r="CC143" s="22"/>
      <c r="CD143" s="22"/>
      <c r="CE143" s="22"/>
      <c r="CF143" s="22"/>
      <c r="CG143" s="22"/>
      <c r="CH143" s="22"/>
      <c r="CI143" s="22"/>
      <c r="CJ143" s="22"/>
      <c r="CK143" s="22"/>
      <c r="CL143" s="22"/>
      <c r="CM143" s="22"/>
      <c r="CN143" s="22"/>
      <c r="CO143" s="22"/>
      <c r="CP143" s="22"/>
      <c r="CQ143" s="22"/>
      <c r="CR143" s="22"/>
      <c r="CS143" s="22"/>
      <c r="CT143" s="22"/>
      <c r="CU143" s="22"/>
      <c r="CV143" s="22"/>
      <c r="CW143" s="22"/>
      <c r="CX143" s="22"/>
      <c r="CY143" s="22"/>
      <c r="CZ143" s="22"/>
      <c r="DA143" s="22"/>
      <c r="DB143" s="22"/>
      <c r="DC143" s="22"/>
      <c r="DD143" s="22"/>
      <c r="DE143" s="22"/>
      <c r="DF143" s="22"/>
      <c r="DG143" s="22"/>
      <c r="DH143" s="22"/>
      <c r="DI143" s="22"/>
      <c r="DJ143" s="22"/>
      <c r="DK143" s="22"/>
      <c r="DL143" s="22"/>
      <c r="DM143" s="22"/>
      <c r="DN143" s="22"/>
      <c r="DO143" s="22"/>
      <c r="DP143" s="22"/>
      <c r="DQ143" s="22"/>
      <c r="DR143" s="22"/>
      <c r="DS143" s="22"/>
      <c r="DT143" s="22"/>
      <c r="DU143" s="22"/>
      <c r="DV143" s="22"/>
      <c r="DW143" s="22"/>
      <c r="DX143" s="22"/>
      <c r="DY143" s="22"/>
      <c r="DZ143" s="22"/>
      <c r="EA143" s="22"/>
      <c r="EB143" s="22"/>
      <c r="EC143" s="22"/>
      <c r="ED143" s="22"/>
      <c r="EE143" s="22"/>
      <c r="EF143" s="22"/>
      <c r="EG143" s="22"/>
      <c r="EH143" s="22"/>
      <c r="EI143" s="22"/>
      <c r="EJ143" s="22"/>
      <c r="EK143" s="22"/>
      <c r="EL143" s="22"/>
      <c r="EM143" s="22"/>
      <c r="EN143" s="22"/>
      <c r="EO143" s="22"/>
      <c r="EP143" s="22"/>
      <c r="EQ143" s="22"/>
      <c r="ER143" s="22"/>
      <c r="ES143" s="22"/>
      <c r="ET143" s="22"/>
      <c r="EU143" s="22"/>
      <c r="EV143" s="22"/>
      <c r="EW143" s="22"/>
      <c r="EX143" s="22"/>
      <c r="EY143" s="22"/>
      <c r="EZ143" s="22"/>
      <c r="FA143" s="22"/>
      <c r="FB143" s="22"/>
      <c r="FC143" s="22"/>
      <c r="FD143" s="22"/>
      <c r="FE143" s="22"/>
      <c r="FF143" s="22"/>
      <c r="FG143" s="22"/>
      <c r="FH143" s="22"/>
      <c r="FI143" s="22"/>
      <c r="FJ143" s="22"/>
      <c r="FK143" s="22"/>
      <c r="FL143" s="22"/>
      <c r="FM143" s="22"/>
      <c r="FN143" s="22"/>
      <c r="FO143" s="22"/>
      <c r="FP143" s="22"/>
      <c r="FQ143" s="22"/>
      <c r="FR143" s="22"/>
      <c r="FS143" s="22"/>
      <c r="FT143" s="22"/>
      <c r="FU143" s="22"/>
      <c r="FV143" s="22"/>
      <c r="FW143" s="22"/>
      <c r="FX143" s="22"/>
      <c r="FY143" s="22"/>
      <c r="FZ143" s="22"/>
      <c r="GA143" s="22"/>
      <c r="GB143" s="22"/>
      <c r="GC143" s="22"/>
      <c r="GD143" s="22"/>
      <c r="GE143" s="22"/>
      <c r="GF143" s="22"/>
      <c r="GG143" s="22"/>
      <c r="GH143" s="22"/>
      <c r="GI143" s="22"/>
      <c r="GJ143" s="22"/>
      <c r="GK143" s="22"/>
      <c r="GL143" s="22"/>
      <c r="GM143" s="22"/>
      <c r="GN143" s="22"/>
      <c r="GO143" s="22"/>
      <c r="GP143" s="22"/>
      <c r="GQ143" s="22"/>
      <c r="GR143" s="22"/>
      <c r="GS143" s="22"/>
      <c r="GT143" s="22"/>
      <c r="GU143" s="22"/>
      <c r="GV143" s="22"/>
      <c r="GW143" s="22"/>
      <c r="GX143" s="22"/>
      <c r="GY143" s="22"/>
      <c r="GZ143" s="22"/>
      <c r="HA143" s="22"/>
      <c r="HB143" s="22"/>
      <c r="HC143" s="22"/>
      <c r="HD143" s="22"/>
      <c r="HE143" s="22"/>
      <c r="HF143" s="22"/>
      <c r="HG143" s="22"/>
      <c r="HH143" s="22"/>
      <c r="HI143" s="22"/>
      <c r="HJ143" s="22"/>
      <c r="HK143" s="22"/>
      <c r="HL143" s="22"/>
      <c r="HM143" s="22"/>
      <c r="HN143" s="22"/>
      <c r="HO143" s="22"/>
      <c r="HP143" s="22"/>
      <c r="HQ143" s="22"/>
      <c r="HR143" s="22"/>
      <c r="HS143" s="22"/>
      <c r="HT143" s="22"/>
      <c r="HU143" s="22"/>
      <c r="HV143" s="22"/>
      <c r="HW143" s="22"/>
      <c r="HX143" s="22"/>
      <c r="HY143" s="22"/>
      <c r="HZ143" s="22"/>
      <c r="IA143" s="22"/>
      <c r="IB143" s="22"/>
      <c r="IC143" s="22"/>
      <c r="ID143" s="22"/>
      <c r="IE143" s="22"/>
      <c r="IF143" s="22"/>
      <c r="IG143" s="22"/>
      <c r="IH143" s="22"/>
      <c r="II143" s="22"/>
      <c r="IJ143" s="22"/>
      <c r="IK143" s="22"/>
      <c r="IL143" s="22"/>
      <c r="IM143" s="22"/>
      <c r="IN143" s="22"/>
      <c r="IO143" s="22"/>
      <c r="IP143" s="22"/>
      <c r="IQ143" s="22"/>
    </row>
    <row r="144" spans="1:251" s="24" customFormat="1" ht="25.5" customHeight="1" x14ac:dyDescent="0.2">
      <c r="A144" s="87"/>
      <c r="B144" s="13" t="s">
        <v>368</v>
      </c>
      <c r="C144" s="13" t="s">
        <v>369</v>
      </c>
      <c r="D144" s="10" t="s">
        <v>365</v>
      </c>
      <c r="E144" s="32" t="s">
        <v>355</v>
      </c>
      <c r="F144" s="10" t="s">
        <v>367</v>
      </c>
      <c r="G144" s="32" t="s">
        <v>355</v>
      </c>
      <c r="H144" s="10" t="s">
        <v>365</v>
      </c>
      <c r="I144" s="32" t="s">
        <v>355</v>
      </c>
      <c r="J144" s="10" t="s">
        <v>366</v>
      </c>
      <c r="K144" s="32" t="s">
        <v>355</v>
      </c>
      <c r="L144" s="10" t="s">
        <v>366</v>
      </c>
      <c r="M144" s="32" t="s">
        <v>355</v>
      </c>
      <c r="N144" s="10" t="s">
        <v>365</v>
      </c>
      <c r="O144" s="32" t="s">
        <v>355</v>
      </c>
      <c r="P144" s="10" t="s">
        <v>366</v>
      </c>
      <c r="Q144" s="32" t="s">
        <v>355</v>
      </c>
      <c r="R144" s="10" t="s">
        <v>367</v>
      </c>
      <c r="S144" s="32" t="s">
        <v>355</v>
      </c>
      <c r="T144" s="10" t="s">
        <v>366</v>
      </c>
      <c r="U144" s="32" t="s">
        <v>355</v>
      </c>
    </row>
    <row r="145" spans="1:21" ht="18.75" x14ac:dyDescent="0.3">
      <c r="A145" s="2" t="s">
        <v>411</v>
      </c>
      <c r="B145" s="2"/>
      <c r="C145" s="2"/>
      <c r="D145" s="2"/>
      <c r="E145" s="37"/>
      <c r="F145" s="2"/>
      <c r="G145" s="37"/>
      <c r="H145" s="2"/>
      <c r="I145" s="37"/>
      <c r="J145" s="2"/>
      <c r="K145" s="37"/>
      <c r="L145" s="2"/>
      <c r="M145" s="37"/>
      <c r="N145" s="2"/>
      <c r="O145" s="37"/>
      <c r="P145" s="2"/>
      <c r="Q145" s="37"/>
      <c r="R145" s="2"/>
      <c r="S145" s="37"/>
      <c r="T145" s="2"/>
      <c r="U145" s="37"/>
    </row>
    <row r="146" spans="1:21" x14ac:dyDescent="0.2">
      <c r="A146" s="3" t="s">
        <v>83</v>
      </c>
      <c r="B146" s="9">
        <v>1727</v>
      </c>
      <c r="C146" s="9">
        <v>1719</v>
      </c>
      <c r="D146" s="7">
        <v>1630</v>
      </c>
      <c r="E146" s="30">
        <v>94.383300000000006</v>
      </c>
      <c r="F146" s="7">
        <v>1588</v>
      </c>
      <c r="G146" s="30">
        <v>92.379300000000001</v>
      </c>
      <c r="H146" s="7">
        <v>1630</v>
      </c>
      <c r="I146" s="30">
        <v>94.383300000000006</v>
      </c>
      <c r="J146" s="7">
        <v>1605</v>
      </c>
      <c r="K146" s="30">
        <v>93.368200000000002</v>
      </c>
      <c r="L146" s="7">
        <v>1586</v>
      </c>
      <c r="M146" s="30">
        <v>92.262900000000002</v>
      </c>
      <c r="N146" s="7">
        <v>1618</v>
      </c>
      <c r="O146" s="30">
        <v>93.688500000000005</v>
      </c>
      <c r="P146" s="7">
        <v>1589</v>
      </c>
      <c r="Q146" s="30">
        <v>92.4375</v>
      </c>
      <c r="R146" s="7">
        <v>1603</v>
      </c>
      <c r="S146" s="30">
        <v>93.251900000000006</v>
      </c>
      <c r="T146" s="7">
        <v>1600</v>
      </c>
      <c r="U146" s="30">
        <v>93.077399999999997</v>
      </c>
    </row>
    <row r="147" spans="1:21" x14ac:dyDescent="0.2">
      <c r="A147" s="3" t="s">
        <v>84</v>
      </c>
      <c r="B147" s="9">
        <v>830</v>
      </c>
      <c r="C147" s="9">
        <v>830</v>
      </c>
      <c r="D147" s="7">
        <v>599</v>
      </c>
      <c r="E147" s="30">
        <v>72.168700000000001</v>
      </c>
      <c r="F147" s="7">
        <v>596</v>
      </c>
      <c r="G147" s="30">
        <v>71.807199999999995</v>
      </c>
      <c r="H147" s="7">
        <v>599</v>
      </c>
      <c r="I147" s="30">
        <v>72.168700000000001</v>
      </c>
      <c r="J147" s="7">
        <v>599</v>
      </c>
      <c r="K147" s="30">
        <v>72.168700000000001</v>
      </c>
      <c r="L147" s="7">
        <v>595</v>
      </c>
      <c r="M147" s="30">
        <v>71.686700000000002</v>
      </c>
      <c r="N147" s="7">
        <v>589</v>
      </c>
      <c r="O147" s="30">
        <v>70.963899999999995</v>
      </c>
      <c r="P147" s="7">
        <v>584</v>
      </c>
      <c r="Q147" s="30">
        <v>70.361400000000003</v>
      </c>
      <c r="R147" s="7">
        <v>587</v>
      </c>
      <c r="S147" s="30">
        <v>70.722899999999996</v>
      </c>
      <c r="T147" s="7">
        <v>589</v>
      </c>
      <c r="U147" s="30">
        <v>70.963899999999995</v>
      </c>
    </row>
    <row r="148" spans="1:21" x14ac:dyDescent="0.2">
      <c r="A148" s="3" t="s">
        <v>91</v>
      </c>
      <c r="B148" s="9">
        <v>86</v>
      </c>
      <c r="C148" s="9">
        <v>86</v>
      </c>
      <c r="D148" s="7">
        <v>82</v>
      </c>
      <c r="E148" s="30">
        <v>95.348799999999997</v>
      </c>
      <c r="F148" s="7">
        <v>81</v>
      </c>
      <c r="G148" s="30">
        <v>94.186000000000007</v>
      </c>
      <c r="H148" s="7">
        <v>82</v>
      </c>
      <c r="I148" s="30">
        <v>95.348799999999997</v>
      </c>
      <c r="J148" s="7">
        <v>82</v>
      </c>
      <c r="K148" s="30">
        <v>95.348799999999997</v>
      </c>
      <c r="L148" s="7">
        <v>79</v>
      </c>
      <c r="M148" s="30">
        <v>91.860500000000002</v>
      </c>
      <c r="N148" s="7">
        <v>81</v>
      </c>
      <c r="O148" s="30">
        <v>94.186000000000007</v>
      </c>
      <c r="P148" s="7">
        <v>80</v>
      </c>
      <c r="Q148" s="30">
        <v>93.023300000000006</v>
      </c>
      <c r="R148" s="7">
        <v>81</v>
      </c>
      <c r="S148" s="30">
        <v>94.186000000000007</v>
      </c>
      <c r="T148" s="7">
        <v>80</v>
      </c>
      <c r="U148" s="30">
        <v>93.023300000000006</v>
      </c>
    </row>
    <row r="149" spans="1:21" x14ac:dyDescent="0.2">
      <c r="A149" s="3" t="s">
        <v>94</v>
      </c>
      <c r="B149" s="9">
        <v>229</v>
      </c>
      <c r="C149" s="9">
        <v>229</v>
      </c>
      <c r="D149" s="7">
        <v>220</v>
      </c>
      <c r="E149" s="30">
        <v>96.069900000000004</v>
      </c>
      <c r="F149" s="7">
        <v>218</v>
      </c>
      <c r="G149" s="30">
        <v>95.1965</v>
      </c>
      <c r="H149" s="7">
        <v>220</v>
      </c>
      <c r="I149" s="30">
        <v>96.069900000000004</v>
      </c>
      <c r="J149" s="7">
        <v>219</v>
      </c>
      <c r="K149" s="30">
        <v>95.633200000000002</v>
      </c>
      <c r="L149" s="7">
        <v>218</v>
      </c>
      <c r="M149" s="30">
        <v>95.1965</v>
      </c>
      <c r="N149" s="7">
        <v>219</v>
      </c>
      <c r="O149" s="30">
        <v>95.633200000000002</v>
      </c>
      <c r="P149" s="7">
        <v>218</v>
      </c>
      <c r="Q149" s="30">
        <v>95.1965</v>
      </c>
      <c r="R149" s="7">
        <v>218</v>
      </c>
      <c r="S149" s="30">
        <v>95.1965</v>
      </c>
      <c r="T149" s="7">
        <v>217</v>
      </c>
      <c r="U149" s="30">
        <v>94.759799999999998</v>
      </c>
    </row>
    <row r="150" spans="1:21" x14ac:dyDescent="0.2">
      <c r="A150" s="3" t="s">
        <v>95</v>
      </c>
      <c r="B150" s="9">
        <v>1316</v>
      </c>
      <c r="C150" s="9">
        <v>1314</v>
      </c>
      <c r="D150" s="7">
        <v>1119</v>
      </c>
      <c r="E150" s="30">
        <v>85.0304</v>
      </c>
      <c r="F150" s="7">
        <v>1102</v>
      </c>
      <c r="G150" s="30">
        <v>83.866100000000003</v>
      </c>
      <c r="H150" s="7">
        <v>1119</v>
      </c>
      <c r="I150" s="30">
        <v>85.0304</v>
      </c>
      <c r="J150" s="7">
        <v>1109</v>
      </c>
      <c r="K150" s="30">
        <v>84.398799999999994</v>
      </c>
      <c r="L150" s="7">
        <v>1100</v>
      </c>
      <c r="M150" s="30">
        <v>83.713899999999995</v>
      </c>
      <c r="N150" s="7">
        <v>1115</v>
      </c>
      <c r="O150" s="30">
        <v>84.726399999999998</v>
      </c>
      <c r="P150" s="7">
        <v>1097</v>
      </c>
      <c r="Q150" s="30">
        <v>83.485500000000002</v>
      </c>
      <c r="R150" s="7">
        <v>1097</v>
      </c>
      <c r="S150" s="30">
        <v>83.485500000000002</v>
      </c>
      <c r="T150" s="7">
        <v>1095</v>
      </c>
      <c r="U150" s="30">
        <v>83.333299999999994</v>
      </c>
    </row>
    <row r="151" spans="1:21" x14ac:dyDescent="0.2">
      <c r="A151" s="3" t="s">
        <v>105</v>
      </c>
      <c r="B151" s="9">
        <v>444</v>
      </c>
      <c r="C151" s="9">
        <v>444</v>
      </c>
      <c r="D151" s="7">
        <v>424</v>
      </c>
      <c r="E151" s="30">
        <v>95.495500000000007</v>
      </c>
      <c r="F151" s="7">
        <v>418</v>
      </c>
      <c r="G151" s="30">
        <v>94.144099999999995</v>
      </c>
      <c r="H151" s="7">
        <v>424</v>
      </c>
      <c r="I151" s="30">
        <v>95.495500000000007</v>
      </c>
      <c r="J151" s="7">
        <v>419</v>
      </c>
      <c r="K151" s="30">
        <v>94.369399999999999</v>
      </c>
      <c r="L151" s="7">
        <v>417</v>
      </c>
      <c r="M151" s="30">
        <v>93.918899999999994</v>
      </c>
      <c r="N151" s="7">
        <v>420</v>
      </c>
      <c r="O151" s="30">
        <v>94.5946</v>
      </c>
      <c r="P151" s="7">
        <v>416</v>
      </c>
      <c r="Q151" s="30">
        <v>93.693700000000007</v>
      </c>
      <c r="R151" s="7">
        <v>414</v>
      </c>
      <c r="S151" s="30">
        <v>93.243200000000002</v>
      </c>
      <c r="T151" s="7">
        <v>412</v>
      </c>
      <c r="U151" s="30">
        <v>92.7928</v>
      </c>
    </row>
    <row r="152" spans="1:21" x14ac:dyDescent="0.2">
      <c r="A152" s="3" t="s">
        <v>111</v>
      </c>
      <c r="B152" s="9">
        <v>534</v>
      </c>
      <c r="C152" s="9">
        <v>534</v>
      </c>
      <c r="D152" s="7">
        <v>512</v>
      </c>
      <c r="E152" s="30">
        <v>95.880099999999999</v>
      </c>
      <c r="F152" s="7">
        <v>505</v>
      </c>
      <c r="G152" s="30">
        <v>94.569299999999998</v>
      </c>
      <c r="H152" s="7">
        <v>510</v>
      </c>
      <c r="I152" s="30">
        <v>95.505600000000001</v>
      </c>
      <c r="J152" s="7">
        <v>510</v>
      </c>
      <c r="K152" s="30">
        <v>95.505600000000001</v>
      </c>
      <c r="L152" s="7">
        <v>503</v>
      </c>
      <c r="M152" s="30">
        <v>94.194800000000001</v>
      </c>
      <c r="N152" s="7">
        <v>511</v>
      </c>
      <c r="O152" s="30">
        <v>95.692899999999995</v>
      </c>
      <c r="P152" s="7">
        <v>505</v>
      </c>
      <c r="Q152" s="30">
        <v>94.569299999999998</v>
      </c>
      <c r="R152" s="7">
        <v>503</v>
      </c>
      <c r="S152" s="30">
        <v>94.194800000000001</v>
      </c>
      <c r="T152" s="7">
        <v>502</v>
      </c>
      <c r="U152" s="30">
        <v>94.007499999999993</v>
      </c>
    </row>
    <row r="153" spans="1:21" x14ac:dyDescent="0.2">
      <c r="A153" s="3" t="s">
        <v>116</v>
      </c>
      <c r="B153" s="9">
        <v>541</v>
      </c>
      <c r="C153" s="9">
        <v>541</v>
      </c>
      <c r="D153" s="7">
        <v>526</v>
      </c>
      <c r="E153" s="30">
        <v>97.227400000000003</v>
      </c>
      <c r="F153" s="7">
        <v>524</v>
      </c>
      <c r="G153" s="30">
        <v>96.857699999999994</v>
      </c>
      <c r="H153" s="7">
        <v>527</v>
      </c>
      <c r="I153" s="30">
        <v>97.412199999999999</v>
      </c>
      <c r="J153" s="7">
        <v>526</v>
      </c>
      <c r="K153" s="30">
        <v>97.227400000000003</v>
      </c>
      <c r="L153" s="7">
        <v>524</v>
      </c>
      <c r="M153" s="30">
        <v>96.857699999999994</v>
      </c>
      <c r="N153" s="7">
        <v>527</v>
      </c>
      <c r="O153" s="30">
        <v>97.412199999999999</v>
      </c>
      <c r="P153" s="7">
        <v>522</v>
      </c>
      <c r="Q153" s="30">
        <v>96.488</v>
      </c>
      <c r="R153" s="7">
        <v>518</v>
      </c>
      <c r="S153" s="30">
        <v>95.748599999999996</v>
      </c>
      <c r="T153" s="7">
        <v>519</v>
      </c>
      <c r="U153" s="30">
        <v>95.933499999999995</v>
      </c>
    </row>
    <row r="154" spans="1:21" x14ac:dyDescent="0.2">
      <c r="A154" s="3" t="s">
        <v>118</v>
      </c>
      <c r="B154" s="9">
        <v>253</v>
      </c>
      <c r="C154" s="9">
        <v>252</v>
      </c>
      <c r="D154" s="7">
        <v>235</v>
      </c>
      <c r="E154" s="30">
        <v>92.885400000000004</v>
      </c>
      <c r="F154" s="7">
        <v>233</v>
      </c>
      <c r="G154" s="30">
        <v>92.460300000000004</v>
      </c>
      <c r="H154" s="7">
        <v>236</v>
      </c>
      <c r="I154" s="30">
        <v>93.280600000000007</v>
      </c>
      <c r="J154" s="7">
        <v>233</v>
      </c>
      <c r="K154" s="30">
        <v>92.460300000000004</v>
      </c>
      <c r="L154" s="7">
        <v>233</v>
      </c>
      <c r="M154" s="30">
        <v>92.460300000000004</v>
      </c>
      <c r="N154" s="7">
        <v>232</v>
      </c>
      <c r="O154" s="30">
        <v>91.699600000000004</v>
      </c>
      <c r="P154" s="7">
        <v>229</v>
      </c>
      <c r="Q154" s="30">
        <v>90.873000000000005</v>
      </c>
      <c r="R154" s="7">
        <v>233</v>
      </c>
      <c r="S154" s="30">
        <v>92.460300000000004</v>
      </c>
      <c r="T154" s="7">
        <v>232</v>
      </c>
      <c r="U154" s="30">
        <v>92.063500000000005</v>
      </c>
    </row>
    <row r="155" spans="1:21" x14ac:dyDescent="0.2">
      <c r="A155" s="3" t="s">
        <v>119</v>
      </c>
      <c r="B155" s="9">
        <v>340</v>
      </c>
      <c r="C155" s="9">
        <v>340</v>
      </c>
      <c r="D155" s="7">
        <v>319</v>
      </c>
      <c r="E155" s="30">
        <v>93.823499999999996</v>
      </c>
      <c r="F155" s="7">
        <v>318</v>
      </c>
      <c r="G155" s="30">
        <v>93.529399999999995</v>
      </c>
      <c r="H155" s="7">
        <v>319</v>
      </c>
      <c r="I155" s="30">
        <v>93.823499999999996</v>
      </c>
      <c r="J155" s="7">
        <v>319</v>
      </c>
      <c r="K155" s="30">
        <v>93.823499999999996</v>
      </c>
      <c r="L155" s="7">
        <v>317</v>
      </c>
      <c r="M155" s="30">
        <v>93.235299999999995</v>
      </c>
      <c r="N155" s="7">
        <v>318</v>
      </c>
      <c r="O155" s="30">
        <v>93.529399999999995</v>
      </c>
      <c r="P155" s="7">
        <v>319</v>
      </c>
      <c r="Q155" s="30">
        <v>93.823499999999996</v>
      </c>
      <c r="R155" s="7">
        <v>314</v>
      </c>
      <c r="S155" s="30">
        <v>92.352900000000005</v>
      </c>
      <c r="T155" s="7">
        <v>314</v>
      </c>
      <c r="U155" s="30">
        <v>92.352900000000005</v>
      </c>
    </row>
    <row r="156" spans="1:21" x14ac:dyDescent="0.2">
      <c r="A156" s="3" t="s">
        <v>120</v>
      </c>
      <c r="B156" s="9">
        <v>97</v>
      </c>
      <c r="C156" s="9">
        <v>96</v>
      </c>
      <c r="D156" s="7">
        <v>96</v>
      </c>
      <c r="E156" s="30">
        <v>98.969099999999997</v>
      </c>
      <c r="F156" s="7">
        <v>93</v>
      </c>
      <c r="G156" s="30">
        <v>96.875</v>
      </c>
      <c r="H156" s="7">
        <v>96</v>
      </c>
      <c r="I156" s="30">
        <v>98.969099999999997</v>
      </c>
      <c r="J156" s="7">
        <v>92</v>
      </c>
      <c r="K156" s="30">
        <v>95.833299999999994</v>
      </c>
      <c r="L156" s="7">
        <v>92</v>
      </c>
      <c r="M156" s="30">
        <v>95.833299999999994</v>
      </c>
      <c r="N156" s="7">
        <v>94</v>
      </c>
      <c r="O156" s="30">
        <v>96.907200000000003</v>
      </c>
      <c r="P156" s="7">
        <v>93</v>
      </c>
      <c r="Q156" s="30">
        <v>96.875</v>
      </c>
      <c r="R156" s="7">
        <v>93</v>
      </c>
      <c r="S156" s="30">
        <v>96.875</v>
      </c>
      <c r="T156" s="7">
        <v>93</v>
      </c>
      <c r="U156" s="30">
        <v>96.875</v>
      </c>
    </row>
    <row r="157" spans="1:21" x14ac:dyDescent="0.2">
      <c r="A157" s="3" t="s">
        <v>121</v>
      </c>
      <c r="B157" s="9">
        <v>6</v>
      </c>
      <c r="C157" s="9">
        <v>6</v>
      </c>
      <c r="D157" s="7">
        <v>4</v>
      </c>
      <c r="E157" s="30">
        <v>66.666700000000006</v>
      </c>
      <c r="F157" s="7">
        <v>4</v>
      </c>
      <c r="G157" s="30">
        <v>66.666700000000006</v>
      </c>
      <c r="H157" s="7">
        <v>4</v>
      </c>
      <c r="I157" s="30">
        <v>66.666700000000006</v>
      </c>
      <c r="J157" s="7">
        <v>4</v>
      </c>
      <c r="K157" s="30">
        <v>66.666700000000006</v>
      </c>
      <c r="L157" s="7">
        <v>4</v>
      </c>
      <c r="M157" s="30">
        <v>66.666700000000006</v>
      </c>
      <c r="N157" s="7">
        <v>4</v>
      </c>
      <c r="O157" s="30">
        <v>66.666700000000006</v>
      </c>
      <c r="P157" s="7">
        <v>4</v>
      </c>
      <c r="Q157" s="30">
        <v>66.666700000000006</v>
      </c>
      <c r="R157" s="7">
        <v>4</v>
      </c>
      <c r="S157" s="30">
        <v>66.666700000000006</v>
      </c>
      <c r="T157" s="7">
        <v>4</v>
      </c>
      <c r="U157" s="30">
        <v>66.666700000000006</v>
      </c>
    </row>
    <row r="158" spans="1:21" x14ac:dyDescent="0.2">
      <c r="A158" s="3" t="s">
        <v>122</v>
      </c>
      <c r="B158" s="9">
        <v>130</v>
      </c>
      <c r="C158" s="9">
        <v>130</v>
      </c>
      <c r="D158" s="7">
        <v>105</v>
      </c>
      <c r="E158" s="30">
        <v>80.769199999999998</v>
      </c>
      <c r="F158" s="7">
        <v>103</v>
      </c>
      <c r="G158" s="30">
        <v>79.230800000000002</v>
      </c>
      <c r="H158" s="7">
        <v>105</v>
      </c>
      <c r="I158" s="30">
        <v>80.769199999999998</v>
      </c>
      <c r="J158" s="7">
        <v>104</v>
      </c>
      <c r="K158" s="30">
        <v>80</v>
      </c>
      <c r="L158" s="7">
        <v>102</v>
      </c>
      <c r="M158" s="30">
        <v>78.461500000000001</v>
      </c>
      <c r="N158" s="7">
        <v>104</v>
      </c>
      <c r="O158" s="30">
        <v>80</v>
      </c>
      <c r="P158" s="7">
        <v>103</v>
      </c>
      <c r="Q158" s="30">
        <v>79.230800000000002</v>
      </c>
      <c r="R158" s="7">
        <v>101</v>
      </c>
      <c r="S158" s="30">
        <v>77.692300000000003</v>
      </c>
      <c r="T158" s="7">
        <v>100</v>
      </c>
      <c r="U158" s="30">
        <v>76.923100000000005</v>
      </c>
    </row>
    <row r="159" spans="1:21" x14ac:dyDescent="0.2">
      <c r="A159" s="3" t="s">
        <v>125</v>
      </c>
      <c r="B159" s="9">
        <v>288</v>
      </c>
      <c r="C159" s="9">
        <v>287</v>
      </c>
      <c r="D159" s="7">
        <v>278</v>
      </c>
      <c r="E159" s="30">
        <v>96.527799999999999</v>
      </c>
      <c r="F159" s="7">
        <v>273</v>
      </c>
      <c r="G159" s="30">
        <v>95.122</v>
      </c>
      <c r="H159" s="7">
        <v>278</v>
      </c>
      <c r="I159" s="30">
        <v>96.527799999999999</v>
      </c>
      <c r="J159" s="7">
        <v>275</v>
      </c>
      <c r="K159" s="30">
        <v>95.818799999999996</v>
      </c>
      <c r="L159" s="7">
        <v>269</v>
      </c>
      <c r="M159" s="30">
        <v>93.728200000000001</v>
      </c>
      <c r="N159" s="7">
        <v>276</v>
      </c>
      <c r="O159" s="30">
        <v>95.833299999999994</v>
      </c>
      <c r="P159" s="7">
        <v>275</v>
      </c>
      <c r="Q159" s="30">
        <v>95.818799999999996</v>
      </c>
      <c r="R159" s="7">
        <v>275</v>
      </c>
      <c r="S159" s="30">
        <v>95.818799999999996</v>
      </c>
      <c r="T159" s="7">
        <v>270</v>
      </c>
      <c r="U159" s="30">
        <v>94.076700000000002</v>
      </c>
    </row>
    <row r="160" spans="1:21" x14ac:dyDescent="0.2">
      <c r="A160" s="3" t="s">
        <v>127</v>
      </c>
      <c r="B160" s="9">
        <v>149</v>
      </c>
      <c r="C160" s="9">
        <v>149</v>
      </c>
      <c r="D160" s="7">
        <v>137</v>
      </c>
      <c r="E160" s="30">
        <v>91.946299999999994</v>
      </c>
      <c r="F160" s="7">
        <v>137</v>
      </c>
      <c r="G160" s="30">
        <v>91.946299999999994</v>
      </c>
      <c r="H160" s="7">
        <v>137</v>
      </c>
      <c r="I160" s="30">
        <v>91.946299999999994</v>
      </c>
      <c r="J160" s="7">
        <v>139</v>
      </c>
      <c r="K160" s="30">
        <v>93.288600000000002</v>
      </c>
      <c r="L160" s="7">
        <v>136</v>
      </c>
      <c r="M160" s="30">
        <v>91.275199999999998</v>
      </c>
      <c r="N160" s="7">
        <v>136</v>
      </c>
      <c r="O160" s="30">
        <v>91.275199999999998</v>
      </c>
      <c r="P160" s="7">
        <v>137</v>
      </c>
      <c r="Q160" s="30">
        <v>91.946299999999994</v>
      </c>
      <c r="R160" s="7">
        <v>136</v>
      </c>
      <c r="S160" s="30">
        <v>91.275199999999998</v>
      </c>
      <c r="T160" s="7">
        <v>136</v>
      </c>
      <c r="U160" s="30">
        <v>91.275199999999998</v>
      </c>
    </row>
    <row r="161" spans="1:251" x14ac:dyDescent="0.2">
      <c r="A161" s="3" t="s">
        <v>131</v>
      </c>
      <c r="B161" s="9">
        <v>317</v>
      </c>
      <c r="C161" s="9">
        <v>317</v>
      </c>
      <c r="D161" s="7">
        <v>306</v>
      </c>
      <c r="E161" s="30">
        <v>96.53</v>
      </c>
      <c r="F161" s="7">
        <v>301</v>
      </c>
      <c r="G161" s="30">
        <v>94.952699999999993</v>
      </c>
      <c r="H161" s="7">
        <v>305</v>
      </c>
      <c r="I161" s="30">
        <v>96.214500000000001</v>
      </c>
      <c r="J161" s="7">
        <v>301</v>
      </c>
      <c r="K161" s="30">
        <v>94.952699999999993</v>
      </c>
      <c r="L161" s="7">
        <v>301</v>
      </c>
      <c r="M161" s="30">
        <v>94.952699999999993</v>
      </c>
      <c r="N161" s="7">
        <v>306</v>
      </c>
      <c r="O161" s="30">
        <v>96.53</v>
      </c>
      <c r="P161" s="7">
        <v>304</v>
      </c>
      <c r="Q161" s="30">
        <v>95.899100000000004</v>
      </c>
      <c r="R161" s="7">
        <v>301</v>
      </c>
      <c r="S161" s="30">
        <v>94.952699999999993</v>
      </c>
      <c r="T161" s="7">
        <v>304</v>
      </c>
      <c r="U161" s="30">
        <v>95.899100000000004</v>
      </c>
    </row>
    <row r="162" spans="1:251" ht="13.5" thickBot="1" x14ac:dyDescent="0.25">
      <c r="A162" s="11" t="s">
        <v>357</v>
      </c>
      <c r="B162" s="12">
        <f>SUM(B146:B161)</f>
        <v>7287</v>
      </c>
      <c r="C162" s="12">
        <f>SUM(C146:C161)</f>
        <v>7274</v>
      </c>
      <c r="D162" s="12">
        <f>SUM(D146:D161)</f>
        <v>6592</v>
      </c>
      <c r="E162" s="34">
        <f>(D162/B162)*100</f>
        <v>90.462467407712367</v>
      </c>
      <c r="F162" s="12">
        <f>SUM(F146:F161)</f>
        <v>6494</v>
      </c>
      <c r="G162" s="34">
        <f>(F162/C162)*100</f>
        <v>89.276876546604342</v>
      </c>
      <c r="H162" s="12">
        <f>SUM(H146:H161)</f>
        <v>6591</v>
      </c>
      <c r="I162" s="34">
        <f>(H162/B162)*100</f>
        <v>90.448744339234253</v>
      </c>
      <c r="J162" s="12">
        <f>SUM(J146:J161)</f>
        <v>6536</v>
      </c>
      <c r="K162" s="34">
        <f>(J162/C162)*100</f>
        <v>89.854275501787185</v>
      </c>
      <c r="L162" s="12">
        <f>SUM(L146:L161)</f>
        <v>6476</v>
      </c>
      <c r="M162" s="34">
        <f>(L162/C162)*100</f>
        <v>89.029419851525986</v>
      </c>
      <c r="N162" s="12">
        <f>SUM(N146:N161)</f>
        <v>6550</v>
      </c>
      <c r="O162" s="34">
        <f>(N162/B162)*100</f>
        <v>89.886098531631674</v>
      </c>
      <c r="P162" s="12">
        <f>SUM(P146:P161)</f>
        <v>6475</v>
      </c>
      <c r="Q162" s="34">
        <f>(P162/C162)*100</f>
        <v>89.015672257354964</v>
      </c>
      <c r="R162" s="12">
        <f>SUM(R146:R161)</f>
        <v>6478</v>
      </c>
      <c r="S162" s="34">
        <f>(R162/C162)*100</f>
        <v>89.056915039868016</v>
      </c>
      <c r="T162" s="12">
        <f>SUM(T146:T161)</f>
        <v>6467</v>
      </c>
      <c r="U162" s="34">
        <f>(T162/C162)*100</f>
        <v>88.905691503986802</v>
      </c>
    </row>
    <row r="163" spans="1:251" s="23" customFormat="1" ht="25.5" customHeight="1" thickTop="1" x14ac:dyDescent="0.2">
      <c r="A163" s="86" t="s">
        <v>356</v>
      </c>
      <c r="B163" s="88" t="s">
        <v>448</v>
      </c>
      <c r="C163" s="89"/>
      <c r="D163" s="81" t="s">
        <v>449</v>
      </c>
      <c r="E163" s="84"/>
      <c r="F163" s="84"/>
      <c r="G163" s="82"/>
      <c r="H163" s="81" t="s">
        <v>450</v>
      </c>
      <c r="I163" s="83"/>
      <c r="J163" s="84"/>
      <c r="K163" s="85"/>
      <c r="L163" s="81" t="s">
        <v>451</v>
      </c>
      <c r="M163" s="82"/>
      <c r="N163" s="81" t="s">
        <v>452</v>
      </c>
      <c r="O163" s="83"/>
      <c r="P163" s="84"/>
      <c r="Q163" s="85"/>
      <c r="R163" s="81" t="s">
        <v>453</v>
      </c>
      <c r="S163" s="85"/>
      <c r="T163" s="81" t="s">
        <v>454</v>
      </c>
      <c r="U163" s="90"/>
      <c r="V163" s="22"/>
      <c r="W163" s="22"/>
      <c r="X163" s="22"/>
      <c r="Y163" s="22"/>
      <c r="Z163" s="22"/>
      <c r="AA163" s="22"/>
      <c r="AB163" s="22"/>
      <c r="AC163" s="22"/>
      <c r="AD163" s="22"/>
      <c r="AE163" s="22"/>
      <c r="AF163" s="22"/>
      <c r="AG163" s="22"/>
      <c r="AH163" s="22"/>
      <c r="AI163" s="22"/>
      <c r="AJ163" s="22"/>
      <c r="AK163" s="22"/>
      <c r="AL163" s="22"/>
      <c r="AM163" s="22"/>
      <c r="AN163" s="22"/>
      <c r="AO163" s="22"/>
      <c r="AP163" s="22"/>
      <c r="AQ163" s="22"/>
      <c r="AR163" s="22"/>
      <c r="AS163" s="22"/>
      <c r="AT163" s="22"/>
      <c r="AU163" s="22"/>
      <c r="AV163" s="22"/>
      <c r="AW163" s="22"/>
      <c r="AX163" s="22"/>
      <c r="AY163" s="22"/>
      <c r="AZ163" s="22"/>
      <c r="BA163" s="22"/>
      <c r="BB163" s="22"/>
      <c r="BC163" s="22"/>
      <c r="BD163" s="22"/>
      <c r="BE163" s="22"/>
      <c r="BF163" s="22"/>
      <c r="BG163" s="22"/>
      <c r="BH163" s="22"/>
      <c r="BI163" s="22"/>
      <c r="BJ163" s="22"/>
      <c r="BK163" s="22"/>
      <c r="BL163" s="22"/>
      <c r="BM163" s="22"/>
      <c r="BN163" s="22"/>
      <c r="BO163" s="22"/>
      <c r="BP163" s="22"/>
      <c r="BQ163" s="22"/>
      <c r="BR163" s="22"/>
      <c r="BS163" s="22"/>
      <c r="BT163" s="22"/>
      <c r="BU163" s="22"/>
      <c r="BV163" s="22"/>
      <c r="BW163" s="22"/>
      <c r="BX163" s="22"/>
      <c r="BY163" s="22"/>
      <c r="BZ163" s="22"/>
      <c r="CA163" s="22"/>
      <c r="CB163" s="22"/>
      <c r="CC163" s="22"/>
      <c r="CD163" s="22"/>
      <c r="CE163" s="22"/>
      <c r="CF163" s="22"/>
      <c r="CG163" s="22"/>
      <c r="CH163" s="22"/>
      <c r="CI163" s="22"/>
      <c r="CJ163" s="22"/>
      <c r="CK163" s="22"/>
      <c r="CL163" s="22"/>
      <c r="CM163" s="22"/>
      <c r="CN163" s="22"/>
      <c r="CO163" s="22"/>
      <c r="CP163" s="22"/>
      <c r="CQ163" s="22"/>
      <c r="CR163" s="22"/>
      <c r="CS163" s="22"/>
      <c r="CT163" s="22"/>
      <c r="CU163" s="22"/>
      <c r="CV163" s="22"/>
      <c r="CW163" s="22"/>
      <c r="CX163" s="22"/>
      <c r="CY163" s="22"/>
      <c r="CZ163" s="22"/>
      <c r="DA163" s="22"/>
      <c r="DB163" s="22"/>
      <c r="DC163" s="22"/>
      <c r="DD163" s="22"/>
      <c r="DE163" s="22"/>
      <c r="DF163" s="22"/>
      <c r="DG163" s="22"/>
      <c r="DH163" s="22"/>
      <c r="DI163" s="22"/>
      <c r="DJ163" s="22"/>
      <c r="DK163" s="22"/>
      <c r="DL163" s="22"/>
      <c r="DM163" s="22"/>
      <c r="DN163" s="22"/>
      <c r="DO163" s="22"/>
      <c r="DP163" s="22"/>
      <c r="DQ163" s="22"/>
      <c r="DR163" s="22"/>
      <c r="DS163" s="22"/>
      <c r="DT163" s="22"/>
      <c r="DU163" s="22"/>
      <c r="DV163" s="22"/>
      <c r="DW163" s="22"/>
      <c r="DX163" s="22"/>
      <c r="DY163" s="22"/>
      <c r="DZ163" s="22"/>
      <c r="EA163" s="22"/>
      <c r="EB163" s="22"/>
      <c r="EC163" s="22"/>
      <c r="ED163" s="22"/>
      <c r="EE163" s="22"/>
      <c r="EF163" s="22"/>
      <c r="EG163" s="22"/>
      <c r="EH163" s="22"/>
      <c r="EI163" s="22"/>
      <c r="EJ163" s="22"/>
      <c r="EK163" s="22"/>
      <c r="EL163" s="22"/>
      <c r="EM163" s="22"/>
      <c r="EN163" s="22"/>
      <c r="EO163" s="22"/>
      <c r="EP163" s="22"/>
      <c r="EQ163" s="22"/>
      <c r="ER163" s="22"/>
      <c r="ES163" s="22"/>
      <c r="ET163" s="22"/>
      <c r="EU163" s="22"/>
      <c r="EV163" s="22"/>
      <c r="EW163" s="22"/>
      <c r="EX163" s="22"/>
      <c r="EY163" s="22"/>
      <c r="EZ163" s="22"/>
      <c r="FA163" s="22"/>
      <c r="FB163" s="22"/>
      <c r="FC163" s="22"/>
      <c r="FD163" s="22"/>
      <c r="FE163" s="22"/>
      <c r="FF163" s="22"/>
      <c r="FG163" s="22"/>
      <c r="FH163" s="22"/>
      <c r="FI163" s="22"/>
      <c r="FJ163" s="22"/>
      <c r="FK163" s="22"/>
      <c r="FL163" s="22"/>
      <c r="FM163" s="22"/>
      <c r="FN163" s="22"/>
      <c r="FO163" s="22"/>
      <c r="FP163" s="22"/>
      <c r="FQ163" s="22"/>
      <c r="FR163" s="22"/>
      <c r="FS163" s="22"/>
      <c r="FT163" s="22"/>
      <c r="FU163" s="22"/>
      <c r="FV163" s="22"/>
      <c r="FW163" s="22"/>
      <c r="FX163" s="22"/>
      <c r="FY163" s="22"/>
      <c r="FZ163" s="22"/>
      <c r="GA163" s="22"/>
      <c r="GB163" s="22"/>
      <c r="GC163" s="22"/>
      <c r="GD163" s="22"/>
      <c r="GE163" s="22"/>
      <c r="GF163" s="22"/>
      <c r="GG163" s="22"/>
      <c r="GH163" s="22"/>
      <c r="GI163" s="22"/>
      <c r="GJ163" s="22"/>
      <c r="GK163" s="22"/>
      <c r="GL163" s="22"/>
      <c r="GM163" s="22"/>
      <c r="GN163" s="22"/>
      <c r="GO163" s="22"/>
      <c r="GP163" s="22"/>
      <c r="GQ163" s="22"/>
      <c r="GR163" s="22"/>
      <c r="GS163" s="22"/>
      <c r="GT163" s="22"/>
      <c r="GU163" s="22"/>
      <c r="GV163" s="22"/>
      <c r="GW163" s="22"/>
      <c r="GX163" s="22"/>
      <c r="GY163" s="22"/>
      <c r="GZ163" s="22"/>
      <c r="HA163" s="22"/>
      <c r="HB163" s="22"/>
      <c r="HC163" s="22"/>
      <c r="HD163" s="22"/>
      <c r="HE163" s="22"/>
      <c r="HF163" s="22"/>
      <c r="HG163" s="22"/>
      <c r="HH163" s="22"/>
      <c r="HI163" s="22"/>
      <c r="HJ163" s="22"/>
      <c r="HK163" s="22"/>
      <c r="HL163" s="22"/>
      <c r="HM163" s="22"/>
      <c r="HN163" s="22"/>
      <c r="HO163" s="22"/>
      <c r="HP163" s="22"/>
      <c r="HQ163" s="22"/>
      <c r="HR163" s="22"/>
      <c r="HS163" s="22"/>
      <c r="HT163" s="22"/>
      <c r="HU163" s="22"/>
      <c r="HV163" s="22"/>
      <c r="HW163" s="22"/>
      <c r="HX163" s="22"/>
      <c r="HY163" s="22"/>
      <c r="HZ163" s="22"/>
      <c r="IA163" s="22"/>
      <c r="IB163" s="22"/>
      <c r="IC163" s="22"/>
      <c r="ID163" s="22"/>
      <c r="IE163" s="22"/>
      <c r="IF163" s="22"/>
      <c r="IG163" s="22"/>
      <c r="IH163" s="22"/>
      <c r="II163" s="22"/>
      <c r="IJ163" s="22"/>
      <c r="IK163" s="22"/>
      <c r="IL163" s="22"/>
      <c r="IM163" s="22"/>
      <c r="IN163" s="22"/>
      <c r="IO163" s="22"/>
      <c r="IP163" s="22"/>
      <c r="IQ163" s="22"/>
    </row>
    <row r="164" spans="1:251" s="24" customFormat="1" ht="25.5" customHeight="1" x14ac:dyDescent="0.2">
      <c r="A164" s="87"/>
      <c r="B164" s="13" t="s">
        <v>368</v>
      </c>
      <c r="C164" s="13" t="s">
        <v>369</v>
      </c>
      <c r="D164" s="10" t="s">
        <v>365</v>
      </c>
      <c r="E164" s="32" t="s">
        <v>355</v>
      </c>
      <c r="F164" s="10" t="s">
        <v>367</v>
      </c>
      <c r="G164" s="32" t="s">
        <v>355</v>
      </c>
      <c r="H164" s="10" t="s">
        <v>365</v>
      </c>
      <c r="I164" s="32" t="s">
        <v>355</v>
      </c>
      <c r="J164" s="10" t="s">
        <v>366</v>
      </c>
      <c r="K164" s="32" t="s">
        <v>355</v>
      </c>
      <c r="L164" s="10" t="s">
        <v>366</v>
      </c>
      <c r="M164" s="32" t="s">
        <v>355</v>
      </c>
      <c r="N164" s="10" t="s">
        <v>365</v>
      </c>
      <c r="O164" s="32" t="s">
        <v>355</v>
      </c>
      <c r="P164" s="10" t="s">
        <v>366</v>
      </c>
      <c r="Q164" s="32" t="s">
        <v>355</v>
      </c>
      <c r="R164" s="10" t="s">
        <v>367</v>
      </c>
      <c r="S164" s="32" t="s">
        <v>355</v>
      </c>
      <c r="T164" s="10" t="s">
        <v>366</v>
      </c>
      <c r="U164" s="32" t="s">
        <v>355</v>
      </c>
    </row>
    <row r="165" spans="1:251" ht="18.75" x14ac:dyDescent="0.3">
      <c r="A165" s="2" t="s">
        <v>413</v>
      </c>
      <c r="B165" s="2"/>
      <c r="C165" s="2"/>
      <c r="D165" s="2"/>
      <c r="E165" s="37"/>
      <c r="F165" s="2"/>
      <c r="G165" s="37"/>
      <c r="H165" s="2"/>
      <c r="I165" s="37"/>
      <c r="J165" s="2"/>
      <c r="K165" s="37"/>
      <c r="L165" s="2"/>
      <c r="M165" s="37"/>
      <c r="N165" s="2"/>
      <c r="O165" s="37"/>
      <c r="P165" s="2"/>
      <c r="Q165" s="37"/>
      <c r="R165" s="2"/>
      <c r="S165" s="37"/>
      <c r="T165" s="2"/>
      <c r="U165" s="37"/>
    </row>
    <row r="166" spans="1:251" x14ac:dyDescent="0.2">
      <c r="A166" s="3" t="s">
        <v>429</v>
      </c>
      <c r="B166" s="9">
        <v>293</v>
      </c>
      <c r="C166" s="9">
        <v>292</v>
      </c>
      <c r="D166" s="7">
        <v>287</v>
      </c>
      <c r="E166" s="30">
        <v>97.952200000000005</v>
      </c>
      <c r="F166" s="7">
        <v>280</v>
      </c>
      <c r="G166" s="30">
        <v>95.8904</v>
      </c>
      <c r="H166" s="7">
        <v>287</v>
      </c>
      <c r="I166" s="30">
        <v>97.952200000000005</v>
      </c>
      <c r="J166" s="7">
        <v>281</v>
      </c>
      <c r="K166" s="30">
        <v>96.232900000000001</v>
      </c>
      <c r="L166" s="7">
        <v>280</v>
      </c>
      <c r="M166" s="30">
        <v>95.8904</v>
      </c>
      <c r="N166" s="7">
        <v>287</v>
      </c>
      <c r="O166" s="30">
        <v>97.952200000000005</v>
      </c>
      <c r="P166" s="7">
        <v>282</v>
      </c>
      <c r="Q166" s="30">
        <v>96.575299999999999</v>
      </c>
      <c r="R166" s="7">
        <v>274</v>
      </c>
      <c r="S166" s="30">
        <v>93.835599999999999</v>
      </c>
      <c r="T166" s="7">
        <v>276</v>
      </c>
      <c r="U166" s="30">
        <v>94.520499999999998</v>
      </c>
    </row>
    <row r="167" spans="1:251" x14ac:dyDescent="0.2">
      <c r="A167" s="3" t="s">
        <v>86</v>
      </c>
      <c r="B167" s="9">
        <v>239</v>
      </c>
      <c r="C167" s="9">
        <v>239</v>
      </c>
      <c r="D167" s="7">
        <v>234</v>
      </c>
      <c r="E167" s="30">
        <v>97.907899999999998</v>
      </c>
      <c r="F167" s="7">
        <v>232</v>
      </c>
      <c r="G167" s="30">
        <v>97.071100000000001</v>
      </c>
      <c r="H167" s="7">
        <v>234</v>
      </c>
      <c r="I167" s="30">
        <v>97.907899999999998</v>
      </c>
      <c r="J167" s="7">
        <v>232</v>
      </c>
      <c r="K167" s="30">
        <v>97.071100000000001</v>
      </c>
      <c r="L167" s="7">
        <v>232</v>
      </c>
      <c r="M167" s="30">
        <v>97.071100000000001</v>
      </c>
      <c r="N167" s="7">
        <v>234</v>
      </c>
      <c r="O167" s="30">
        <v>97.907899999999998</v>
      </c>
      <c r="P167" s="7">
        <v>235</v>
      </c>
      <c r="Q167" s="30">
        <v>98.326400000000007</v>
      </c>
      <c r="R167" s="7">
        <v>235</v>
      </c>
      <c r="S167" s="30">
        <v>98.326400000000007</v>
      </c>
      <c r="T167" s="7">
        <v>235</v>
      </c>
      <c r="U167" s="30">
        <v>98.326400000000007</v>
      </c>
    </row>
    <row r="168" spans="1:251" x14ac:dyDescent="0.2">
      <c r="A168" s="3" t="s">
        <v>89</v>
      </c>
      <c r="B168" s="9">
        <v>242</v>
      </c>
      <c r="C168" s="9">
        <v>242</v>
      </c>
      <c r="D168" s="7">
        <v>226</v>
      </c>
      <c r="E168" s="30">
        <v>93.388400000000004</v>
      </c>
      <c r="F168" s="7">
        <v>225</v>
      </c>
      <c r="G168" s="30">
        <v>92.975200000000001</v>
      </c>
      <c r="H168" s="7">
        <v>226</v>
      </c>
      <c r="I168" s="30">
        <v>93.388400000000004</v>
      </c>
      <c r="J168" s="7">
        <v>226</v>
      </c>
      <c r="K168" s="30">
        <v>93.388400000000004</v>
      </c>
      <c r="L168" s="7">
        <v>225</v>
      </c>
      <c r="M168" s="30">
        <v>92.975200000000001</v>
      </c>
      <c r="N168" s="7">
        <v>226</v>
      </c>
      <c r="O168" s="30">
        <v>93.388400000000004</v>
      </c>
      <c r="P168" s="7">
        <v>225</v>
      </c>
      <c r="Q168" s="30">
        <v>92.975200000000001</v>
      </c>
      <c r="R168" s="7">
        <v>226</v>
      </c>
      <c r="S168" s="30">
        <v>93.388400000000004</v>
      </c>
      <c r="T168" s="7">
        <v>225</v>
      </c>
      <c r="U168" s="30">
        <v>92.975200000000001</v>
      </c>
    </row>
    <row r="169" spans="1:251" x14ac:dyDescent="0.2">
      <c r="A169" s="3" t="s">
        <v>90</v>
      </c>
      <c r="B169" s="9">
        <v>279</v>
      </c>
      <c r="C169" s="9">
        <v>279</v>
      </c>
      <c r="D169" s="7">
        <v>265</v>
      </c>
      <c r="E169" s="30">
        <v>94.982100000000003</v>
      </c>
      <c r="F169" s="7">
        <v>263</v>
      </c>
      <c r="G169" s="30">
        <v>94.265199999999993</v>
      </c>
      <c r="H169" s="7">
        <v>266</v>
      </c>
      <c r="I169" s="30">
        <v>95.340500000000006</v>
      </c>
      <c r="J169" s="7">
        <v>266</v>
      </c>
      <c r="K169" s="30">
        <v>95.340500000000006</v>
      </c>
      <c r="L169" s="7">
        <v>264</v>
      </c>
      <c r="M169" s="30">
        <v>94.623699999999999</v>
      </c>
      <c r="N169" s="7">
        <v>265</v>
      </c>
      <c r="O169" s="30">
        <v>94.982100000000003</v>
      </c>
      <c r="P169" s="7">
        <v>267</v>
      </c>
      <c r="Q169" s="30">
        <v>95.698899999999995</v>
      </c>
      <c r="R169" s="7">
        <v>267</v>
      </c>
      <c r="S169" s="30">
        <v>95.698899999999995</v>
      </c>
      <c r="T169" s="7">
        <v>265</v>
      </c>
      <c r="U169" s="30">
        <v>94.982100000000003</v>
      </c>
    </row>
    <row r="170" spans="1:251" x14ac:dyDescent="0.2">
      <c r="A170" s="3" t="s">
        <v>93</v>
      </c>
      <c r="B170" s="9">
        <v>153</v>
      </c>
      <c r="C170" s="9">
        <v>153</v>
      </c>
      <c r="D170" s="7">
        <v>146</v>
      </c>
      <c r="E170" s="30">
        <v>95.424800000000005</v>
      </c>
      <c r="F170" s="7">
        <v>146</v>
      </c>
      <c r="G170" s="30">
        <v>95.424800000000005</v>
      </c>
      <c r="H170" s="7">
        <v>146</v>
      </c>
      <c r="I170" s="30">
        <v>95.424800000000005</v>
      </c>
      <c r="J170" s="7">
        <v>149</v>
      </c>
      <c r="K170" s="30">
        <v>97.385599999999997</v>
      </c>
      <c r="L170" s="7">
        <v>146</v>
      </c>
      <c r="M170" s="30">
        <v>95.424800000000005</v>
      </c>
      <c r="N170" s="7">
        <v>147</v>
      </c>
      <c r="O170" s="30">
        <v>96.078400000000002</v>
      </c>
      <c r="P170" s="7">
        <v>146</v>
      </c>
      <c r="Q170" s="30">
        <v>95.424800000000005</v>
      </c>
      <c r="R170" s="7">
        <v>146</v>
      </c>
      <c r="S170" s="30">
        <v>95.424800000000005</v>
      </c>
      <c r="T170" s="7">
        <v>146</v>
      </c>
      <c r="U170" s="30">
        <v>95.424800000000005</v>
      </c>
    </row>
    <row r="171" spans="1:251" x14ac:dyDescent="0.2">
      <c r="A171" s="3" t="s">
        <v>99</v>
      </c>
      <c r="B171" s="9">
        <v>267</v>
      </c>
      <c r="C171" s="9">
        <v>267</v>
      </c>
      <c r="D171" s="7">
        <v>238</v>
      </c>
      <c r="E171" s="30">
        <v>89.138599999999997</v>
      </c>
      <c r="F171" s="7">
        <v>231</v>
      </c>
      <c r="G171" s="30">
        <v>86.516900000000007</v>
      </c>
      <c r="H171" s="7">
        <v>239</v>
      </c>
      <c r="I171" s="30">
        <v>89.513099999999994</v>
      </c>
      <c r="J171" s="7">
        <v>234</v>
      </c>
      <c r="K171" s="30">
        <v>87.6404</v>
      </c>
      <c r="L171" s="7">
        <v>231</v>
      </c>
      <c r="M171" s="30">
        <v>86.516900000000007</v>
      </c>
      <c r="N171" s="7">
        <v>239</v>
      </c>
      <c r="O171" s="30">
        <v>89.513099999999994</v>
      </c>
      <c r="P171" s="7">
        <v>234</v>
      </c>
      <c r="Q171" s="30">
        <v>87.6404</v>
      </c>
      <c r="R171" s="7">
        <v>238</v>
      </c>
      <c r="S171" s="30">
        <v>89.138599999999997</v>
      </c>
      <c r="T171" s="7">
        <v>239</v>
      </c>
      <c r="U171" s="30">
        <v>89.513099999999994</v>
      </c>
    </row>
    <row r="172" spans="1:251" x14ac:dyDescent="0.2">
      <c r="A172" s="3" t="s">
        <v>103</v>
      </c>
      <c r="B172" s="9">
        <v>150</v>
      </c>
      <c r="C172" s="9">
        <v>150</v>
      </c>
      <c r="D172" s="7">
        <v>146</v>
      </c>
      <c r="E172" s="30">
        <v>97.333299999999994</v>
      </c>
      <c r="F172" s="7">
        <v>146</v>
      </c>
      <c r="G172" s="30">
        <v>97.333299999999994</v>
      </c>
      <c r="H172" s="7">
        <v>146</v>
      </c>
      <c r="I172" s="30">
        <v>97.333299999999994</v>
      </c>
      <c r="J172" s="7">
        <v>147</v>
      </c>
      <c r="K172" s="30">
        <v>98</v>
      </c>
      <c r="L172" s="7">
        <v>146</v>
      </c>
      <c r="M172" s="30">
        <v>97.333299999999994</v>
      </c>
      <c r="N172" s="7">
        <v>147</v>
      </c>
      <c r="O172" s="30">
        <v>98</v>
      </c>
      <c r="P172" s="7">
        <v>147</v>
      </c>
      <c r="Q172" s="30">
        <v>98</v>
      </c>
      <c r="R172" s="7">
        <v>147</v>
      </c>
      <c r="S172" s="30">
        <v>98</v>
      </c>
      <c r="T172" s="7">
        <v>146</v>
      </c>
      <c r="U172" s="30">
        <v>97.333299999999994</v>
      </c>
    </row>
    <row r="173" spans="1:251" x14ac:dyDescent="0.2">
      <c r="A173" s="3" t="s">
        <v>104</v>
      </c>
      <c r="B173" s="9">
        <v>114</v>
      </c>
      <c r="C173" s="9">
        <v>114</v>
      </c>
      <c r="D173" s="7">
        <v>106</v>
      </c>
      <c r="E173" s="30">
        <v>92.982500000000002</v>
      </c>
      <c r="F173" s="7">
        <v>106</v>
      </c>
      <c r="G173" s="30">
        <v>92.982500000000002</v>
      </c>
      <c r="H173" s="7">
        <v>106</v>
      </c>
      <c r="I173" s="30">
        <v>92.982500000000002</v>
      </c>
      <c r="J173" s="7">
        <v>107</v>
      </c>
      <c r="K173" s="30">
        <v>93.8596</v>
      </c>
      <c r="L173" s="7">
        <v>106</v>
      </c>
      <c r="M173" s="30">
        <v>92.982500000000002</v>
      </c>
      <c r="N173" s="7">
        <v>106</v>
      </c>
      <c r="O173" s="30">
        <v>92.982500000000002</v>
      </c>
      <c r="P173" s="7">
        <v>105</v>
      </c>
      <c r="Q173" s="30">
        <v>92.1053</v>
      </c>
      <c r="R173" s="7">
        <v>107</v>
      </c>
      <c r="S173" s="30">
        <v>93.8596</v>
      </c>
      <c r="T173" s="7">
        <v>107</v>
      </c>
      <c r="U173" s="30">
        <v>93.8596</v>
      </c>
    </row>
    <row r="174" spans="1:251" x14ac:dyDescent="0.2">
      <c r="A174" s="3" t="s">
        <v>107</v>
      </c>
      <c r="B174" s="9">
        <v>259</v>
      </c>
      <c r="C174" s="9">
        <v>259</v>
      </c>
      <c r="D174" s="7">
        <v>247</v>
      </c>
      <c r="E174" s="30">
        <v>95.366799999999998</v>
      </c>
      <c r="F174" s="7">
        <v>245</v>
      </c>
      <c r="G174" s="30">
        <v>94.5946</v>
      </c>
      <c r="H174" s="7">
        <v>247</v>
      </c>
      <c r="I174" s="30">
        <v>95.366799999999998</v>
      </c>
      <c r="J174" s="7">
        <v>247</v>
      </c>
      <c r="K174" s="30">
        <v>95.366799999999998</v>
      </c>
      <c r="L174" s="7">
        <v>244</v>
      </c>
      <c r="M174" s="30">
        <v>94.208500000000001</v>
      </c>
      <c r="N174" s="7">
        <v>245</v>
      </c>
      <c r="O174" s="30">
        <v>94.5946</v>
      </c>
      <c r="P174" s="7">
        <v>242</v>
      </c>
      <c r="Q174" s="30">
        <v>93.436300000000003</v>
      </c>
      <c r="R174" s="7">
        <v>248</v>
      </c>
      <c r="S174" s="30">
        <v>95.752899999999997</v>
      </c>
      <c r="T174" s="7">
        <v>247</v>
      </c>
      <c r="U174" s="30">
        <v>95.366799999999998</v>
      </c>
    </row>
    <row r="175" spans="1:251" ht="12.75" customHeight="1" x14ac:dyDescent="0.2">
      <c r="A175" s="3" t="s">
        <v>471</v>
      </c>
      <c r="B175" s="9">
        <v>51</v>
      </c>
      <c r="C175" s="9">
        <v>51</v>
      </c>
      <c r="D175" s="7">
        <v>48</v>
      </c>
      <c r="E175" s="30">
        <v>94.117599999999996</v>
      </c>
      <c r="F175" s="7">
        <v>48</v>
      </c>
      <c r="G175" s="30">
        <v>94.117599999999996</v>
      </c>
      <c r="H175" s="7">
        <v>48</v>
      </c>
      <c r="I175" s="30">
        <v>94.117599999999996</v>
      </c>
      <c r="J175" s="7">
        <v>50</v>
      </c>
      <c r="K175" s="30">
        <v>98.039199999999994</v>
      </c>
      <c r="L175" s="7">
        <v>48</v>
      </c>
      <c r="M175" s="30">
        <v>94.117599999999996</v>
      </c>
      <c r="N175" s="7">
        <v>48</v>
      </c>
      <c r="O175" s="30">
        <v>94.117599999999996</v>
      </c>
      <c r="P175" s="7">
        <v>50</v>
      </c>
      <c r="Q175" s="30">
        <v>98.039199999999994</v>
      </c>
      <c r="R175" s="7">
        <v>49</v>
      </c>
      <c r="S175" s="30">
        <v>96.078400000000002</v>
      </c>
      <c r="T175" s="7">
        <v>50</v>
      </c>
      <c r="U175" s="30">
        <v>98.039199999999994</v>
      </c>
    </row>
    <row r="176" spans="1:251" x14ac:dyDescent="0.2">
      <c r="A176" s="3" t="s">
        <v>109</v>
      </c>
      <c r="B176" s="9">
        <v>298</v>
      </c>
      <c r="C176" s="9">
        <v>298</v>
      </c>
      <c r="D176" s="7">
        <v>151</v>
      </c>
      <c r="E176" s="30">
        <v>50.671100000000003</v>
      </c>
      <c r="F176" s="7">
        <v>150</v>
      </c>
      <c r="G176" s="30">
        <v>50.335599999999999</v>
      </c>
      <c r="H176" s="7">
        <v>151</v>
      </c>
      <c r="I176" s="30">
        <v>50.671100000000003</v>
      </c>
      <c r="J176" s="7">
        <v>151</v>
      </c>
      <c r="K176" s="30">
        <v>50.671100000000003</v>
      </c>
      <c r="L176" s="7">
        <v>150</v>
      </c>
      <c r="M176" s="30">
        <v>50.335599999999999</v>
      </c>
      <c r="N176" s="7">
        <v>150</v>
      </c>
      <c r="O176" s="30">
        <v>50.335599999999999</v>
      </c>
      <c r="P176" s="7">
        <v>149</v>
      </c>
      <c r="Q176" s="30">
        <v>50</v>
      </c>
      <c r="R176" s="7">
        <v>147</v>
      </c>
      <c r="S176" s="30">
        <v>49.328899999999997</v>
      </c>
      <c r="T176" s="7">
        <v>148</v>
      </c>
      <c r="U176" s="30">
        <v>49.664400000000001</v>
      </c>
    </row>
    <row r="177" spans="1:251" x14ac:dyDescent="0.2">
      <c r="A177" s="3" t="s">
        <v>110</v>
      </c>
      <c r="B177" s="9">
        <v>154</v>
      </c>
      <c r="C177" s="9">
        <v>154</v>
      </c>
      <c r="D177" s="7">
        <v>134</v>
      </c>
      <c r="E177" s="30">
        <v>87.013000000000005</v>
      </c>
      <c r="F177" s="7">
        <v>131</v>
      </c>
      <c r="G177" s="30">
        <v>85.064899999999994</v>
      </c>
      <c r="H177" s="7">
        <v>134</v>
      </c>
      <c r="I177" s="30">
        <v>87.013000000000005</v>
      </c>
      <c r="J177" s="7">
        <v>134</v>
      </c>
      <c r="K177" s="30">
        <v>87.013000000000005</v>
      </c>
      <c r="L177" s="7">
        <v>130</v>
      </c>
      <c r="M177" s="30">
        <v>84.415599999999998</v>
      </c>
      <c r="N177" s="7">
        <v>132</v>
      </c>
      <c r="O177" s="30">
        <v>85.714299999999994</v>
      </c>
      <c r="P177" s="7">
        <v>132</v>
      </c>
      <c r="Q177" s="30">
        <v>85.714299999999994</v>
      </c>
      <c r="R177" s="7">
        <v>135</v>
      </c>
      <c r="S177" s="30">
        <v>87.662300000000002</v>
      </c>
      <c r="T177" s="7">
        <v>132</v>
      </c>
      <c r="U177" s="30">
        <v>85.714299999999994</v>
      </c>
    </row>
    <row r="178" spans="1:251" x14ac:dyDescent="0.2">
      <c r="A178" s="3" t="s">
        <v>112</v>
      </c>
      <c r="B178" s="9">
        <v>1679</v>
      </c>
      <c r="C178" s="9">
        <v>1673</v>
      </c>
      <c r="D178" s="7">
        <v>1585</v>
      </c>
      <c r="E178" s="30">
        <v>94.401399999999995</v>
      </c>
      <c r="F178" s="7">
        <v>1569</v>
      </c>
      <c r="G178" s="30">
        <v>93.783600000000007</v>
      </c>
      <c r="H178" s="7">
        <v>1581</v>
      </c>
      <c r="I178" s="30">
        <v>94.163200000000003</v>
      </c>
      <c r="J178" s="7">
        <v>1584</v>
      </c>
      <c r="K178" s="30">
        <v>94.680199999999999</v>
      </c>
      <c r="L178" s="7">
        <v>1566</v>
      </c>
      <c r="M178" s="30">
        <v>93.604299999999995</v>
      </c>
      <c r="N178" s="7">
        <v>1576</v>
      </c>
      <c r="O178" s="30">
        <v>93.865399999999994</v>
      </c>
      <c r="P178" s="7">
        <v>1570</v>
      </c>
      <c r="Q178" s="30">
        <v>93.843400000000003</v>
      </c>
      <c r="R178" s="7">
        <v>1570</v>
      </c>
      <c r="S178" s="30">
        <v>93.843400000000003</v>
      </c>
      <c r="T178" s="7">
        <v>1564</v>
      </c>
      <c r="U178" s="30">
        <v>93.484800000000007</v>
      </c>
    </row>
    <row r="179" spans="1:251" x14ac:dyDescent="0.2">
      <c r="A179" s="3" t="s">
        <v>123</v>
      </c>
      <c r="B179" s="9">
        <v>430</v>
      </c>
      <c r="C179" s="9">
        <v>428</v>
      </c>
      <c r="D179" s="7">
        <v>422</v>
      </c>
      <c r="E179" s="30">
        <v>98.139499999999998</v>
      </c>
      <c r="F179" s="7">
        <v>411</v>
      </c>
      <c r="G179" s="30">
        <v>96.028000000000006</v>
      </c>
      <c r="H179" s="7">
        <v>422</v>
      </c>
      <c r="I179" s="30">
        <v>98.139499999999998</v>
      </c>
      <c r="J179" s="7">
        <v>412</v>
      </c>
      <c r="K179" s="30">
        <v>96.261700000000005</v>
      </c>
      <c r="L179" s="7">
        <v>412</v>
      </c>
      <c r="M179" s="30">
        <v>96.261700000000005</v>
      </c>
      <c r="N179" s="7">
        <v>422</v>
      </c>
      <c r="O179" s="30">
        <v>98.139499999999998</v>
      </c>
      <c r="P179" s="7">
        <v>412</v>
      </c>
      <c r="Q179" s="30">
        <v>96.261700000000005</v>
      </c>
      <c r="R179" s="7">
        <v>407</v>
      </c>
      <c r="S179" s="30">
        <v>95.093500000000006</v>
      </c>
      <c r="T179" s="7">
        <v>406</v>
      </c>
      <c r="U179" s="30">
        <v>94.859800000000007</v>
      </c>
    </row>
    <row r="180" spans="1:251" x14ac:dyDescent="0.2">
      <c r="A180" s="3" t="s">
        <v>126</v>
      </c>
      <c r="B180" s="9">
        <v>186</v>
      </c>
      <c r="C180" s="9">
        <v>186</v>
      </c>
      <c r="D180" s="7">
        <v>182</v>
      </c>
      <c r="E180" s="30">
        <v>97.849500000000006</v>
      </c>
      <c r="F180" s="7">
        <v>178</v>
      </c>
      <c r="G180" s="30">
        <v>95.698899999999995</v>
      </c>
      <c r="H180" s="7">
        <v>183</v>
      </c>
      <c r="I180" s="30">
        <v>98.387100000000004</v>
      </c>
      <c r="J180" s="7">
        <v>179</v>
      </c>
      <c r="K180" s="30">
        <v>96.236599999999996</v>
      </c>
      <c r="L180" s="7">
        <v>179</v>
      </c>
      <c r="M180" s="30">
        <v>96.236599999999996</v>
      </c>
      <c r="N180" s="7">
        <v>179</v>
      </c>
      <c r="O180" s="30">
        <v>96.236599999999996</v>
      </c>
      <c r="P180" s="7">
        <v>177</v>
      </c>
      <c r="Q180" s="30">
        <v>95.161299999999997</v>
      </c>
      <c r="R180" s="7">
        <v>178</v>
      </c>
      <c r="S180" s="30">
        <v>95.698899999999995</v>
      </c>
      <c r="T180" s="7">
        <v>176</v>
      </c>
      <c r="U180" s="30">
        <v>94.623699999999999</v>
      </c>
    </row>
    <row r="181" spans="1:251" x14ac:dyDescent="0.2">
      <c r="A181" s="3" t="s">
        <v>128</v>
      </c>
      <c r="B181" s="9">
        <v>333</v>
      </c>
      <c r="C181" s="9">
        <v>333</v>
      </c>
      <c r="D181" s="7">
        <v>325</v>
      </c>
      <c r="E181" s="30">
        <v>97.5976</v>
      </c>
      <c r="F181" s="7">
        <v>323</v>
      </c>
      <c r="G181" s="30">
        <v>96.997</v>
      </c>
      <c r="H181" s="7">
        <v>325</v>
      </c>
      <c r="I181" s="30">
        <v>97.5976</v>
      </c>
      <c r="J181" s="7">
        <v>325</v>
      </c>
      <c r="K181" s="30">
        <v>97.5976</v>
      </c>
      <c r="L181" s="7">
        <v>323</v>
      </c>
      <c r="M181" s="30">
        <v>96.997</v>
      </c>
      <c r="N181" s="7">
        <v>325</v>
      </c>
      <c r="O181" s="30">
        <v>97.5976</v>
      </c>
      <c r="P181" s="7">
        <v>324</v>
      </c>
      <c r="Q181" s="30">
        <v>97.297300000000007</v>
      </c>
      <c r="R181" s="7">
        <v>322</v>
      </c>
      <c r="S181" s="30">
        <v>96.696700000000007</v>
      </c>
      <c r="T181" s="7">
        <v>324</v>
      </c>
      <c r="U181" s="30">
        <v>97.297300000000007</v>
      </c>
    </row>
    <row r="182" spans="1:251" x14ac:dyDescent="0.2">
      <c r="A182" s="3" t="s">
        <v>130</v>
      </c>
      <c r="B182" s="9">
        <v>326</v>
      </c>
      <c r="C182" s="9">
        <v>326</v>
      </c>
      <c r="D182" s="7">
        <v>287</v>
      </c>
      <c r="E182" s="30">
        <v>88.036799999999999</v>
      </c>
      <c r="F182" s="7">
        <v>281</v>
      </c>
      <c r="G182" s="30">
        <v>86.196299999999994</v>
      </c>
      <c r="H182" s="7">
        <v>286</v>
      </c>
      <c r="I182" s="30">
        <v>87.730099999999993</v>
      </c>
      <c r="J182" s="7">
        <v>284</v>
      </c>
      <c r="K182" s="30">
        <v>87.116600000000005</v>
      </c>
      <c r="L182" s="7">
        <v>281</v>
      </c>
      <c r="M182" s="30">
        <v>86.196299999999994</v>
      </c>
      <c r="N182" s="7">
        <v>282</v>
      </c>
      <c r="O182" s="30">
        <v>86.503100000000003</v>
      </c>
      <c r="P182" s="7">
        <v>280</v>
      </c>
      <c r="Q182" s="30">
        <v>85.889600000000002</v>
      </c>
      <c r="R182" s="7">
        <v>276</v>
      </c>
      <c r="S182" s="30">
        <v>84.662599999999998</v>
      </c>
      <c r="T182" s="7">
        <v>276</v>
      </c>
      <c r="U182" s="30">
        <v>84.662599999999998</v>
      </c>
    </row>
    <row r="183" spans="1:251" ht="13.5" thickBot="1" x14ac:dyDescent="0.25">
      <c r="A183" s="11" t="s">
        <v>357</v>
      </c>
      <c r="B183" s="12">
        <f>SUM(B166:B182)</f>
        <v>5453</v>
      </c>
      <c r="C183" s="12">
        <f>SUM(C166:C182)</f>
        <v>5444</v>
      </c>
      <c r="D183" s="12">
        <f>SUM(D166:D182)</f>
        <v>5029</v>
      </c>
      <c r="E183" s="34">
        <f>(D183/B183)*100</f>
        <v>92.22446359801944</v>
      </c>
      <c r="F183" s="12">
        <f>SUM(F166:F182)</f>
        <v>4965</v>
      </c>
      <c r="G183" s="34">
        <f>(F183/C183)*100</f>
        <v>91.201322556943424</v>
      </c>
      <c r="H183" s="12">
        <f>SUM(H166:H182)</f>
        <v>5027</v>
      </c>
      <c r="I183" s="34">
        <f>(H183/B183)*100</f>
        <v>92.187786539519536</v>
      </c>
      <c r="J183" s="12">
        <f>SUM(J166:J182)</f>
        <v>5008</v>
      </c>
      <c r="K183" s="34">
        <f>(J183/C183)*100</f>
        <v>91.991182953710506</v>
      </c>
      <c r="L183" s="12">
        <f>SUM(L166:L182)</f>
        <v>4963</v>
      </c>
      <c r="M183" s="34">
        <f>(L183/C183)*100</f>
        <v>91.164584864070548</v>
      </c>
      <c r="N183" s="12">
        <f>SUM(N166:N182)</f>
        <v>5010</v>
      </c>
      <c r="O183" s="34">
        <f>(N183/B183)*100</f>
        <v>91.876031542270312</v>
      </c>
      <c r="P183" s="12">
        <f>SUM(P166:P182)</f>
        <v>4977</v>
      </c>
      <c r="Q183" s="34">
        <f>(P183/C183)*100</f>
        <v>91.421748714180751</v>
      </c>
      <c r="R183" s="12">
        <f>SUM(R166:R182)</f>
        <v>4972</v>
      </c>
      <c r="S183" s="34">
        <f>(R183/C183)*100</f>
        <v>91.329904481998526</v>
      </c>
      <c r="T183" s="12">
        <f>SUM(T166:T182)</f>
        <v>4962</v>
      </c>
      <c r="U183" s="34">
        <f>(T183/C183)*100</f>
        <v>91.146216017634103</v>
      </c>
    </row>
    <row r="184" spans="1:251" s="23" customFormat="1" ht="25.5" customHeight="1" thickTop="1" x14ac:dyDescent="0.2">
      <c r="A184" s="86" t="s">
        <v>356</v>
      </c>
      <c r="B184" s="88" t="s">
        <v>448</v>
      </c>
      <c r="C184" s="89"/>
      <c r="D184" s="81" t="s">
        <v>449</v>
      </c>
      <c r="E184" s="84"/>
      <c r="F184" s="84"/>
      <c r="G184" s="82"/>
      <c r="H184" s="81" t="s">
        <v>450</v>
      </c>
      <c r="I184" s="83"/>
      <c r="J184" s="84"/>
      <c r="K184" s="85"/>
      <c r="L184" s="81" t="s">
        <v>451</v>
      </c>
      <c r="M184" s="82"/>
      <c r="N184" s="81" t="s">
        <v>452</v>
      </c>
      <c r="O184" s="83"/>
      <c r="P184" s="84"/>
      <c r="Q184" s="85"/>
      <c r="R184" s="81" t="s">
        <v>453</v>
      </c>
      <c r="S184" s="85"/>
      <c r="T184" s="81" t="s">
        <v>454</v>
      </c>
      <c r="U184" s="90"/>
      <c r="V184" s="22"/>
      <c r="W184" s="22"/>
      <c r="X184" s="22"/>
      <c r="Y184" s="22"/>
      <c r="Z184" s="22"/>
      <c r="AA184" s="22"/>
      <c r="AB184" s="22"/>
      <c r="AC184" s="22"/>
      <c r="AD184" s="22"/>
      <c r="AE184" s="22"/>
      <c r="AF184" s="22"/>
      <c r="AG184" s="22"/>
      <c r="AH184" s="22"/>
      <c r="AI184" s="22"/>
      <c r="AJ184" s="22"/>
      <c r="AK184" s="22"/>
      <c r="AL184" s="22"/>
      <c r="AM184" s="22"/>
      <c r="AN184" s="22"/>
      <c r="AO184" s="22"/>
      <c r="AP184" s="22"/>
      <c r="AQ184" s="22"/>
      <c r="AR184" s="22"/>
      <c r="AS184" s="22"/>
      <c r="AT184" s="22"/>
      <c r="AU184" s="22"/>
      <c r="AV184" s="22"/>
      <c r="AW184" s="22"/>
      <c r="AX184" s="22"/>
      <c r="AY184" s="22"/>
      <c r="AZ184" s="22"/>
      <c r="BA184" s="22"/>
      <c r="BB184" s="22"/>
      <c r="BC184" s="22"/>
      <c r="BD184" s="22"/>
      <c r="BE184" s="22"/>
      <c r="BF184" s="22"/>
      <c r="BG184" s="22"/>
      <c r="BH184" s="22"/>
      <c r="BI184" s="22"/>
      <c r="BJ184" s="22"/>
      <c r="BK184" s="22"/>
      <c r="BL184" s="22"/>
      <c r="BM184" s="22"/>
      <c r="BN184" s="22"/>
      <c r="BO184" s="22"/>
      <c r="BP184" s="22"/>
      <c r="BQ184" s="22"/>
      <c r="BR184" s="22"/>
      <c r="BS184" s="22"/>
      <c r="BT184" s="22"/>
      <c r="BU184" s="22"/>
      <c r="BV184" s="22"/>
      <c r="BW184" s="22"/>
      <c r="BX184" s="22"/>
      <c r="BY184" s="22"/>
      <c r="BZ184" s="22"/>
      <c r="CA184" s="22"/>
      <c r="CB184" s="22"/>
      <c r="CC184" s="22"/>
      <c r="CD184" s="22"/>
      <c r="CE184" s="22"/>
      <c r="CF184" s="22"/>
      <c r="CG184" s="22"/>
      <c r="CH184" s="22"/>
      <c r="CI184" s="22"/>
      <c r="CJ184" s="22"/>
      <c r="CK184" s="22"/>
      <c r="CL184" s="22"/>
      <c r="CM184" s="22"/>
      <c r="CN184" s="22"/>
      <c r="CO184" s="22"/>
      <c r="CP184" s="22"/>
      <c r="CQ184" s="22"/>
      <c r="CR184" s="22"/>
      <c r="CS184" s="22"/>
      <c r="CT184" s="22"/>
      <c r="CU184" s="22"/>
      <c r="CV184" s="22"/>
      <c r="CW184" s="22"/>
      <c r="CX184" s="22"/>
      <c r="CY184" s="22"/>
      <c r="CZ184" s="22"/>
      <c r="DA184" s="22"/>
      <c r="DB184" s="22"/>
      <c r="DC184" s="22"/>
      <c r="DD184" s="22"/>
      <c r="DE184" s="22"/>
      <c r="DF184" s="22"/>
      <c r="DG184" s="22"/>
      <c r="DH184" s="22"/>
      <c r="DI184" s="22"/>
      <c r="DJ184" s="22"/>
      <c r="DK184" s="22"/>
      <c r="DL184" s="22"/>
      <c r="DM184" s="22"/>
      <c r="DN184" s="22"/>
      <c r="DO184" s="22"/>
      <c r="DP184" s="22"/>
      <c r="DQ184" s="22"/>
      <c r="DR184" s="22"/>
      <c r="DS184" s="22"/>
      <c r="DT184" s="22"/>
      <c r="DU184" s="22"/>
      <c r="DV184" s="22"/>
      <c r="DW184" s="22"/>
      <c r="DX184" s="22"/>
      <c r="DY184" s="22"/>
      <c r="DZ184" s="22"/>
      <c r="EA184" s="22"/>
      <c r="EB184" s="22"/>
      <c r="EC184" s="22"/>
      <c r="ED184" s="22"/>
      <c r="EE184" s="22"/>
      <c r="EF184" s="22"/>
      <c r="EG184" s="22"/>
      <c r="EH184" s="22"/>
      <c r="EI184" s="22"/>
      <c r="EJ184" s="22"/>
      <c r="EK184" s="22"/>
      <c r="EL184" s="22"/>
      <c r="EM184" s="22"/>
      <c r="EN184" s="22"/>
      <c r="EO184" s="22"/>
      <c r="EP184" s="22"/>
      <c r="EQ184" s="22"/>
      <c r="ER184" s="22"/>
      <c r="ES184" s="22"/>
      <c r="ET184" s="22"/>
      <c r="EU184" s="22"/>
      <c r="EV184" s="22"/>
      <c r="EW184" s="22"/>
      <c r="EX184" s="22"/>
      <c r="EY184" s="22"/>
      <c r="EZ184" s="22"/>
      <c r="FA184" s="22"/>
      <c r="FB184" s="22"/>
      <c r="FC184" s="22"/>
      <c r="FD184" s="22"/>
      <c r="FE184" s="22"/>
      <c r="FF184" s="22"/>
      <c r="FG184" s="22"/>
      <c r="FH184" s="22"/>
      <c r="FI184" s="22"/>
      <c r="FJ184" s="22"/>
      <c r="FK184" s="22"/>
      <c r="FL184" s="22"/>
      <c r="FM184" s="22"/>
      <c r="FN184" s="22"/>
      <c r="FO184" s="22"/>
      <c r="FP184" s="22"/>
      <c r="FQ184" s="22"/>
      <c r="FR184" s="22"/>
      <c r="FS184" s="22"/>
      <c r="FT184" s="22"/>
      <c r="FU184" s="22"/>
      <c r="FV184" s="22"/>
      <c r="FW184" s="22"/>
      <c r="FX184" s="22"/>
      <c r="FY184" s="22"/>
      <c r="FZ184" s="22"/>
      <c r="GA184" s="22"/>
      <c r="GB184" s="22"/>
      <c r="GC184" s="22"/>
      <c r="GD184" s="22"/>
      <c r="GE184" s="22"/>
      <c r="GF184" s="22"/>
      <c r="GG184" s="22"/>
      <c r="GH184" s="22"/>
      <c r="GI184" s="22"/>
      <c r="GJ184" s="22"/>
      <c r="GK184" s="22"/>
      <c r="GL184" s="22"/>
      <c r="GM184" s="22"/>
      <c r="GN184" s="22"/>
      <c r="GO184" s="22"/>
      <c r="GP184" s="22"/>
      <c r="GQ184" s="22"/>
      <c r="GR184" s="22"/>
      <c r="GS184" s="22"/>
      <c r="GT184" s="22"/>
      <c r="GU184" s="22"/>
      <c r="GV184" s="22"/>
      <c r="GW184" s="22"/>
      <c r="GX184" s="22"/>
      <c r="GY184" s="22"/>
      <c r="GZ184" s="22"/>
      <c r="HA184" s="22"/>
      <c r="HB184" s="22"/>
      <c r="HC184" s="22"/>
      <c r="HD184" s="22"/>
      <c r="HE184" s="22"/>
      <c r="HF184" s="22"/>
      <c r="HG184" s="22"/>
      <c r="HH184" s="22"/>
      <c r="HI184" s="22"/>
      <c r="HJ184" s="22"/>
      <c r="HK184" s="22"/>
      <c r="HL184" s="22"/>
      <c r="HM184" s="22"/>
      <c r="HN184" s="22"/>
      <c r="HO184" s="22"/>
      <c r="HP184" s="22"/>
      <c r="HQ184" s="22"/>
      <c r="HR184" s="22"/>
      <c r="HS184" s="22"/>
      <c r="HT184" s="22"/>
      <c r="HU184" s="22"/>
      <c r="HV184" s="22"/>
      <c r="HW184" s="22"/>
      <c r="HX184" s="22"/>
      <c r="HY184" s="22"/>
      <c r="HZ184" s="22"/>
      <c r="IA184" s="22"/>
      <c r="IB184" s="22"/>
      <c r="IC184" s="22"/>
      <c r="ID184" s="22"/>
      <c r="IE184" s="22"/>
      <c r="IF184" s="22"/>
      <c r="IG184" s="22"/>
      <c r="IH184" s="22"/>
      <c r="II184" s="22"/>
      <c r="IJ184" s="22"/>
      <c r="IK184" s="22"/>
      <c r="IL184" s="22"/>
      <c r="IM184" s="22"/>
      <c r="IN184" s="22"/>
      <c r="IO184" s="22"/>
      <c r="IP184" s="22"/>
      <c r="IQ184" s="22"/>
    </row>
    <row r="185" spans="1:251" s="24" customFormat="1" ht="25.5" customHeight="1" x14ac:dyDescent="0.2">
      <c r="A185" s="87"/>
      <c r="B185" s="13" t="s">
        <v>368</v>
      </c>
      <c r="C185" s="13" t="s">
        <v>369</v>
      </c>
      <c r="D185" s="10" t="s">
        <v>365</v>
      </c>
      <c r="E185" s="32" t="s">
        <v>355</v>
      </c>
      <c r="F185" s="10" t="s">
        <v>367</v>
      </c>
      <c r="G185" s="32" t="s">
        <v>355</v>
      </c>
      <c r="H185" s="10" t="s">
        <v>365</v>
      </c>
      <c r="I185" s="32" t="s">
        <v>355</v>
      </c>
      <c r="J185" s="10" t="s">
        <v>366</v>
      </c>
      <c r="K185" s="32" t="s">
        <v>355</v>
      </c>
      <c r="L185" s="10" t="s">
        <v>366</v>
      </c>
      <c r="M185" s="32" t="s">
        <v>355</v>
      </c>
      <c r="N185" s="10" t="s">
        <v>365</v>
      </c>
      <c r="O185" s="32" t="s">
        <v>355</v>
      </c>
      <c r="P185" s="10" t="s">
        <v>366</v>
      </c>
      <c r="Q185" s="32" t="s">
        <v>355</v>
      </c>
      <c r="R185" s="10" t="s">
        <v>367</v>
      </c>
      <c r="S185" s="32" t="s">
        <v>355</v>
      </c>
      <c r="T185" s="10" t="s">
        <v>366</v>
      </c>
      <c r="U185" s="32" t="s">
        <v>355</v>
      </c>
    </row>
    <row r="186" spans="1:251" ht="18.75" x14ac:dyDescent="0.3">
      <c r="A186" s="2" t="s">
        <v>414</v>
      </c>
      <c r="B186" s="2"/>
      <c r="C186" s="3"/>
      <c r="D186" s="3"/>
      <c r="E186" s="33"/>
      <c r="F186" s="3"/>
      <c r="G186" s="33"/>
      <c r="H186" s="3"/>
      <c r="I186" s="33"/>
      <c r="J186" s="3"/>
      <c r="K186" s="33"/>
      <c r="L186" s="3"/>
      <c r="M186" s="33"/>
      <c r="N186" s="3"/>
      <c r="O186" s="33"/>
      <c r="P186" s="3"/>
      <c r="Q186" s="33"/>
      <c r="R186" s="3"/>
      <c r="S186" s="33"/>
      <c r="T186" s="3"/>
      <c r="U186" s="33"/>
    </row>
    <row r="187" spans="1:251" x14ac:dyDescent="0.2">
      <c r="A187" s="3" t="s">
        <v>134</v>
      </c>
      <c r="B187" s="9">
        <v>1870</v>
      </c>
      <c r="C187" s="9">
        <v>1867</v>
      </c>
      <c r="D187" s="7">
        <v>1791</v>
      </c>
      <c r="E187" s="30">
        <v>95.775400000000005</v>
      </c>
      <c r="F187" s="7">
        <v>1753</v>
      </c>
      <c r="G187" s="30">
        <v>93.893900000000002</v>
      </c>
      <c r="H187" s="7">
        <v>1793</v>
      </c>
      <c r="I187" s="30">
        <v>95.882400000000004</v>
      </c>
      <c r="J187" s="7">
        <v>1771</v>
      </c>
      <c r="K187" s="30">
        <v>94.858099999999993</v>
      </c>
      <c r="L187" s="7">
        <v>1751</v>
      </c>
      <c r="M187" s="30">
        <v>93.786799999999999</v>
      </c>
      <c r="N187" s="7">
        <v>1788</v>
      </c>
      <c r="O187" s="30">
        <v>95.614999999999995</v>
      </c>
      <c r="P187" s="7">
        <v>1763</v>
      </c>
      <c r="Q187" s="30">
        <v>94.429599999999994</v>
      </c>
      <c r="R187" s="7">
        <v>1769</v>
      </c>
      <c r="S187" s="30">
        <v>94.750900000000001</v>
      </c>
      <c r="T187" s="7">
        <v>1772</v>
      </c>
      <c r="U187" s="30">
        <v>94.911600000000007</v>
      </c>
    </row>
    <row r="188" spans="1:251" x14ac:dyDescent="0.2">
      <c r="A188" s="3" t="s">
        <v>135</v>
      </c>
      <c r="B188" s="9">
        <v>235</v>
      </c>
      <c r="C188" s="9">
        <v>235</v>
      </c>
      <c r="D188" s="7">
        <v>228</v>
      </c>
      <c r="E188" s="30">
        <v>97.021299999999997</v>
      </c>
      <c r="F188" s="7">
        <v>222</v>
      </c>
      <c r="G188" s="30">
        <v>94.468100000000007</v>
      </c>
      <c r="H188" s="7">
        <v>228</v>
      </c>
      <c r="I188" s="30">
        <v>97.021299999999997</v>
      </c>
      <c r="J188" s="7">
        <v>225</v>
      </c>
      <c r="K188" s="30">
        <v>95.744699999999995</v>
      </c>
      <c r="L188" s="7">
        <v>221</v>
      </c>
      <c r="M188" s="30">
        <v>94.042599999999993</v>
      </c>
      <c r="N188" s="7">
        <v>227</v>
      </c>
      <c r="O188" s="30">
        <v>96.595699999999994</v>
      </c>
      <c r="P188" s="7">
        <v>225</v>
      </c>
      <c r="Q188" s="30">
        <v>95.744699999999995</v>
      </c>
      <c r="R188" s="7">
        <v>227</v>
      </c>
      <c r="S188" s="30">
        <v>96.595699999999994</v>
      </c>
      <c r="T188" s="7">
        <v>226</v>
      </c>
      <c r="U188" s="30">
        <v>96.170199999999994</v>
      </c>
    </row>
    <row r="189" spans="1:251" x14ac:dyDescent="0.2">
      <c r="A189" s="3" t="s">
        <v>136</v>
      </c>
      <c r="B189" s="9">
        <v>165</v>
      </c>
      <c r="C189" s="9">
        <v>165</v>
      </c>
      <c r="D189" s="7">
        <v>162</v>
      </c>
      <c r="E189" s="30">
        <v>98.181799999999996</v>
      </c>
      <c r="F189" s="7">
        <v>157</v>
      </c>
      <c r="G189" s="30">
        <v>95.151499999999999</v>
      </c>
      <c r="H189" s="7">
        <v>162</v>
      </c>
      <c r="I189" s="30">
        <v>98.181799999999996</v>
      </c>
      <c r="J189" s="7">
        <v>158</v>
      </c>
      <c r="K189" s="30">
        <v>95.757599999999996</v>
      </c>
      <c r="L189" s="7">
        <v>156</v>
      </c>
      <c r="M189" s="30">
        <v>94.545500000000004</v>
      </c>
      <c r="N189" s="7">
        <v>161</v>
      </c>
      <c r="O189" s="30">
        <v>97.575800000000001</v>
      </c>
      <c r="P189" s="7">
        <v>158</v>
      </c>
      <c r="Q189" s="30">
        <v>95.757599999999996</v>
      </c>
      <c r="R189" s="7">
        <v>160</v>
      </c>
      <c r="S189" s="30">
        <v>96.969700000000003</v>
      </c>
      <c r="T189" s="7">
        <v>158</v>
      </c>
      <c r="U189" s="30">
        <v>95.757599999999996</v>
      </c>
    </row>
    <row r="190" spans="1:251" x14ac:dyDescent="0.2">
      <c r="A190" s="3" t="s">
        <v>137</v>
      </c>
      <c r="B190" s="9">
        <v>264</v>
      </c>
      <c r="C190" s="9">
        <v>264</v>
      </c>
      <c r="D190" s="7">
        <v>254</v>
      </c>
      <c r="E190" s="30">
        <v>96.212100000000007</v>
      </c>
      <c r="F190" s="7">
        <v>251</v>
      </c>
      <c r="G190" s="30">
        <v>95.075800000000001</v>
      </c>
      <c r="H190" s="7">
        <v>254</v>
      </c>
      <c r="I190" s="30">
        <v>96.212100000000007</v>
      </c>
      <c r="J190" s="7">
        <v>251</v>
      </c>
      <c r="K190" s="30">
        <v>95.075800000000001</v>
      </c>
      <c r="L190" s="7">
        <v>251</v>
      </c>
      <c r="M190" s="30">
        <v>95.075800000000001</v>
      </c>
      <c r="N190" s="7">
        <v>253</v>
      </c>
      <c r="O190" s="30">
        <v>95.833299999999994</v>
      </c>
      <c r="P190" s="7">
        <v>251</v>
      </c>
      <c r="Q190" s="30">
        <v>95.075800000000001</v>
      </c>
      <c r="R190" s="7">
        <v>249</v>
      </c>
      <c r="S190" s="30">
        <v>94.318200000000004</v>
      </c>
      <c r="T190" s="7">
        <v>250</v>
      </c>
      <c r="U190" s="30">
        <v>94.697000000000003</v>
      </c>
    </row>
    <row r="191" spans="1:251" x14ac:dyDescent="0.2">
      <c r="A191" s="3" t="s">
        <v>138</v>
      </c>
      <c r="B191" s="9">
        <v>430</v>
      </c>
      <c r="C191" s="9">
        <v>430</v>
      </c>
      <c r="D191" s="7">
        <v>400</v>
      </c>
      <c r="E191" s="30">
        <v>93.023300000000006</v>
      </c>
      <c r="F191" s="7">
        <v>393</v>
      </c>
      <c r="G191" s="30">
        <v>91.395300000000006</v>
      </c>
      <c r="H191" s="7">
        <v>398</v>
      </c>
      <c r="I191" s="30">
        <v>92.558099999999996</v>
      </c>
      <c r="J191" s="7">
        <v>395</v>
      </c>
      <c r="K191" s="30">
        <v>91.860500000000002</v>
      </c>
      <c r="L191" s="7">
        <v>390</v>
      </c>
      <c r="M191" s="30">
        <v>90.697699999999998</v>
      </c>
      <c r="N191" s="7">
        <v>397</v>
      </c>
      <c r="O191" s="30">
        <v>92.325599999999994</v>
      </c>
      <c r="P191" s="7">
        <v>393</v>
      </c>
      <c r="Q191" s="30">
        <v>91.395300000000006</v>
      </c>
      <c r="R191" s="7">
        <v>398</v>
      </c>
      <c r="S191" s="30">
        <v>92.558099999999996</v>
      </c>
      <c r="T191" s="7">
        <v>398</v>
      </c>
      <c r="U191" s="30">
        <v>92.558099999999996</v>
      </c>
    </row>
    <row r="192" spans="1:251" x14ac:dyDescent="0.2">
      <c r="A192" s="3" t="s">
        <v>139</v>
      </c>
      <c r="B192" s="9">
        <v>381</v>
      </c>
      <c r="C192" s="9">
        <v>381</v>
      </c>
      <c r="D192" s="7">
        <v>365</v>
      </c>
      <c r="E192" s="30">
        <v>95.8005</v>
      </c>
      <c r="F192" s="7">
        <v>359</v>
      </c>
      <c r="G192" s="30">
        <v>94.225700000000003</v>
      </c>
      <c r="H192" s="7">
        <v>365</v>
      </c>
      <c r="I192" s="30">
        <v>95.8005</v>
      </c>
      <c r="J192" s="7">
        <v>364</v>
      </c>
      <c r="K192" s="30">
        <v>95.5381</v>
      </c>
      <c r="L192" s="7">
        <v>358</v>
      </c>
      <c r="M192" s="30">
        <v>93.963300000000004</v>
      </c>
      <c r="N192" s="7">
        <v>364</v>
      </c>
      <c r="O192" s="30">
        <v>95.5381</v>
      </c>
      <c r="P192" s="7">
        <v>361</v>
      </c>
      <c r="Q192" s="30">
        <v>94.750699999999995</v>
      </c>
      <c r="R192" s="7">
        <v>362</v>
      </c>
      <c r="S192" s="30">
        <v>95.013099999999994</v>
      </c>
      <c r="T192" s="7">
        <v>363</v>
      </c>
      <c r="U192" s="30">
        <v>95.275599999999997</v>
      </c>
    </row>
    <row r="193" spans="1:21" x14ac:dyDescent="0.2">
      <c r="A193" s="3" t="s">
        <v>140</v>
      </c>
      <c r="B193" s="9">
        <v>100</v>
      </c>
      <c r="C193" s="9">
        <v>100</v>
      </c>
      <c r="D193" s="7">
        <v>97</v>
      </c>
      <c r="E193" s="30">
        <v>97</v>
      </c>
      <c r="F193" s="7">
        <v>95</v>
      </c>
      <c r="G193" s="30">
        <v>95</v>
      </c>
      <c r="H193" s="7">
        <v>97</v>
      </c>
      <c r="I193" s="30">
        <v>97</v>
      </c>
      <c r="J193" s="7">
        <v>95</v>
      </c>
      <c r="K193" s="30">
        <v>95</v>
      </c>
      <c r="L193" s="7">
        <v>95</v>
      </c>
      <c r="M193" s="30">
        <v>95</v>
      </c>
      <c r="N193" s="7">
        <v>95</v>
      </c>
      <c r="O193" s="30">
        <v>95</v>
      </c>
      <c r="P193" s="7">
        <v>94</v>
      </c>
      <c r="Q193" s="30">
        <v>94</v>
      </c>
      <c r="R193" s="7">
        <v>97</v>
      </c>
      <c r="S193" s="30">
        <v>97</v>
      </c>
      <c r="T193" s="7">
        <v>97</v>
      </c>
      <c r="U193" s="30">
        <v>97</v>
      </c>
    </row>
    <row r="194" spans="1:21" x14ac:dyDescent="0.2">
      <c r="A194" s="3" t="s">
        <v>141</v>
      </c>
      <c r="B194" s="9">
        <v>546</v>
      </c>
      <c r="C194" s="9">
        <v>545</v>
      </c>
      <c r="D194" s="7">
        <v>527</v>
      </c>
      <c r="E194" s="30">
        <v>96.520099999999999</v>
      </c>
      <c r="F194" s="7">
        <v>519</v>
      </c>
      <c r="G194" s="30">
        <v>95.229399999999998</v>
      </c>
      <c r="H194" s="7">
        <v>526</v>
      </c>
      <c r="I194" s="30">
        <v>96.337000000000003</v>
      </c>
      <c r="J194" s="7">
        <v>522</v>
      </c>
      <c r="K194" s="30">
        <v>95.779799999999994</v>
      </c>
      <c r="L194" s="7">
        <v>517</v>
      </c>
      <c r="M194" s="30">
        <v>94.862399999999994</v>
      </c>
      <c r="N194" s="7">
        <v>526</v>
      </c>
      <c r="O194" s="30">
        <v>96.337000000000003</v>
      </c>
      <c r="P194" s="7">
        <v>521</v>
      </c>
      <c r="Q194" s="30">
        <v>95.596299999999999</v>
      </c>
      <c r="R194" s="7">
        <v>522</v>
      </c>
      <c r="S194" s="30">
        <v>95.779799999999994</v>
      </c>
      <c r="T194" s="7">
        <v>519</v>
      </c>
      <c r="U194" s="30">
        <v>95.229399999999998</v>
      </c>
    </row>
    <row r="195" spans="1:21" x14ac:dyDescent="0.2">
      <c r="A195" s="3" t="s">
        <v>142</v>
      </c>
      <c r="B195" s="9">
        <v>363</v>
      </c>
      <c r="C195" s="9">
        <v>361</v>
      </c>
      <c r="D195" s="7">
        <v>349</v>
      </c>
      <c r="E195" s="30">
        <v>96.143299999999996</v>
      </c>
      <c r="F195" s="7">
        <v>337</v>
      </c>
      <c r="G195" s="30">
        <v>93.351799999999997</v>
      </c>
      <c r="H195" s="7">
        <v>348</v>
      </c>
      <c r="I195" s="30">
        <v>95.867800000000003</v>
      </c>
      <c r="J195" s="7">
        <v>344</v>
      </c>
      <c r="K195" s="30">
        <v>95.290899999999993</v>
      </c>
      <c r="L195" s="7">
        <v>336</v>
      </c>
      <c r="M195" s="30">
        <v>93.074799999999996</v>
      </c>
      <c r="N195" s="7">
        <v>347</v>
      </c>
      <c r="O195" s="30">
        <v>95.592299999999994</v>
      </c>
      <c r="P195" s="7">
        <v>342</v>
      </c>
      <c r="Q195" s="30">
        <v>94.736800000000002</v>
      </c>
      <c r="R195" s="7">
        <v>348</v>
      </c>
      <c r="S195" s="30">
        <v>96.398899999999998</v>
      </c>
      <c r="T195" s="7">
        <v>347</v>
      </c>
      <c r="U195" s="30">
        <v>96.121899999999997</v>
      </c>
    </row>
    <row r="196" spans="1:21" x14ac:dyDescent="0.2">
      <c r="A196" s="3" t="s">
        <v>143</v>
      </c>
      <c r="B196" s="9">
        <v>305</v>
      </c>
      <c r="C196" s="9">
        <v>305</v>
      </c>
      <c r="D196" s="7">
        <v>295</v>
      </c>
      <c r="E196" s="30">
        <v>96.721299999999999</v>
      </c>
      <c r="F196" s="7">
        <v>292</v>
      </c>
      <c r="G196" s="30">
        <v>95.737700000000004</v>
      </c>
      <c r="H196" s="7">
        <v>296</v>
      </c>
      <c r="I196" s="30">
        <v>97.049199999999999</v>
      </c>
      <c r="J196" s="7">
        <v>296</v>
      </c>
      <c r="K196" s="30">
        <v>97.049199999999999</v>
      </c>
      <c r="L196" s="7">
        <v>292</v>
      </c>
      <c r="M196" s="30">
        <v>95.737700000000004</v>
      </c>
      <c r="N196" s="7">
        <v>293</v>
      </c>
      <c r="O196" s="30">
        <v>96.065600000000003</v>
      </c>
      <c r="P196" s="7">
        <v>293</v>
      </c>
      <c r="Q196" s="30">
        <v>96.065600000000003</v>
      </c>
      <c r="R196" s="7">
        <v>295</v>
      </c>
      <c r="S196" s="30">
        <v>96.721299999999999</v>
      </c>
      <c r="T196" s="7">
        <v>294</v>
      </c>
      <c r="U196" s="30">
        <v>96.3934</v>
      </c>
    </row>
    <row r="197" spans="1:21" x14ac:dyDescent="0.2">
      <c r="A197" s="3" t="s">
        <v>144</v>
      </c>
      <c r="B197" s="9">
        <v>146</v>
      </c>
      <c r="C197" s="9">
        <v>146</v>
      </c>
      <c r="D197" s="7">
        <v>137</v>
      </c>
      <c r="E197" s="30">
        <v>93.835599999999999</v>
      </c>
      <c r="F197" s="7">
        <v>135</v>
      </c>
      <c r="G197" s="30">
        <v>92.465800000000002</v>
      </c>
      <c r="H197" s="7">
        <v>137</v>
      </c>
      <c r="I197" s="30">
        <v>93.835599999999999</v>
      </c>
      <c r="J197" s="7">
        <v>136</v>
      </c>
      <c r="K197" s="30">
        <v>93.150700000000001</v>
      </c>
      <c r="L197" s="7">
        <v>135</v>
      </c>
      <c r="M197" s="30">
        <v>92.465800000000002</v>
      </c>
      <c r="N197" s="7">
        <v>137</v>
      </c>
      <c r="O197" s="30">
        <v>93.835599999999999</v>
      </c>
      <c r="P197" s="7">
        <v>135</v>
      </c>
      <c r="Q197" s="30">
        <v>92.465800000000002</v>
      </c>
      <c r="R197" s="7">
        <v>134</v>
      </c>
      <c r="S197" s="30">
        <v>91.780799999999999</v>
      </c>
      <c r="T197" s="7">
        <v>131</v>
      </c>
      <c r="U197" s="30">
        <v>89.725999999999999</v>
      </c>
    </row>
    <row r="198" spans="1:21" x14ac:dyDescent="0.2">
      <c r="A198" s="3" t="s">
        <v>145</v>
      </c>
      <c r="B198" s="9">
        <v>158</v>
      </c>
      <c r="C198" s="9">
        <v>158</v>
      </c>
      <c r="D198" s="7">
        <v>147</v>
      </c>
      <c r="E198" s="30">
        <v>93.037999999999997</v>
      </c>
      <c r="F198" s="7">
        <v>147</v>
      </c>
      <c r="G198" s="30">
        <v>93.037999999999997</v>
      </c>
      <c r="H198" s="7">
        <v>148</v>
      </c>
      <c r="I198" s="30">
        <v>93.670900000000003</v>
      </c>
      <c r="J198" s="7">
        <v>147</v>
      </c>
      <c r="K198" s="30">
        <v>93.037999999999997</v>
      </c>
      <c r="L198" s="7">
        <v>147</v>
      </c>
      <c r="M198" s="30">
        <v>93.037999999999997</v>
      </c>
      <c r="N198" s="7">
        <v>148</v>
      </c>
      <c r="O198" s="30">
        <v>93.670900000000003</v>
      </c>
      <c r="P198" s="7">
        <v>143</v>
      </c>
      <c r="Q198" s="30">
        <v>90.506299999999996</v>
      </c>
      <c r="R198" s="7">
        <v>146</v>
      </c>
      <c r="S198" s="30">
        <v>92.405100000000004</v>
      </c>
      <c r="T198" s="7">
        <v>146</v>
      </c>
      <c r="U198" s="30">
        <v>92.405100000000004</v>
      </c>
    </row>
    <row r="199" spans="1:21" x14ac:dyDescent="0.2">
      <c r="A199" s="3" t="s">
        <v>146</v>
      </c>
      <c r="B199" s="9">
        <v>685</v>
      </c>
      <c r="C199" s="9">
        <v>683</v>
      </c>
      <c r="D199" s="7">
        <v>660</v>
      </c>
      <c r="E199" s="30">
        <v>96.350399999999993</v>
      </c>
      <c r="F199" s="7">
        <v>645</v>
      </c>
      <c r="G199" s="30">
        <v>94.436300000000003</v>
      </c>
      <c r="H199" s="7">
        <v>662</v>
      </c>
      <c r="I199" s="30">
        <v>96.642300000000006</v>
      </c>
      <c r="J199" s="7">
        <v>651</v>
      </c>
      <c r="K199" s="30">
        <v>95.314800000000005</v>
      </c>
      <c r="L199" s="7">
        <v>645</v>
      </c>
      <c r="M199" s="30">
        <v>94.436300000000003</v>
      </c>
      <c r="N199" s="7">
        <v>662</v>
      </c>
      <c r="O199" s="30">
        <v>96.642300000000006</v>
      </c>
      <c r="P199" s="7">
        <v>652</v>
      </c>
      <c r="Q199" s="30">
        <v>95.461200000000005</v>
      </c>
      <c r="R199" s="7">
        <v>654</v>
      </c>
      <c r="S199" s="30">
        <v>95.754000000000005</v>
      </c>
      <c r="T199" s="7">
        <v>652</v>
      </c>
      <c r="U199" s="30">
        <v>95.461200000000005</v>
      </c>
    </row>
    <row r="200" spans="1:21" x14ac:dyDescent="0.2">
      <c r="A200" s="3" t="s">
        <v>147</v>
      </c>
      <c r="B200" s="9">
        <v>106</v>
      </c>
      <c r="C200" s="9">
        <v>106</v>
      </c>
      <c r="D200" s="7">
        <v>101</v>
      </c>
      <c r="E200" s="30">
        <v>95.283000000000001</v>
      </c>
      <c r="F200" s="7">
        <v>100</v>
      </c>
      <c r="G200" s="30">
        <v>94.339600000000004</v>
      </c>
      <c r="H200" s="7">
        <v>101</v>
      </c>
      <c r="I200" s="30">
        <v>95.283000000000001</v>
      </c>
      <c r="J200" s="7">
        <v>100</v>
      </c>
      <c r="K200" s="30">
        <v>94.339600000000004</v>
      </c>
      <c r="L200" s="7">
        <v>99</v>
      </c>
      <c r="M200" s="30">
        <v>93.396199999999993</v>
      </c>
      <c r="N200" s="7">
        <v>101</v>
      </c>
      <c r="O200" s="30">
        <v>95.283000000000001</v>
      </c>
      <c r="P200" s="7">
        <v>101</v>
      </c>
      <c r="Q200" s="30">
        <v>95.283000000000001</v>
      </c>
      <c r="R200" s="7">
        <v>101</v>
      </c>
      <c r="S200" s="30">
        <v>95.283000000000001</v>
      </c>
      <c r="T200" s="7">
        <v>99</v>
      </c>
      <c r="U200" s="30">
        <v>93.396199999999993</v>
      </c>
    </row>
    <row r="201" spans="1:21" x14ac:dyDescent="0.2">
      <c r="A201" s="3" t="s">
        <v>148</v>
      </c>
      <c r="B201" s="9">
        <v>89</v>
      </c>
      <c r="C201" s="9">
        <v>89</v>
      </c>
      <c r="D201" s="7">
        <v>69</v>
      </c>
      <c r="E201" s="30">
        <v>77.528099999999995</v>
      </c>
      <c r="F201" s="7">
        <v>69</v>
      </c>
      <c r="G201" s="30">
        <v>77.528099999999995</v>
      </c>
      <c r="H201" s="7">
        <v>69</v>
      </c>
      <c r="I201" s="30">
        <v>77.528099999999995</v>
      </c>
      <c r="J201" s="7">
        <v>70</v>
      </c>
      <c r="K201" s="30">
        <v>78.651700000000005</v>
      </c>
      <c r="L201" s="7">
        <v>69</v>
      </c>
      <c r="M201" s="30">
        <v>77.528099999999995</v>
      </c>
      <c r="N201" s="7">
        <v>69</v>
      </c>
      <c r="O201" s="30">
        <v>77.528099999999995</v>
      </c>
      <c r="P201" s="7">
        <v>70</v>
      </c>
      <c r="Q201" s="30">
        <v>78.651700000000005</v>
      </c>
      <c r="R201" s="7">
        <v>68</v>
      </c>
      <c r="S201" s="30">
        <v>76.404499999999999</v>
      </c>
      <c r="T201" s="7">
        <v>70</v>
      </c>
      <c r="U201" s="30">
        <v>78.651700000000005</v>
      </c>
    </row>
    <row r="202" spans="1:21" x14ac:dyDescent="0.2">
      <c r="A202" s="3" t="s">
        <v>149</v>
      </c>
      <c r="B202" s="9">
        <v>218</v>
      </c>
      <c r="C202" s="9">
        <v>218</v>
      </c>
      <c r="D202" s="7">
        <v>178</v>
      </c>
      <c r="E202" s="30">
        <v>81.651399999999995</v>
      </c>
      <c r="F202" s="7">
        <v>175</v>
      </c>
      <c r="G202" s="30">
        <v>80.275199999999998</v>
      </c>
      <c r="H202" s="7">
        <v>179</v>
      </c>
      <c r="I202" s="30">
        <v>82.110100000000003</v>
      </c>
      <c r="J202" s="7">
        <v>178</v>
      </c>
      <c r="K202" s="30">
        <v>81.651399999999995</v>
      </c>
      <c r="L202" s="7">
        <v>175</v>
      </c>
      <c r="M202" s="30">
        <v>80.275199999999998</v>
      </c>
      <c r="N202" s="7">
        <v>179</v>
      </c>
      <c r="O202" s="30">
        <v>82.110100000000003</v>
      </c>
      <c r="P202" s="7">
        <v>176</v>
      </c>
      <c r="Q202" s="30">
        <v>80.733900000000006</v>
      </c>
      <c r="R202" s="7">
        <v>178</v>
      </c>
      <c r="S202" s="30">
        <v>81.651399999999995</v>
      </c>
      <c r="T202" s="7">
        <v>177</v>
      </c>
      <c r="U202" s="30">
        <v>81.192700000000002</v>
      </c>
    </row>
    <row r="203" spans="1:21" x14ac:dyDescent="0.2">
      <c r="A203" s="3" t="s">
        <v>150</v>
      </c>
      <c r="B203" s="9">
        <v>459</v>
      </c>
      <c r="C203" s="9">
        <v>457</v>
      </c>
      <c r="D203" s="7">
        <v>433</v>
      </c>
      <c r="E203" s="30">
        <v>94.335499999999996</v>
      </c>
      <c r="F203" s="7">
        <v>427</v>
      </c>
      <c r="G203" s="30">
        <v>93.435400000000001</v>
      </c>
      <c r="H203" s="7">
        <v>433</v>
      </c>
      <c r="I203" s="30">
        <v>94.335499999999996</v>
      </c>
      <c r="J203" s="7">
        <v>432</v>
      </c>
      <c r="K203" s="30">
        <v>94.529499999999999</v>
      </c>
      <c r="L203" s="7">
        <v>421</v>
      </c>
      <c r="M203" s="30">
        <v>92.122500000000002</v>
      </c>
      <c r="N203" s="7">
        <v>432</v>
      </c>
      <c r="O203" s="30">
        <v>94.117599999999996</v>
      </c>
      <c r="P203" s="7">
        <v>427</v>
      </c>
      <c r="Q203" s="30">
        <v>93.435400000000001</v>
      </c>
      <c r="R203" s="7">
        <v>424</v>
      </c>
      <c r="S203" s="30">
        <v>92.778999999999996</v>
      </c>
      <c r="T203" s="7">
        <v>423</v>
      </c>
      <c r="U203" s="30">
        <v>92.560199999999995</v>
      </c>
    </row>
    <row r="204" spans="1:21" x14ac:dyDescent="0.2">
      <c r="A204" s="3" t="s">
        <v>403</v>
      </c>
      <c r="B204" s="9">
        <v>718</v>
      </c>
      <c r="C204" s="9">
        <v>718</v>
      </c>
      <c r="D204" s="7">
        <v>693</v>
      </c>
      <c r="E204" s="30">
        <v>96.518100000000004</v>
      </c>
      <c r="F204" s="7">
        <v>683</v>
      </c>
      <c r="G204" s="30">
        <v>95.125299999999996</v>
      </c>
      <c r="H204" s="7">
        <v>692</v>
      </c>
      <c r="I204" s="30">
        <v>96.378799999999998</v>
      </c>
      <c r="J204" s="7">
        <v>687</v>
      </c>
      <c r="K204" s="30">
        <v>95.682500000000005</v>
      </c>
      <c r="L204" s="7">
        <v>681</v>
      </c>
      <c r="M204" s="30">
        <v>94.846800000000002</v>
      </c>
      <c r="N204" s="7">
        <v>690</v>
      </c>
      <c r="O204" s="30">
        <v>96.100300000000004</v>
      </c>
      <c r="P204" s="7">
        <v>686</v>
      </c>
      <c r="Q204" s="30">
        <v>95.543199999999999</v>
      </c>
      <c r="R204" s="7">
        <v>690</v>
      </c>
      <c r="S204" s="30">
        <v>96.100300000000004</v>
      </c>
      <c r="T204" s="7">
        <v>688</v>
      </c>
      <c r="U204" s="30">
        <v>95.821700000000007</v>
      </c>
    </row>
    <row r="205" spans="1:21" x14ac:dyDescent="0.2">
      <c r="A205" s="3" t="s">
        <v>133</v>
      </c>
      <c r="B205" s="9">
        <v>4438</v>
      </c>
      <c r="C205" s="9">
        <v>4434</v>
      </c>
      <c r="D205" s="7">
        <v>4277</v>
      </c>
      <c r="E205" s="30">
        <v>96.372200000000007</v>
      </c>
      <c r="F205" s="7">
        <v>4215</v>
      </c>
      <c r="G205" s="30">
        <v>95.060900000000004</v>
      </c>
      <c r="H205" s="7">
        <v>4281</v>
      </c>
      <c r="I205" s="30">
        <v>96.462400000000002</v>
      </c>
      <c r="J205" s="7">
        <v>4254</v>
      </c>
      <c r="K205" s="30">
        <v>95.9405</v>
      </c>
      <c r="L205" s="7">
        <v>4196</v>
      </c>
      <c r="M205" s="30">
        <v>94.632400000000004</v>
      </c>
      <c r="N205" s="7">
        <v>4266</v>
      </c>
      <c r="O205" s="30">
        <v>96.124399999999994</v>
      </c>
      <c r="P205" s="7">
        <v>4241</v>
      </c>
      <c r="Q205" s="30">
        <v>95.647300000000001</v>
      </c>
      <c r="R205" s="7">
        <v>4255</v>
      </c>
      <c r="S205" s="30">
        <v>95.962999999999994</v>
      </c>
      <c r="T205" s="7">
        <v>4239</v>
      </c>
      <c r="U205" s="30">
        <v>95.602199999999996</v>
      </c>
    </row>
    <row r="206" spans="1:21" x14ac:dyDescent="0.2">
      <c r="A206" s="3" t="s">
        <v>359</v>
      </c>
      <c r="B206" s="9">
        <v>465</v>
      </c>
      <c r="C206" s="9">
        <v>465</v>
      </c>
      <c r="D206" s="7">
        <v>418</v>
      </c>
      <c r="E206" s="30">
        <v>89.892499999999998</v>
      </c>
      <c r="F206" s="7">
        <v>413</v>
      </c>
      <c r="G206" s="30">
        <v>88.8172</v>
      </c>
      <c r="H206" s="7">
        <v>418</v>
      </c>
      <c r="I206" s="30">
        <v>89.892499999999998</v>
      </c>
      <c r="J206" s="7">
        <v>416</v>
      </c>
      <c r="K206" s="30">
        <v>89.462400000000002</v>
      </c>
      <c r="L206" s="7">
        <v>411</v>
      </c>
      <c r="M206" s="30">
        <v>88.387100000000004</v>
      </c>
      <c r="N206" s="7">
        <v>416</v>
      </c>
      <c r="O206" s="30">
        <v>89.462400000000002</v>
      </c>
      <c r="P206" s="7">
        <v>412</v>
      </c>
      <c r="Q206" s="30">
        <v>88.602199999999996</v>
      </c>
      <c r="R206" s="7">
        <v>410</v>
      </c>
      <c r="S206" s="30">
        <v>88.171999999999997</v>
      </c>
      <c r="T206" s="7">
        <v>414</v>
      </c>
      <c r="U206" s="30">
        <v>89.032300000000006</v>
      </c>
    </row>
    <row r="207" spans="1:21" x14ac:dyDescent="0.2">
      <c r="A207" s="3" t="s">
        <v>151</v>
      </c>
      <c r="B207" s="9">
        <v>784</v>
      </c>
      <c r="C207" s="9">
        <v>784</v>
      </c>
      <c r="D207" s="7">
        <v>726</v>
      </c>
      <c r="E207" s="30">
        <v>92.602000000000004</v>
      </c>
      <c r="F207" s="7">
        <v>718</v>
      </c>
      <c r="G207" s="30">
        <v>91.581599999999995</v>
      </c>
      <c r="H207" s="7">
        <v>726</v>
      </c>
      <c r="I207" s="30">
        <v>92.602000000000004</v>
      </c>
      <c r="J207" s="7">
        <v>719</v>
      </c>
      <c r="K207" s="30">
        <v>91.709199999999996</v>
      </c>
      <c r="L207" s="7">
        <v>719</v>
      </c>
      <c r="M207" s="30">
        <v>91.709199999999996</v>
      </c>
      <c r="N207" s="7">
        <v>724</v>
      </c>
      <c r="O207" s="30">
        <v>92.346900000000005</v>
      </c>
      <c r="P207" s="7">
        <v>718</v>
      </c>
      <c r="Q207" s="30">
        <v>91.581599999999995</v>
      </c>
      <c r="R207" s="7">
        <v>717</v>
      </c>
      <c r="S207" s="30">
        <v>91.454099999999997</v>
      </c>
      <c r="T207" s="7">
        <v>721</v>
      </c>
      <c r="U207" s="30">
        <v>91.964299999999994</v>
      </c>
    </row>
    <row r="208" spans="1:21" x14ac:dyDescent="0.2">
      <c r="A208" s="3" t="s">
        <v>152</v>
      </c>
      <c r="B208" s="9">
        <v>221</v>
      </c>
      <c r="C208" s="9">
        <v>221</v>
      </c>
      <c r="D208" s="7">
        <v>210</v>
      </c>
      <c r="E208" s="30">
        <v>95.022599999999997</v>
      </c>
      <c r="F208" s="7">
        <v>204</v>
      </c>
      <c r="G208" s="30">
        <v>92.307699999999997</v>
      </c>
      <c r="H208" s="7">
        <v>210</v>
      </c>
      <c r="I208" s="30">
        <v>95.022599999999997</v>
      </c>
      <c r="J208" s="7">
        <v>205</v>
      </c>
      <c r="K208" s="30">
        <v>92.760199999999998</v>
      </c>
      <c r="L208" s="7">
        <v>204</v>
      </c>
      <c r="M208" s="30">
        <v>92.307699999999997</v>
      </c>
      <c r="N208" s="7">
        <v>209</v>
      </c>
      <c r="O208" s="30">
        <v>94.570099999999996</v>
      </c>
      <c r="P208" s="7">
        <v>204</v>
      </c>
      <c r="Q208" s="30">
        <v>92.307699999999997</v>
      </c>
      <c r="R208" s="7">
        <v>205</v>
      </c>
      <c r="S208" s="30">
        <v>92.760199999999998</v>
      </c>
      <c r="T208" s="7">
        <v>205</v>
      </c>
      <c r="U208" s="30">
        <v>92.760199999999998</v>
      </c>
    </row>
    <row r="209" spans="1:251" x14ac:dyDescent="0.2">
      <c r="A209" s="3" t="s">
        <v>153</v>
      </c>
      <c r="B209" s="9">
        <v>255</v>
      </c>
      <c r="C209" s="9">
        <v>255</v>
      </c>
      <c r="D209" s="7">
        <v>236</v>
      </c>
      <c r="E209" s="30">
        <v>92.549000000000007</v>
      </c>
      <c r="F209" s="7">
        <v>234</v>
      </c>
      <c r="G209" s="30">
        <v>91.764700000000005</v>
      </c>
      <c r="H209" s="7">
        <v>236</v>
      </c>
      <c r="I209" s="30">
        <v>92.549000000000007</v>
      </c>
      <c r="J209" s="7">
        <v>236</v>
      </c>
      <c r="K209" s="30">
        <v>92.549000000000007</v>
      </c>
      <c r="L209" s="7">
        <v>234</v>
      </c>
      <c r="M209" s="30">
        <v>91.764700000000005</v>
      </c>
      <c r="N209" s="7">
        <v>236</v>
      </c>
      <c r="O209" s="30">
        <v>92.549000000000007</v>
      </c>
      <c r="P209" s="7">
        <v>234</v>
      </c>
      <c r="Q209" s="30">
        <v>91.764700000000005</v>
      </c>
      <c r="R209" s="7">
        <v>232</v>
      </c>
      <c r="S209" s="30">
        <v>90.980400000000003</v>
      </c>
      <c r="T209" s="7">
        <v>233</v>
      </c>
      <c r="U209" s="30">
        <v>91.372500000000002</v>
      </c>
    </row>
    <row r="210" spans="1:251" x14ac:dyDescent="0.2">
      <c r="A210" s="3" t="s">
        <v>154</v>
      </c>
      <c r="B210" s="9">
        <v>567</v>
      </c>
      <c r="C210" s="9">
        <v>567</v>
      </c>
      <c r="D210" s="7">
        <v>557</v>
      </c>
      <c r="E210" s="30">
        <v>98.2363</v>
      </c>
      <c r="F210" s="7">
        <v>553</v>
      </c>
      <c r="G210" s="30">
        <v>97.530900000000003</v>
      </c>
      <c r="H210" s="7">
        <v>557</v>
      </c>
      <c r="I210" s="30">
        <v>98.2363</v>
      </c>
      <c r="J210" s="7">
        <v>553</v>
      </c>
      <c r="K210" s="30">
        <v>97.530900000000003</v>
      </c>
      <c r="L210" s="7">
        <v>551</v>
      </c>
      <c r="M210" s="30">
        <v>97.178100000000001</v>
      </c>
      <c r="N210" s="7">
        <v>554</v>
      </c>
      <c r="O210" s="30">
        <v>97.7072</v>
      </c>
      <c r="P210" s="7">
        <v>550</v>
      </c>
      <c r="Q210" s="30">
        <v>97.001800000000003</v>
      </c>
      <c r="R210" s="7">
        <v>552</v>
      </c>
      <c r="S210" s="30">
        <v>97.354500000000002</v>
      </c>
      <c r="T210" s="7">
        <v>553</v>
      </c>
      <c r="U210" s="30">
        <v>97.530900000000003</v>
      </c>
    </row>
    <row r="211" spans="1:251" x14ac:dyDescent="0.2">
      <c r="A211" s="3" t="s">
        <v>155</v>
      </c>
      <c r="B211" s="9">
        <v>159</v>
      </c>
      <c r="C211" s="9">
        <v>159</v>
      </c>
      <c r="D211" s="7">
        <v>139</v>
      </c>
      <c r="E211" s="30">
        <v>87.421400000000006</v>
      </c>
      <c r="F211" s="7">
        <v>140</v>
      </c>
      <c r="G211" s="30">
        <v>88.050299999999993</v>
      </c>
      <c r="H211" s="7">
        <v>140</v>
      </c>
      <c r="I211" s="30">
        <v>88.050299999999993</v>
      </c>
      <c r="J211" s="7">
        <v>143</v>
      </c>
      <c r="K211" s="30">
        <v>89.937100000000001</v>
      </c>
      <c r="L211" s="7">
        <v>140</v>
      </c>
      <c r="M211" s="30">
        <v>88.050299999999993</v>
      </c>
      <c r="N211" s="7">
        <v>135</v>
      </c>
      <c r="O211" s="30">
        <v>84.905699999999996</v>
      </c>
      <c r="P211" s="7">
        <v>137</v>
      </c>
      <c r="Q211" s="30">
        <v>86.163499999999999</v>
      </c>
      <c r="R211" s="7">
        <v>141</v>
      </c>
      <c r="S211" s="30">
        <v>88.679199999999994</v>
      </c>
      <c r="T211" s="7">
        <v>137</v>
      </c>
      <c r="U211" s="30">
        <v>86.163499999999999</v>
      </c>
    </row>
    <row r="212" spans="1:251" x14ac:dyDescent="0.2">
      <c r="A212" s="3" t="s">
        <v>156</v>
      </c>
      <c r="B212" s="6">
        <v>748</v>
      </c>
      <c r="C212" s="14">
        <v>748</v>
      </c>
      <c r="D212" s="7">
        <v>707</v>
      </c>
      <c r="E212" s="30">
        <v>94.518699999999995</v>
      </c>
      <c r="F212" s="7">
        <v>688</v>
      </c>
      <c r="G212" s="30">
        <v>91.9786</v>
      </c>
      <c r="H212" s="7">
        <v>706</v>
      </c>
      <c r="I212" s="30">
        <v>94.385000000000005</v>
      </c>
      <c r="J212" s="7">
        <v>697</v>
      </c>
      <c r="K212" s="30">
        <v>93.181799999999996</v>
      </c>
      <c r="L212" s="7">
        <v>684</v>
      </c>
      <c r="M212" s="30">
        <v>91.443899999999999</v>
      </c>
      <c r="N212" s="7">
        <v>694</v>
      </c>
      <c r="O212" s="30">
        <v>92.780699999999996</v>
      </c>
      <c r="P212" s="7">
        <v>684</v>
      </c>
      <c r="Q212" s="30">
        <v>91.443899999999999</v>
      </c>
      <c r="R212" s="7">
        <v>691</v>
      </c>
      <c r="S212" s="30">
        <v>92.3797</v>
      </c>
      <c r="T212" s="7">
        <v>698</v>
      </c>
      <c r="U212" s="30">
        <v>93.3155</v>
      </c>
    </row>
    <row r="213" spans="1:251" ht="13.5" thickBot="1" x14ac:dyDescent="0.25">
      <c r="A213" s="11" t="s">
        <v>357</v>
      </c>
      <c r="B213" s="12">
        <f>SUM(B187:B212)</f>
        <v>14875</v>
      </c>
      <c r="C213" s="12">
        <f>SUM(C187:C212)</f>
        <v>14861</v>
      </c>
      <c r="D213" s="12">
        <f>SUM(D187:D212)</f>
        <v>14156</v>
      </c>
      <c r="E213" s="34">
        <f>(D213/B213)*100</f>
        <v>95.166386554621852</v>
      </c>
      <c r="F213" s="12">
        <f>SUM(F187:F212)</f>
        <v>13924</v>
      </c>
      <c r="G213" s="34">
        <f>(F213/C213)*100</f>
        <v>93.694906130139287</v>
      </c>
      <c r="H213" s="12">
        <f>SUM(H187:H212)</f>
        <v>14162</v>
      </c>
      <c r="I213" s="34">
        <f>(H213/B213)*100</f>
        <v>95.206722689075633</v>
      </c>
      <c r="J213" s="12">
        <f>SUM(J187:J212)</f>
        <v>14045</v>
      </c>
      <c r="K213" s="34">
        <f>(J213/C213)*100</f>
        <v>94.509117825179999</v>
      </c>
      <c r="L213" s="12">
        <f>SUM(L187:L212)</f>
        <v>13878</v>
      </c>
      <c r="M213" s="34">
        <f>(L213/C213)*100</f>
        <v>93.385371105578358</v>
      </c>
      <c r="N213" s="12">
        <f>SUM(N187:N212)</f>
        <v>14103</v>
      </c>
      <c r="O213" s="34">
        <f>(N213/B213)*100</f>
        <v>94.810084033613435</v>
      </c>
      <c r="P213" s="12">
        <f>SUM(P187:P212)</f>
        <v>13971</v>
      </c>
      <c r="Q213" s="34">
        <f>(P213/C213)*100</f>
        <v>94.011170176973295</v>
      </c>
      <c r="R213" s="12">
        <f>SUM(R187:R212)</f>
        <v>14025</v>
      </c>
      <c r="S213" s="34">
        <f>(R213/C213)*100</f>
        <v>94.374537379718731</v>
      </c>
      <c r="T213" s="12">
        <f>SUM(T187:T212)</f>
        <v>14010</v>
      </c>
      <c r="U213" s="34">
        <f>(T213/C213)*100</f>
        <v>94.273602045622766</v>
      </c>
    </row>
    <row r="214" spans="1:251" s="23" customFormat="1" ht="25.5" customHeight="1" thickTop="1" x14ac:dyDescent="0.2">
      <c r="A214" s="86" t="s">
        <v>356</v>
      </c>
      <c r="B214" s="88" t="s">
        <v>448</v>
      </c>
      <c r="C214" s="89"/>
      <c r="D214" s="81" t="s">
        <v>449</v>
      </c>
      <c r="E214" s="84"/>
      <c r="F214" s="84"/>
      <c r="G214" s="82"/>
      <c r="H214" s="81" t="s">
        <v>450</v>
      </c>
      <c r="I214" s="83"/>
      <c r="J214" s="84"/>
      <c r="K214" s="85"/>
      <c r="L214" s="81" t="s">
        <v>451</v>
      </c>
      <c r="M214" s="82"/>
      <c r="N214" s="81" t="s">
        <v>452</v>
      </c>
      <c r="O214" s="83"/>
      <c r="P214" s="84"/>
      <c r="Q214" s="85"/>
      <c r="R214" s="81" t="s">
        <v>453</v>
      </c>
      <c r="S214" s="85"/>
      <c r="T214" s="81" t="s">
        <v>454</v>
      </c>
      <c r="U214" s="90"/>
      <c r="V214" s="22"/>
      <c r="W214" s="22"/>
      <c r="X214" s="22"/>
      <c r="Y214" s="22"/>
      <c r="Z214" s="22"/>
      <c r="AA214" s="22"/>
      <c r="AB214" s="22"/>
      <c r="AC214" s="22"/>
      <c r="AD214" s="22"/>
      <c r="AE214" s="22"/>
      <c r="AF214" s="22"/>
      <c r="AG214" s="22"/>
      <c r="AH214" s="22"/>
      <c r="AI214" s="22"/>
      <c r="AJ214" s="22"/>
      <c r="AK214" s="22"/>
      <c r="AL214" s="22"/>
      <c r="AM214" s="22"/>
      <c r="AN214" s="22"/>
      <c r="AO214" s="22"/>
      <c r="AP214" s="22"/>
      <c r="AQ214" s="22"/>
      <c r="AR214" s="22"/>
      <c r="AS214" s="22"/>
      <c r="AT214" s="22"/>
      <c r="AU214" s="22"/>
      <c r="AV214" s="22"/>
      <c r="AW214" s="22"/>
      <c r="AX214" s="22"/>
      <c r="AY214" s="22"/>
      <c r="AZ214" s="22"/>
      <c r="BA214" s="22"/>
      <c r="BB214" s="22"/>
      <c r="BC214" s="22"/>
      <c r="BD214" s="22"/>
      <c r="BE214" s="22"/>
      <c r="BF214" s="22"/>
      <c r="BG214" s="22"/>
      <c r="BH214" s="22"/>
      <c r="BI214" s="22"/>
      <c r="BJ214" s="22"/>
      <c r="BK214" s="22"/>
      <c r="BL214" s="22"/>
      <c r="BM214" s="22"/>
      <c r="BN214" s="22"/>
      <c r="BO214" s="22"/>
      <c r="BP214" s="22"/>
      <c r="BQ214" s="22"/>
      <c r="BR214" s="22"/>
      <c r="BS214" s="22"/>
      <c r="BT214" s="22"/>
      <c r="BU214" s="22"/>
      <c r="BV214" s="22"/>
      <c r="BW214" s="22"/>
      <c r="BX214" s="22"/>
      <c r="BY214" s="22"/>
      <c r="BZ214" s="22"/>
      <c r="CA214" s="22"/>
      <c r="CB214" s="22"/>
      <c r="CC214" s="22"/>
      <c r="CD214" s="22"/>
      <c r="CE214" s="22"/>
      <c r="CF214" s="22"/>
      <c r="CG214" s="22"/>
      <c r="CH214" s="22"/>
      <c r="CI214" s="22"/>
      <c r="CJ214" s="22"/>
      <c r="CK214" s="22"/>
      <c r="CL214" s="22"/>
      <c r="CM214" s="22"/>
      <c r="CN214" s="22"/>
      <c r="CO214" s="22"/>
      <c r="CP214" s="22"/>
      <c r="CQ214" s="22"/>
      <c r="CR214" s="22"/>
      <c r="CS214" s="22"/>
      <c r="CT214" s="22"/>
      <c r="CU214" s="22"/>
      <c r="CV214" s="22"/>
      <c r="CW214" s="22"/>
      <c r="CX214" s="22"/>
      <c r="CY214" s="22"/>
      <c r="CZ214" s="22"/>
      <c r="DA214" s="22"/>
      <c r="DB214" s="22"/>
      <c r="DC214" s="22"/>
      <c r="DD214" s="22"/>
      <c r="DE214" s="22"/>
      <c r="DF214" s="22"/>
      <c r="DG214" s="22"/>
      <c r="DH214" s="22"/>
      <c r="DI214" s="22"/>
      <c r="DJ214" s="22"/>
      <c r="DK214" s="22"/>
      <c r="DL214" s="22"/>
      <c r="DM214" s="22"/>
      <c r="DN214" s="22"/>
      <c r="DO214" s="22"/>
      <c r="DP214" s="22"/>
      <c r="DQ214" s="22"/>
      <c r="DR214" s="22"/>
      <c r="DS214" s="22"/>
      <c r="DT214" s="22"/>
      <c r="DU214" s="22"/>
      <c r="DV214" s="22"/>
      <c r="DW214" s="22"/>
      <c r="DX214" s="22"/>
      <c r="DY214" s="22"/>
      <c r="DZ214" s="22"/>
      <c r="EA214" s="22"/>
      <c r="EB214" s="22"/>
      <c r="EC214" s="22"/>
      <c r="ED214" s="22"/>
      <c r="EE214" s="22"/>
      <c r="EF214" s="22"/>
      <c r="EG214" s="22"/>
      <c r="EH214" s="22"/>
      <c r="EI214" s="22"/>
      <c r="EJ214" s="22"/>
      <c r="EK214" s="22"/>
      <c r="EL214" s="22"/>
      <c r="EM214" s="22"/>
      <c r="EN214" s="22"/>
      <c r="EO214" s="22"/>
      <c r="EP214" s="22"/>
      <c r="EQ214" s="22"/>
      <c r="ER214" s="22"/>
      <c r="ES214" s="22"/>
      <c r="ET214" s="22"/>
      <c r="EU214" s="22"/>
      <c r="EV214" s="22"/>
      <c r="EW214" s="22"/>
      <c r="EX214" s="22"/>
      <c r="EY214" s="22"/>
      <c r="EZ214" s="22"/>
      <c r="FA214" s="22"/>
      <c r="FB214" s="22"/>
      <c r="FC214" s="22"/>
      <c r="FD214" s="22"/>
      <c r="FE214" s="22"/>
      <c r="FF214" s="22"/>
      <c r="FG214" s="22"/>
      <c r="FH214" s="22"/>
      <c r="FI214" s="22"/>
      <c r="FJ214" s="22"/>
      <c r="FK214" s="22"/>
      <c r="FL214" s="22"/>
      <c r="FM214" s="22"/>
      <c r="FN214" s="22"/>
      <c r="FO214" s="22"/>
      <c r="FP214" s="22"/>
      <c r="FQ214" s="22"/>
      <c r="FR214" s="22"/>
      <c r="FS214" s="22"/>
      <c r="FT214" s="22"/>
      <c r="FU214" s="22"/>
      <c r="FV214" s="22"/>
      <c r="FW214" s="22"/>
      <c r="FX214" s="22"/>
      <c r="FY214" s="22"/>
      <c r="FZ214" s="22"/>
      <c r="GA214" s="22"/>
      <c r="GB214" s="22"/>
      <c r="GC214" s="22"/>
      <c r="GD214" s="22"/>
      <c r="GE214" s="22"/>
      <c r="GF214" s="22"/>
      <c r="GG214" s="22"/>
      <c r="GH214" s="22"/>
      <c r="GI214" s="22"/>
      <c r="GJ214" s="22"/>
      <c r="GK214" s="22"/>
      <c r="GL214" s="22"/>
      <c r="GM214" s="22"/>
      <c r="GN214" s="22"/>
      <c r="GO214" s="22"/>
      <c r="GP214" s="22"/>
      <c r="GQ214" s="22"/>
      <c r="GR214" s="22"/>
      <c r="GS214" s="22"/>
      <c r="GT214" s="22"/>
      <c r="GU214" s="22"/>
      <c r="GV214" s="22"/>
      <c r="GW214" s="22"/>
      <c r="GX214" s="22"/>
      <c r="GY214" s="22"/>
      <c r="GZ214" s="22"/>
      <c r="HA214" s="22"/>
      <c r="HB214" s="22"/>
      <c r="HC214" s="22"/>
      <c r="HD214" s="22"/>
      <c r="HE214" s="22"/>
      <c r="HF214" s="22"/>
      <c r="HG214" s="22"/>
      <c r="HH214" s="22"/>
      <c r="HI214" s="22"/>
      <c r="HJ214" s="22"/>
      <c r="HK214" s="22"/>
      <c r="HL214" s="22"/>
      <c r="HM214" s="22"/>
      <c r="HN214" s="22"/>
      <c r="HO214" s="22"/>
      <c r="HP214" s="22"/>
      <c r="HQ214" s="22"/>
      <c r="HR214" s="22"/>
      <c r="HS214" s="22"/>
      <c r="HT214" s="22"/>
      <c r="HU214" s="22"/>
      <c r="HV214" s="22"/>
      <c r="HW214" s="22"/>
      <c r="HX214" s="22"/>
      <c r="HY214" s="22"/>
      <c r="HZ214" s="22"/>
      <c r="IA214" s="22"/>
      <c r="IB214" s="22"/>
      <c r="IC214" s="22"/>
      <c r="ID214" s="22"/>
      <c r="IE214" s="22"/>
      <c r="IF214" s="22"/>
      <c r="IG214" s="22"/>
      <c r="IH214" s="22"/>
      <c r="II214" s="22"/>
      <c r="IJ214" s="22"/>
      <c r="IK214" s="22"/>
      <c r="IL214" s="22"/>
      <c r="IM214" s="22"/>
      <c r="IN214" s="22"/>
      <c r="IO214" s="22"/>
      <c r="IP214" s="22"/>
      <c r="IQ214" s="22"/>
    </row>
    <row r="215" spans="1:251" s="24" customFormat="1" ht="25.5" customHeight="1" x14ac:dyDescent="0.2">
      <c r="A215" s="87"/>
      <c r="B215" s="13" t="s">
        <v>368</v>
      </c>
      <c r="C215" s="13" t="s">
        <v>369</v>
      </c>
      <c r="D215" s="10" t="s">
        <v>365</v>
      </c>
      <c r="E215" s="32" t="s">
        <v>355</v>
      </c>
      <c r="F215" s="10" t="s">
        <v>367</v>
      </c>
      <c r="G215" s="32" t="s">
        <v>355</v>
      </c>
      <c r="H215" s="10" t="s">
        <v>365</v>
      </c>
      <c r="I215" s="32" t="s">
        <v>355</v>
      </c>
      <c r="J215" s="10" t="s">
        <v>366</v>
      </c>
      <c r="K215" s="32" t="s">
        <v>355</v>
      </c>
      <c r="L215" s="10" t="s">
        <v>366</v>
      </c>
      <c r="M215" s="32" t="s">
        <v>355</v>
      </c>
      <c r="N215" s="10" t="s">
        <v>365</v>
      </c>
      <c r="O215" s="32" t="s">
        <v>355</v>
      </c>
      <c r="P215" s="10" t="s">
        <v>366</v>
      </c>
      <c r="Q215" s="32" t="s">
        <v>355</v>
      </c>
      <c r="R215" s="10" t="s">
        <v>367</v>
      </c>
      <c r="S215" s="32" t="s">
        <v>355</v>
      </c>
      <c r="T215" s="10" t="s">
        <v>366</v>
      </c>
      <c r="U215" s="32" t="s">
        <v>355</v>
      </c>
    </row>
    <row r="216" spans="1:251" ht="18.75" x14ac:dyDescent="0.3">
      <c r="A216" s="2" t="s">
        <v>384</v>
      </c>
      <c r="B216" s="2"/>
      <c r="C216" s="3"/>
      <c r="D216" s="3"/>
      <c r="E216" s="33"/>
      <c r="F216" s="3"/>
      <c r="G216" s="33"/>
      <c r="H216" s="3"/>
      <c r="I216" s="33"/>
      <c r="J216" s="3"/>
      <c r="K216" s="33"/>
      <c r="L216" s="3"/>
      <c r="M216" s="33"/>
      <c r="N216" s="3"/>
      <c r="O216" s="33"/>
      <c r="P216" s="3"/>
      <c r="Q216" s="33"/>
      <c r="R216" s="3"/>
      <c r="S216" s="33"/>
      <c r="T216" s="3"/>
      <c r="U216" s="33"/>
    </row>
    <row r="217" spans="1:251" x14ac:dyDescent="0.2">
      <c r="A217" s="3" t="s">
        <v>158</v>
      </c>
      <c r="B217" s="9">
        <v>1170</v>
      </c>
      <c r="C217" s="9">
        <v>1167</v>
      </c>
      <c r="D217" s="7">
        <v>1093</v>
      </c>
      <c r="E217" s="30">
        <v>93.418800000000005</v>
      </c>
      <c r="F217" s="7">
        <v>1070</v>
      </c>
      <c r="G217" s="30">
        <v>91.688100000000006</v>
      </c>
      <c r="H217" s="7">
        <v>1094</v>
      </c>
      <c r="I217" s="30">
        <v>93.504300000000001</v>
      </c>
      <c r="J217" s="7">
        <v>1084</v>
      </c>
      <c r="K217" s="30">
        <v>92.887699999999995</v>
      </c>
      <c r="L217" s="7">
        <v>1067</v>
      </c>
      <c r="M217" s="30">
        <v>91.430999999999997</v>
      </c>
      <c r="N217" s="7">
        <v>1080</v>
      </c>
      <c r="O217" s="30">
        <v>92.307699999999997</v>
      </c>
      <c r="P217" s="7">
        <v>1067</v>
      </c>
      <c r="Q217" s="30">
        <v>91.430999999999997</v>
      </c>
      <c r="R217" s="7">
        <v>1081</v>
      </c>
      <c r="S217" s="30">
        <v>92.630700000000004</v>
      </c>
      <c r="T217" s="7">
        <v>1075</v>
      </c>
      <c r="U217" s="30">
        <v>92.116500000000002</v>
      </c>
    </row>
    <row r="218" spans="1:251" x14ac:dyDescent="0.2">
      <c r="A218" s="3" t="s">
        <v>162</v>
      </c>
      <c r="B218" s="9">
        <v>189</v>
      </c>
      <c r="C218" s="9">
        <v>189</v>
      </c>
      <c r="D218" s="7">
        <v>175</v>
      </c>
      <c r="E218" s="30">
        <v>92.592600000000004</v>
      </c>
      <c r="F218" s="7">
        <v>173</v>
      </c>
      <c r="G218" s="30">
        <v>91.534400000000005</v>
      </c>
      <c r="H218" s="7">
        <v>174</v>
      </c>
      <c r="I218" s="30">
        <v>92.063500000000005</v>
      </c>
      <c r="J218" s="7">
        <v>173</v>
      </c>
      <c r="K218" s="30">
        <v>91.534400000000005</v>
      </c>
      <c r="L218" s="7">
        <v>173</v>
      </c>
      <c r="M218" s="30">
        <v>91.534400000000005</v>
      </c>
      <c r="N218" s="7">
        <v>175</v>
      </c>
      <c r="O218" s="30">
        <v>92.592600000000004</v>
      </c>
      <c r="P218" s="7">
        <v>172</v>
      </c>
      <c r="Q218" s="30">
        <v>91.005300000000005</v>
      </c>
      <c r="R218" s="7">
        <v>170</v>
      </c>
      <c r="S218" s="30">
        <v>89.947100000000006</v>
      </c>
      <c r="T218" s="7">
        <v>170</v>
      </c>
      <c r="U218" s="30">
        <v>89.947100000000006</v>
      </c>
    </row>
    <row r="219" spans="1:251" x14ac:dyDescent="0.2">
      <c r="A219" s="3" t="s">
        <v>166</v>
      </c>
      <c r="B219" s="9">
        <v>310</v>
      </c>
      <c r="C219" s="9">
        <v>308</v>
      </c>
      <c r="D219" s="7">
        <v>291</v>
      </c>
      <c r="E219" s="30">
        <v>93.870999999999995</v>
      </c>
      <c r="F219" s="7">
        <v>287</v>
      </c>
      <c r="G219" s="30">
        <v>93.181799999999996</v>
      </c>
      <c r="H219" s="7">
        <v>292</v>
      </c>
      <c r="I219" s="30">
        <v>94.1935</v>
      </c>
      <c r="J219" s="7">
        <v>291</v>
      </c>
      <c r="K219" s="30">
        <v>94.480500000000006</v>
      </c>
      <c r="L219" s="7">
        <v>287</v>
      </c>
      <c r="M219" s="30">
        <v>93.181799999999996</v>
      </c>
      <c r="N219" s="7">
        <v>290</v>
      </c>
      <c r="O219" s="30">
        <v>93.548400000000001</v>
      </c>
      <c r="P219" s="7">
        <v>289</v>
      </c>
      <c r="Q219" s="30">
        <v>93.831199999999995</v>
      </c>
      <c r="R219" s="7">
        <v>283</v>
      </c>
      <c r="S219" s="30">
        <v>91.883099999999999</v>
      </c>
      <c r="T219" s="7">
        <v>283</v>
      </c>
      <c r="U219" s="30">
        <v>91.883099999999999</v>
      </c>
    </row>
    <row r="220" spans="1:251" x14ac:dyDescent="0.2">
      <c r="A220" s="3" t="s">
        <v>167</v>
      </c>
      <c r="B220" s="9">
        <v>553</v>
      </c>
      <c r="C220" s="9">
        <v>553</v>
      </c>
      <c r="D220" s="7">
        <v>538</v>
      </c>
      <c r="E220" s="30">
        <v>97.287499999999994</v>
      </c>
      <c r="F220" s="7">
        <v>529</v>
      </c>
      <c r="G220" s="30">
        <v>95.66</v>
      </c>
      <c r="H220" s="7">
        <v>536</v>
      </c>
      <c r="I220" s="30">
        <v>96.925899999999999</v>
      </c>
      <c r="J220" s="7">
        <v>531</v>
      </c>
      <c r="K220" s="30">
        <v>96.021699999999996</v>
      </c>
      <c r="L220" s="7">
        <v>526</v>
      </c>
      <c r="M220" s="30">
        <v>95.117500000000007</v>
      </c>
      <c r="N220" s="7">
        <v>534</v>
      </c>
      <c r="O220" s="30">
        <v>96.5642</v>
      </c>
      <c r="P220" s="7">
        <v>529</v>
      </c>
      <c r="Q220" s="30">
        <v>95.66</v>
      </c>
      <c r="R220" s="7">
        <v>534</v>
      </c>
      <c r="S220" s="30">
        <v>96.5642</v>
      </c>
      <c r="T220" s="7">
        <v>529</v>
      </c>
      <c r="U220" s="30">
        <v>95.66</v>
      </c>
    </row>
    <row r="221" spans="1:251" x14ac:dyDescent="0.2">
      <c r="A221" s="3" t="s">
        <v>169</v>
      </c>
      <c r="B221" s="9">
        <v>206</v>
      </c>
      <c r="C221" s="9">
        <v>206</v>
      </c>
      <c r="D221" s="7">
        <v>201</v>
      </c>
      <c r="E221" s="30">
        <v>97.572800000000001</v>
      </c>
      <c r="F221" s="7">
        <v>200</v>
      </c>
      <c r="G221" s="30">
        <v>97.087400000000002</v>
      </c>
      <c r="H221" s="7">
        <v>201</v>
      </c>
      <c r="I221" s="30">
        <v>97.572800000000001</v>
      </c>
      <c r="J221" s="7">
        <v>201</v>
      </c>
      <c r="K221" s="30">
        <v>97.572800000000001</v>
      </c>
      <c r="L221" s="7">
        <v>199</v>
      </c>
      <c r="M221" s="30">
        <v>96.601900000000001</v>
      </c>
      <c r="N221" s="7">
        <v>202</v>
      </c>
      <c r="O221" s="30">
        <v>98.058300000000003</v>
      </c>
      <c r="P221" s="7">
        <v>202</v>
      </c>
      <c r="Q221" s="30">
        <v>98.058300000000003</v>
      </c>
      <c r="R221" s="7">
        <v>201</v>
      </c>
      <c r="S221" s="30">
        <v>97.572800000000001</v>
      </c>
      <c r="T221" s="7">
        <v>201</v>
      </c>
      <c r="U221" s="30">
        <v>97.572800000000001</v>
      </c>
    </row>
    <row r="222" spans="1:251" x14ac:dyDescent="0.2">
      <c r="A222" s="3" t="s">
        <v>171</v>
      </c>
      <c r="B222" s="9">
        <v>170</v>
      </c>
      <c r="C222" s="9">
        <v>169</v>
      </c>
      <c r="D222" s="7">
        <v>162</v>
      </c>
      <c r="E222" s="30">
        <v>95.2941</v>
      </c>
      <c r="F222" s="7">
        <v>158</v>
      </c>
      <c r="G222" s="30">
        <v>93.491100000000003</v>
      </c>
      <c r="H222" s="7">
        <v>162</v>
      </c>
      <c r="I222" s="30">
        <v>95.2941</v>
      </c>
      <c r="J222" s="7">
        <v>159</v>
      </c>
      <c r="K222" s="30">
        <v>94.082800000000006</v>
      </c>
      <c r="L222" s="7">
        <v>157</v>
      </c>
      <c r="M222" s="30">
        <v>92.8994</v>
      </c>
      <c r="N222" s="7">
        <v>161</v>
      </c>
      <c r="O222" s="30">
        <v>94.7059</v>
      </c>
      <c r="P222" s="7">
        <v>157</v>
      </c>
      <c r="Q222" s="30">
        <v>92.8994</v>
      </c>
      <c r="R222" s="7">
        <v>161</v>
      </c>
      <c r="S222" s="30">
        <v>95.266300000000001</v>
      </c>
      <c r="T222" s="7">
        <v>161</v>
      </c>
      <c r="U222" s="30">
        <v>95.266300000000001</v>
      </c>
    </row>
    <row r="223" spans="1:251" x14ac:dyDescent="0.2">
      <c r="A223" s="3" t="s">
        <v>177</v>
      </c>
      <c r="B223" s="9">
        <v>635</v>
      </c>
      <c r="C223" s="9">
        <v>635</v>
      </c>
      <c r="D223" s="7">
        <v>607</v>
      </c>
      <c r="E223" s="30">
        <v>95.590599999999995</v>
      </c>
      <c r="F223" s="7">
        <v>605</v>
      </c>
      <c r="G223" s="30">
        <v>95.275599999999997</v>
      </c>
      <c r="H223" s="7">
        <v>609</v>
      </c>
      <c r="I223" s="30">
        <v>95.905500000000004</v>
      </c>
      <c r="J223" s="7">
        <v>610</v>
      </c>
      <c r="K223" s="30">
        <v>96.063000000000002</v>
      </c>
      <c r="L223" s="7">
        <v>602</v>
      </c>
      <c r="M223" s="30">
        <v>94.803100000000001</v>
      </c>
      <c r="N223" s="7">
        <v>603</v>
      </c>
      <c r="O223" s="30">
        <v>94.960599999999999</v>
      </c>
      <c r="P223" s="7">
        <v>606</v>
      </c>
      <c r="Q223" s="30">
        <v>95.433099999999996</v>
      </c>
      <c r="R223" s="7">
        <v>601</v>
      </c>
      <c r="S223" s="30">
        <v>94.645700000000005</v>
      </c>
      <c r="T223" s="7">
        <v>599</v>
      </c>
      <c r="U223" s="30">
        <v>94.330699999999993</v>
      </c>
    </row>
    <row r="224" spans="1:251" x14ac:dyDescent="0.2">
      <c r="A224" s="3" t="s">
        <v>178</v>
      </c>
      <c r="B224" s="9">
        <v>187</v>
      </c>
      <c r="C224" s="9">
        <v>187</v>
      </c>
      <c r="D224" s="7">
        <v>176</v>
      </c>
      <c r="E224" s="30">
        <v>94.117599999999996</v>
      </c>
      <c r="F224" s="7">
        <v>172</v>
      </c>
      <c r="G224" s="30">
        <v>91.9786</v>
      </c>
      <c r="H224" s="7">
        <v>176</v>
      </c>
      <c r="I224" s="30">
        <v>94.117599999999996</v>
      </c>
      <c r="J224" s="7">
        <v>175</v>
      </c>
      <c r="K224" s="30">
        <v>93.582899999999995</v>
      </c>
      <c r="L224" s="7">
        <v>172</v>
      </c>
      <c r="M224" s="30">
        <v>91.9786</v>
      </c>
      <c r="N224" s="7">
        <v>174</v>
      </c>
      <c r="O224" s="30">
        <v>93.048100000000005</v>
      </c>
      <c r="P224" s="7">
        <v>170</v>
      </c>
      <c r="Q224" s="30">
        <v>90.909099999999995</v>
      </c>
      <c r="R224" s="7">
        <v>175</v>
      </c>
      <c r="S224" s="30">
        <v>93.582899999999995</v>
      </c>
      <c r="T224" s="7">
        <v>176</v>
      </c>
      <c r="U224" s="30">
        <v>94.117599999999996</v>
      </c>
    </row>
    <row r="225" spans="1:251" x14ac:dyDescent="0.2">
      <c r="A225" s="3" t="s">
        <v>405</v>
      </c>
      <c r="B225" s="9">
        <v>464</v>
      </c>
      <c r="C225" s="9">
        <v>464</v>
      </c>
      <c r="D225" s="7">
        <v>448</v>
      </c>
      <c r="E225" s="30">
        <v>96.551699999999997</v>
      </c>
      <c r="F225" s="7">
        <v>443</v>
      </c>
      <c r="G225" s="30">
        <v>95.474100000000007</v>
      </c>
      <c r="H225" s="7">
        <v>448</v>
      </c>
      <c r="I225" s="30">
        <v>96.551699999999997</v>
      </c>
      <c r="J225" s="7">
        <v>445</v>
      </c>
      <c r="K225" s="30">
        <v>95.905199999999994</v>
      </c>
      <c r="L225" s="7">
        <v>442</v>
      </c>
      <c r="M225" s="30">
        <v>95.258600000000001</v>
      </c>
      <c r="N225" s="7">
        <v>443</v>
      </c>
      <c r="O225" s="30">
        <v>95.474100000000007</v>
      </c>
      <c r="P225" s="7">
        <v>444</v>
      </c>
      <c r="Q225" s="30">
        <v>95.689700000000002</v>
      </c>
      <c r="R225" s="7">
        <v>445</v>
      </c>
      <c r="S225" s="30">
        <v>95.905199999999994</v>
      </c>
      <c r="T225" s="7">
        <v>443</v>
      </c>
      <c r="U225" s="30">
        <v>95.474100000000007</v>
      </c>
    </row>
    <row r="226" spans="1:251" x14ac:dyDescent="0.2">
      <c r="A226" s="3" t="s">
        <v>180</v>
      </c>
      <c r="B226" s="9">
        <v>827</v>
      </c>
      <c r="C226" s="9">
        <v>827</v>
      </c>
      <c r="D226" s="7">
        <v>787</v>
      </c>
      <c r="E226" s="30">
        <v>95.163200000000003</v>
      </c>
      <c r="F226" s="7">
        <v>778</v>
      </c>
      <c r="G226" s="30">
        <v>94.075000000000003</v>
      </c>
      <c r="H226" s="7">
        <v>786</v>
      </c>
      <c r="I226" s="30">
        <v>95.042299999999997</v>
      </c>
      <c r="J226" s="7">
        <v>782</v>
      </c>
      <c r="K226" s="30">
        <v>94.558599999999998</v>
      </c>
      <c r="L226" s="7">
        <v>778</v>
      </c>
      <c r="M226" s="30">
        <v>94.075000000000003</v>
      </c>
      <c r="N226" s="7">
        <v>787</v>
      </c>
      <c r="O226" s="30">
        <v>95.163200000000003</v>
      </c>
      <c r="P226" s="7">
        <v>781</v>
      </c>
      <c r="Q226" s="30">
        <v>94.437700000000007</v>
      </c>
      <c r="R226" s="7">
        <v>784</v>
      </c>
      <c r="S226" s="30">
        <v>94.8005</v>
      </c>
      <c r="T226" s="7">
        <v>781</v>
      </c>
      <c r="U226" s="30">
        <v>94.437700000000007</v>
      </c>
    </row>
    <row r="227" spans="1:251" x14ac:dyDescent="0.2">
      <c r="A227" s="3" t="s">
        <v>360</v>
      </c>
      <c r="B227" s="9">
        <v>240</v>
      </c>
      <c r="C227" s="9">
        <v>240</v>
      </c>
      <c r="D227" s="7">
        <v>234</v>
      </c>
      <c r="E227" s="30">
        <v>97.5</v>
      </c>
      <c r="F227" s="7">
        <v>233</v>
      </c>
      <c r="G227" s="30">
        <v>97.083299999999994</v>
      </c>
      <c r="H227" s="7">
        <v>234</v>
      </c>
      <c r="I227" s="30">
        <v>97.5</v>
      </c>
      <c r="J227" s="7">
        <v>233</v>
      </c>
      <c r="K227" s="30">
        <v>97.083299999999994</v>
      </c>
      <c r="L227" s="7">
        <v>233</v>
      </c>
      <c r="M227" s="30">
        <v>97.083299999999994</v>
      </c>
      <c r="N227" s="7">
        <v>232</v>
      </c>
      <c r="O227" s="30">
        <v>96.666700000000006</v>
      </c>
      <c r="P227" s="7">
        <v>231</v>
      </c>
      <c r="Q227" s="30">
        <v>96.25</v>
      </c>
      <c r="R227" s="7">
        <v>231</v>
      </c>
      <c r="S227" s="30">
        <v>96.25</v>
      </c>
      <c r="T227" s="7">
        <v>232</v>
      </c>
      <c r="U227" s="30">
        <v>96.666700000000006</v>
      </c>
    </row>
    <row r="228" spans="1:251" x14ac:dyDescent="0.2">
      <c r="A228" s="3" t="s">
        <v>183</v>
      </c>
      <c r="B228" s="9">
        <v>319</v>
      </c>
      <c r="C228" s="9">
        <v>319</v>
      </c>
      <c r="D228" s="7">
        <v>299</v>
      </c>
      <c r="E228" s="30">
        <v>93.730400000000003</v>
      </c>
      <c r="F228" s="7">
        <v>291</v>
      </c>
      <c r="G228" s="30">
        <v>91.2226</v>
      </c>
      <c r="H228" s="7">
        <v>299</v>
      </c>
      <c r="I228" s="30">
        <v>93.730400000000003</v>
      </c>
      <c r="J228" s="7">
        <v>293</v>
      </c>
      <c r="K228" s="30">
        <v>91.849500000000006</v>
      </c>
      <c r="L228" s="7">
        <v>291</v>
      </c>
      <c r="M228" s="30">
        <v>91.2226</v>
      </c>
      <c r="N228" s="7">
        <v>297</v>
      </c>
      <c r="O228" s="30">
        <v>93.103399999999993</v>
      </c>
      <c r="P228" s="7">
        <v>294</v>
      </c>
      <c r="Q228" s="30">
        <v>92.162999999999997</v>
      </c>
      <c r="R228" s="7">
        <v>298</v>
      </c>
      <c r="S228" s="30">
        <v>93.416899999999998</v>
      </c>
      <c r="T228" s="7">
        <v>295</v>
      </c>
      <c r="U228" s="30">
        <v>92.476500000000001</v>
      </c>
    </row>
    <row r="229" spans="1:251" x14ac:dyDescent="0.2">
      <c r="A229" s="3" t="s">
        <v>185</v>
      </c>
      <c r="B229" s="9">
        <v>436</v>
      </c>
      <c r="C229" s="9">
        <v>435</v>
      </c>
      <c r="D229" s="7">
        <v>414</v>
      </c>
      <c r="E229" s="30">
        <v>94.954099999999997</v>
      </c>
      <c r="F229" s="7">
        <v>412</v>
      </c>
      <c r="G229" s="30">
        <v>94.712599999999995</v>
      </c>
      <c r="H229" s="7">
        <v>414</v>
      </c>
      <c r="I229" s="30">
        <v>94.954099999999997</v>
      </c>
      <c r="J229" s="7">
        <v>418</v>
      </c>
      <c r="K229" s="30">
        <v>96.091999999999999</v>
      </c>
      <c r="L229" s="7">
        <v>413</v>
      </c>
      <c r="M229" s="30">
        <v>94.942499999999995</v>
      </c>
      <c r="N229" s="7">
        <v>411</v>
      </c>
      <c r="O229" s="30">
        <v>94.266099999999994</v>
      </c>
      <c r="P229" s="7">
        <v>417</v>
      </c>
      <c r="Q229" s="30">
        <v>95.862099999999998</v>
      </c>
      <c r="R229" s="7">
        <v>413</v>
      </c>
      <c r="S229" s="30">
        <v>94.942499999999995</v>
      </c>
      <c r="T229" s="7">
        <v>412</v>
      </c>
      <c r="U229" s="30">
        <v>94.712599999999995</v>
      </c>
    </row>
    <row r="230" spans="1:251" x14ac:dyDescent="0.2">
      <c r="A230" s="3" t="s">
        <v>187</v>
      </c>
      <c r="B230" s="9">
        <v>103</v>
      </c>
      <c r="C230" s="9">
        <v>103</v>
      </c>
      <c r="D230" s="7">
        <v>100</v>
      </c>
      <c r="E230" s="30">
        <v>97.087400000000002</v>
      </c>
      <c r="F230" s="7">
        <v>98</v>
      </c>
      <c r="G230" s="30">
        <v>95.145600000000002</v>
      </c>
      <c r="H230" s="7">
        <v>100</v>
      </c>
      <c r="I230" s="30">
        <v>97.087400000000002</v>
      </c>
      <c r="J230" s="7">
        <v>99</v>
      </c>
      <c r="K230" s="30">
        <v>96.116500000000002</v>
      </c>
      <c r="L230" s="7">
        <v>98</v>
      </c>
      <c r="M230" s="30">
        <v>95.145600000000002</v>
      </c>
      <c r="N230" s="7">
        <v>100</v>
      </c>
      <c r="O230" s="30">
        <v>97.087400000000002</v>
      </c>
      <c r="P230" s="7">
        <v>98</v>
      </c>
      <c r="Q230" s="30">
        <v>95.145600000000002</v>
      </c>
      <c r="R230" s="7">
        <v>97</v>
      </c>
      <c r="S230" s="30">
        <v>94.174800000000005</v>
      </c>
      <c r="T230" s="7">
        <v>99</v>
      </c>
      <c r="U230" s="30">
        <v>96.116500000000002</v>
      </c>
    </row>
    <row r="231" spans="1:251" x14ac:dyDescent="0.2">
      <c r="A231" s="3" t="s">
        <v>190</v>
      </c>
      <c r="B231" s="9">
        <v>387</v>
      </c>
      <c r="C231" s="9">
        <v>387</v>
      </c>
      <c r="D231" s="7">
        <v>370</v>
      </c>
      <c r="E231" s="30">
        <v>95.607200000000006</v>
      </c>
      <c r="F231" s="7">
        <v>370</v>
      </c>
      <c r="G231" s="30">
        <v>95.607200000000006</v>
      </c>
      <c r="H231" s="7">
        <v>371</v>
      </c>
      <c r="I231" s="30">
        <v>95.865600000000001</v>
      </c>
      <c r="J231" s="7">
        <v>370</v>
      </c>
      <c r="K231" s="30">
        <v>95.607200000000006</v>
      </c>
      <c r="L231" s="7">
        <v>370</v>
      </c>
      <c r="M231" s="30">
        <v>95.607200000000006</v>
      </c>
      <c r="N231" s="7">
        <v>369</v>
      </c>
      <c r="O231" s="30">
        <v>95.348799999999997</v>
      </c>
      <c r="P231" s="7">
        <v>368</v>
      </c>
      <c r="Q231" s="30">
        <v>95.090400000000002</v>
      </c>
      <c r="R231" s="7">
        <v>367</v>
      </c>
      <c r="S231" s="30">
        <v>94.831999999999994</v>
      </c>
      <c r="T231" s="7">
        <v>368</v>
      </c>
      <c r="U231" s="30">
        <v>95.090400000000002</v>
      </c>
    </row>
    <row r="232" spans="1:251" x14ac:dyDescent="0.2">
      <c r="A232" s="3" t="s">
        <v>191</v>
      </c>
      <c r="B232" s="9">
        <v>218</v>
      </c>
      <c r="C232" s="9">
        <v>218</v>
      </c>
      <c r="D232" s="7">
        <v>210</v>
      </c>
      <c r="E232" s="30">
        <v>96.330299999999994</v>
      </c>
      <c r="F232" s="7">
        <v>208</v>
      </c>
      <c r="G232" s="30">
        <v>95.412800000000004</v>
      </c>
      <c r="H232" s="7">
        <v>209</v>
      </c>
      <c r="I232" s="30">
        <v>95.871600000000001</v>
      </c>
      <c r="J232" s="7">
        <v>208</v>
      </c>
      <c r="K232" s="30">
        <v>95.412800000000004</v>
      </c>
      <c r="L232" s="7">
        <v>208</v>
      </c>
      <c r="M232" s="30">
        <v>95.412800000000004</v>
      </c>
      <c r="N232" s="7">
        <v>209</v>
      </c>
      <c r="O232" s="30">
        <v>95.871600000000001</v>
      </c>
      <c r="P232" s="7">
        <v>207</v>
      </c>
      <c r="Q232" s="30">
        <v>94.954099999999997</v>
      </c>
      <c r="R232" s="7">
        <v>208</v>
      </c>
      <c r="S232" s="30">
        <v>95.412800000000004</v>
      </c>
      <c r="T232" s="7">
        <v>208</v>
      </c>
      <c r="U232" s="30">
        <v>95.412800000000004</v>
      </c>
    </row>
    <row r="233" spans="1:251" x14ac:dyDescent="0.2">
      <c r="A233" s="3" t="s">
        <v>192</v>
      </c>
      <c r="B233" s="9">
        <v>111</v>
      </c>
      <c r="C233" s="9">
        <v>111</v>
      </c>
      <c r="D233" s="7">
        <v>102</v>
      </c>
      <c r="E233" s="30">
        <v>91.891900000000007</v>
      </c>
      <c r="F233" s="7">
        <v>101</v>
      </c>
      <c r="G233" s="30">
        <v>90.991</v>
      </c>
      <c r="H233" s="7">
        <v>102</v>
      </c>
      <c r="I233" s="30">
        <v>91.891900000000007</v>
      </c>
      <c r="J233" s="7">
        <v>101</v>
      </c>
      <c r="K233" s="30">
        <v>90.991</v>
      </c>
      <c r="L233" s="7">
        <v>101</v>
      </c>
      <c r="M233" s="30">
        <v>90.991</v>
      </c>
      <c r="N233" s="7">
        <v>101</v>
      </c>
      <c r="O233" s="30">
        <v>90.991</v>
      </c>
      <c r="P233" s="7">
        <v>100</v>
      </c>
      <c r="Q233" s="30">
        <v>90.090100000000007</v>
      </c>
      <c r="R233" s="7">
        <v>99</v>
      </c>
      <c r="S233" s="30">
        <v>89.1892</v>
      </c>
      <c r="T233" s="7">
        <v>98</v>
      </c>
      <c r="U233" s="30">
        <v>88.288300000000007</v>
      </c>
    </row>
    <row r="234" spans="1:251" ht="13.5" thickBot="1" x14ac:dyDescent="0.25">
      <c r="A234" s="11" t="s">
        <v>357</v>
      </c>
      <c r="B234" s="12">
        <f>SUM(B217:B233)</f>
        <v>6525</v>
      </c>
      <c r="C234" s="12">
        <f>SUM(C217:C233)</f>
        <v>6518</v>
      </c>
      <c r="D234" s="12">
        <f>SUM(D217:D233)</f>
        <v>6207</v>
      </c>
      <c r="E234" s="34">
        <f>(D234/B234)*100</f>
        <v>95.126436781609186</v>
      </c>
      <c r="F234" s="12">
        <f>SUM(F217:F233)</f>
        <v>6128</v>
      </c>
      <c r="G234" s="34">
        <f>(F234/C234)*100</f>
        <v>94.016569499846582</v>
      </c>
      <c r="H234" s="12">
        <f>SUM(H217:H233)</f>
        <v>6207</v>
      </c>
      <c r="I234" s="34">
        <f>(H234/B234)*100</f>
        <v>95.126436781609186</v>
      </c>
      <c r="J234" s="12">
        <f>SUM(J217:J233)</f>
        <v>6173</v>
      </c>
      <c r="K234" s="34">
        <f>(J234/C234)*100</f>
        <v>94.706965326787369</v>
      </c>
      <c r="L234" s="12">
        <f>SUM(L217:L233)</f>
        <v>6117</v>
      </c>
      <c r="M234" s="34">
        <f>(L234/C234)*100</f>
        <v>93.847806075483277</v>
      </c>
      <c r="N234" s="12">
        <f>SUM(N217:N233)</f>
        <v>6168</v>
      </c>
      <c r="O234" s="34">
        <f>(N234/B234)*100</f>
        <v>94.52873563218391</v>
      </c>
      <c r="P234" s="12">
        <f>SUM(P217:P233)</f>
        <v>6132</v>
      </c>
      <c r="Q234" s="34">
        <f>(P234/C234)*100</f>
        <v>94.077938017796868</v>
      </c>
      <c r="R234" s="12">
        <f>SUM(R217:R233)</f>
        <v>6148</v>
      </c>
      <c r="S234" s="34">
        <f>(R234/C234)*100</f>
        <v>94.323412089598037</v>
      </c>
      <c r="T234" s="12">
        <f>SUM(T217:T233)</f>
        <v>6130</v>
      </c>
      <c r="U234" s="34">
        <f>(T234/C234)*100</f>
        <v>94.047253758821725</v>
      </c>
    </row>
    <row r="235" spans="1:251" s="23" customFormat="1" ht="25.5" customHeight="1" thickTop="1" x14ac:dyDescent="0.2">
      <c r="A235" s="86" t="s">
        <v>356</v>
      </c>
      <c r="B235" s="88" t="s">
        <v>448</v>
      </c>
      <c r="C235" s="89"/>
      <c r="D235" s="81" t="s">
        <v>449</v>
      </c>
      <c r="E235" s="84"/>
      <c r="F235" s="84"/>
      <c r="G235" s="82"/>
      <c r="H235" s="81" t="s">
        <v>450</v>
      </c>
      <c r="I235" s="83"/>
      <c r="J235" s="84"/>
      <c r="K235" s="85"/>
      <c r="L235" s="81" t="s">
        <v>451</v>
      </c>
      <c r="M235" s="82"/>
      <c r="N235" s="81" t="s">
        <v>452</v>
      </c>
      <c r="O235" s="83"/>
      <c r="P235" s="84"/>
      <c r="Q235" s="85"/>
      <c r="R235" s="81" t="s">
        <v>453</v>
      </c>
      <c r="S235" s="85"/>
      <c r="T235" s="81" t="s">
        <v>454</v>
      </c>
      <c r="U235" s="90"/>
      <c r="V235" s="22"/>
      <c r="W235" s="22"/>
      <c r="X235" s="22"/>
      <c r="Y235" s="22"/>
      <c r="Z235" s="22"/>
      <c r="AA235" s="22"/>
      <c r="AB235" s="22"/>
      <c r="AC235" s="22"/>
      <c r="AD235" s="22"/>
      <c r="AE235" s="22"/>
      <c r="AF235" s="22"/>
      <c r="AG235" s="22"/>
      <c r="AH235" s="22"/>
      <c r="AI235" s="22"/>
      <c r="AJ235" s="22"/>
      <c r="AK235" s="22"/>
      <c r="AL235" s="22"/>
      <c r="AM235" s="22"/>
      <c r="AN235" s="22"/>
      <c r="AO235" s="22"/>
      <c r="AP235" s="22"/>
      <c r="AQ235" s="22"/>
      <c r="AR235" s="22"/>
      <c r="AS235" s="22"/>
      <c r="AT235" s="22"/>
      <c r="AU235" s="22"/>
      <c r="AV235" s="22"/>
      <c r="AW235" s="22"/>
      <c r="AX235" s="22"/>
      <c r="AY235" s="22"/>
      <c r="AZ235" s="22"/>
      <c r="BA235" s="22"/>
      <c r="BB235" s="22"/>
      <c r="BC235" s="22"/>
      <c r="BD235" s="22"/>
      <c r="BE235" s="22"/>
      <c r="BF235" s="22"/>
      <c r="BG235" s="22"/>
      <c r="BH235" s="22"/>
      <c r="BI235" s="22"/>
      <c r="BJ235" s="22"/>
      <c r="BK235" s="22"/>
      <c r="BL235" s="22"/>
      <c r="BM235" s="22"/>
      <c r="BN235" s="22"/>
      <c r="BO235" s="22"/>
      <c r="BP235" s="22"/>
      <c r="BQ235" s="22"/>
      <c r="BR235" s="22"/>
      <c r="BS235" s="22"/>
      <c r="BT235" s="22"/>
      <c r="BU235" s="22"/>
      <c r="BV235" s="22"/>
      <c r="BW235" s="22"/>
      <c r="BX235" s="22"/>
      <c r="BY235" s="22"/>
      <c r="BZ235" s="22"/>
      <c r="CA235" s="22"/>
      <c r="CB235" s="22"/>
      <c r="CC235" s="22"/>
      <c r="CD235" s="22"/>
      <c r="CE235" s="22"/>
      <c r="CF235" s="22"/>
      <c r="CG235" s="22"/>
      <c r="CH235" s="22"/>
      <c r="CI235" s="22"/>
      <c r="CJ235" s="22"/>
      <c r="CK235" s="22"/>
      <c r="CL235" s="22"/>
      <c r="CM235" s="22"/>
      <c r="CN235" s="22"/>
      <c r="CO235" s="22"/>
      <c r="CP235" s="22"/>
      <c r="CQ235" s="22"/>
      <c r="CR235" s="22"/>
      <c r="CS235" s="22"/>
      <c r="CT235" s="22"/>
      <c r="CU235" s="22"/>
      <c r="CV235" s="22"/>
      <c r="CW235" s="22"/>
      <c r="CX235" s="22"/>
      <c r="CY235" s="22"/>
      <c r="CZ235" s="22"/>
      <c r="DA235" s="22"/>
      <c r="DB235" s="22"/>
      <c r="DC235" s="22"/>
      <c r="DD235" s="22"/>
      <c r="DE235" s="22"/>
      <c r="DF235" s="22"/>
      <c r="DG235" s="22"/>
      <c r="DH235" s="22"/>
      <c r="DI235" s="22"/>
      <c r="DJ235" s="22"/>
      <c r="DK235" s="22"/>
      <c r="DL235" s="22"/>
      <c r="DM235" s="22"/>
      <c r="DN235" s="22"/>
      <c r="DO235" s="22"/>
      <c r="DP235" s="22"/>
      <c r="DQ235" s="22"/>
      <c r="DR235" s="22"/>
      <c r="DS235" s="22"/>
      <c r="DT235" s="22"/>
      <c r="DU235" s="22"/>
      <c r="DV235" s="22"/>
      <c r="DW235" s="22"/>
      <c r="DX235" s="22"/>
      <c r="DY235" s="22"/>
      <c r="DZ235" s="22"/>
      <c r="EA235" s="22"/>
      <c r="EB235" s="22"/>
      <c r="EC235" s="22"/>
      <c r="ED235" s="22"/>
      <c r="EE235" s="22"/>
      <c r="EF235" s="22"/>
      <c r="EG235" s="22"/>
      <c r="EH235" s="22"/>
      <c r="EI235" s="22"/>
      <c r="EJ235" s="22"/>
      <c r="EK235" s="22"/>
      <c r="EL235" s="22"/>
      <c r="EM235" s="22"/>
      <c r="EN235" s="22"/>
      <c r="EO235" s="22"/>
      <c r="EP235" s="22"/>
      <c r="EQ235" s="22"/>
      <c r="ER235" s="22"/>
      <c r="ES235" s="22"/>
      <c r="ET235" s="22"/>
      <c r="EU235" s="22"/>
      <c r="EV235" s="22"/>
      <c r="EW235" s="22"/>
      <c r="EX235" s="22"/>
      <c r="EY235" s="22"/>
      <c r="EZ235" s="22"/>
      <c r="FA235" s="22"/>
      <c r="FB235" s="22"/>
      <c r="FC235" s="22"/>
      <c r="FD235" s="22"/>
      <c r="FE235" s="22"/>
      <c r="FF235" s="22"/>
      <c r="FG235" s="22"/>
      <c r="FH235" s="22"/>
      <c r="FI235" s="22"/>
      <c r="FJ235" s="22"/>
      <c r="FK235" s="22"/>
      <c r="FL235" s="22"/>
      <c r="FM235" s="22"/>
      <c r="FN235" s="22"/>
      <c r="FO235" s="22"/>
      <c r="FP235" s="22"/>
      <c r="FQ235" s="22"/>
      <c r="FR235" s="22"/>
      <c r="FS235" s="22"/>
      <c r="FT235" s="22"/>
      <c r="FU235" s="22"/>
      <c r="FV235" s="22"/>
      <c r="FW235" s="22"/>
      <c r="FX235" s="22"/>
      <c r="FY235" s="22"/>
      <c r="FZ235" s="22"/>
      <c r="GA235" s="22"/>
      <c r="GB235" s="22"/>
      <c r="GC235" s="22"/>
      <c r="GD235" s="22"/>
      <c r="GE235" s="22"/>
      <c r="GF235" s="22"/>
      <c r="GG235" s="22"/>
      <c r="GH235" s="22"/>
      <c r="GI235" s="22"/>
      <c r="GJ235" s="22"/>
      <c r="GK235" s="22"/>
      <c r="GL235" s="22"/>
      <c r="GM235" s="22"/>
      <c r="GN235" s="22"/>
      <c r="GO235" s="22"/>
      <c r="GP235" s="22"/>
      <c r="GQ235" s="22"/>
      <c r="GR235" s="22"/>
      <c r="GS235" s="22"/>
      <c r="GT235" s="22"/>
      <c r="GU235" s="22"/>
      <c r="GV235" s="22"/>
      <c r="GW235" s="22"/>
      <c r="GX235" s="22"/>
      <c r="GY235" s="22"/>
      <c r="GZ235" s="22"/>
      <c r="HA235" s="22"/>
      <c r="HB235" s="22"/>
      <c r="HC235" s="22"/>
      <c r="HD235" s="22"/>
      <c r="HE235" s="22"/>
      <c r="HF235" s="22"/>
      <c r="HG235" s="22"/>
      <c r="HH235" s="22"/>
      <c r="HI235" s="22"/>
      <c r="HJ235" s="22"/>
      <c r="HK235" s="22"/>
      <c r="HL235" s="22"/>
      <c r="HM235" s="22"/>
      <c r="HN235" s="22"/>
      <c r="HO235" s="22"/>
      <c r="HP235" s="22"/>
      <c r="HQ235" s="22"/>
      <c r="HR235" s="22"/>
      <c r="HS235" s="22"/>
      <c r="HT235" s="22"/>
      <c r="HU235" s="22"/>
      <c r="HV235" s="22"/>
      <c r="HW235" s="22"/>
      <c r="HX235" s="22"/>
      <c r="HY235" s="22"/>
      <c r="HZ235" s="22"/>
      <c r="IA235" s="22"/>
      <c r="IB235" s="22"/>
      <c r="IC235" s="22"/>
      <c r="ID235" s="22"/>
      <c r="IE235" s="22"/>
      <c r="IF235" s="22"/>
      <c r="IG235" s="22"/>
      <c r="IH235" s="22"/>
      <c r="II235" s="22"/>
      <c r="IJ235" s="22"/>
      <c r="IK235" s="22"/>
      <c r="IL235" s="22"/>
      <c r="IM235" s="22"/>
      <c r="IN235" s="22"/>
      <c r="IO235" s="22"/>
      <c r="IP235" s="22"/>
      <c r="IQ235" s="22"/>
    </row>
    <row r="236" spans="1:251" s="24" customFormat="1" ht="25.5" customHeight="1" x14ac:dyDescent="0.2">
      <c r="A236" s="87"/>
      <c r="B236" s="13" t="s">
        <v>368</v>
      </c>
      <c r="C236" s="13" t="s">
        <v>369</v>
      </c>
      <c r="D236" s="10" t="s">
        <v>365</v>
      </c>
      <c r="E236" s="32" t="s">
        <v>355</v>
      </c>
      <c r="F236" s="10" t="s">
        <v>367</v>
      </c>
      <c r="G236" s="32" t="s">
        <v>355</v>
      </c>
      <c r="H236" s="10" t="s">
        <v>365</v>
      </c>
      <c r="I236" s="32" t="s">
        <v>355</v>
      </c>
      <c r="J236" s="10" t="s">
        <v>366</v>
      </c>
      <c r="K236" s="32" t="s">
        <v>355</v>
      </c>
      <c r="L236" s="10" t="s">
        <v>366</v>
      </c>
      <c r="M236" s="32" t="s">
        <v>355</v>
      </c>
      <c r="N236" s="10" t="s">
        <v>365</v>
      </c>
      <c r="O236" s="32" t="s">
        <v>355</v>
      </c>
      <c r="P236" s="10" t="s">
        <v>366</v>
      </c>
      <c r="Q236" s="32" t="s">
        <v>355</v>
      </c>
      <c r="R236" s="10" t="s">
        <v>367</v>
      </c>
      <c r="S236" s="32" t="s">
        <v>355</v>
      </c>
      <c r="T236" s="10" t="s">
        <v>366</v>
      </c>
      <c r="U236" s="32" t="s">
        <v>355</v>
      </c>
    </row>
    <row r="237" spans="1:251" ht="18.75" x14ac:dyDescent="0.3">
      <c r="A237" s="2" t="s">
        <v>385</v>
      </c>
      <c r="B237" s="2"/>
      <c r="C237" s="2"/>
      <c r="D237" s="2"/>
      <c r="E237" s="37"/>
      <c r="F237" s="2"/>
      <c r="G237" s="37"/>
      <c r="H237" s="2"/>
      <c r="I237" s="37"/>
      <c r="J237" s="2"/>
      <c r="K237" s="37"/>
      <c r="L237" s="2"/>
      <c r="M237" s="37"/>
      <c r="N237" s="2"/>
      <c r="O237" s="37"/>
      <c r="P237" s="2"/>
      <c r="Q237" s="37"/>
      <c r="R237" s="2"/>
      <c r="S237" s="37"/>
      <c r="T237" s="2"/>
      <c r="U237" s="37"/>
    </row>
    <row r="238" spans="1:251" x14ac:dyDescent="0.2">
      <c r="A238" s="3" t="s">
        <v>163</v>
      </c>
      <c r="B238" s="9">
        <v>453</v>
      </c>
      <c r="C238" s="9">
        <v>452</v>
      </c>
      <c r="D238" s="7">
        <v>440</v>
      </c>
      <c r="E238" s="30">
        <v>97.130200000000002</v>
      </c>
      <c r="F238" s="7">
        <v>432</v>
      </c>
      <c r="G238" s="30">
        <v>95.575199999999995</v>
      </c>
      <c r="H238" s="7">
        <v>442</v>
      </c>
      <c r="I238" s="30">
        <v>97.571700000000007</v>
      </c>
      <c r="J238" s="7">
        <v>434</v>
      </c>
      <c r="K238" s="30">
        <v>96.017700000000005</v>
      </c>
      <c r="L238" s="7">
        <v>431</v>
      </c>
      <c r="M238" s="30">
        <v>95.353999999999999</v>
      </c>
      <c r="N238" s="7">
        <v>440</v>
      </c>
      <c r="O238" s="30">
        <v>97.130200000000002</v>
      </c>
      <c r="P238" s="7">
        <v>432</v>
      </c>
      <c r="Q238" s="30">
        <v>95.575199999999995</v>
      </c>
      <c r="R238" s="7">
        <v>430</v>
      </c>
      <c r="S238" s="30">
        <v>95.1327</v>
      </c>
      <c r="T238" s="7">
        <v>430</v>
      </c>
      <c r="U238" s="30">
        <v>95.1327</v>
      </c>
    </row>
    <row r="239" spans="1:251" x14ac:dyDescent="0.2">
      <c r="A239" s="3" t="s">
        <v>165</v>
      </c>
      <c r="B239" s="9">
        <v>231</v>
      </c>
      <c r="C239" s="9">
        <v>231</v>
      </c>
      <c r="D239" s="7">
        <v>217</v>
      </c>
      <c r="E239" s="30">
        <v>93.939400000000006</v>
      </c>
      <c r="F239" s="7">
        <v>214</v>
      </c>
      <c r="G239" s="30">
        <v>92.640699999999995</v>
      </c>
      <c r="H239" s="7">
        <v>218</v>
      </c>
      <c r="I239" s="30">
        <v>94.372299999999996</v>
      </c>
      <c r="J239" s="7">
        <v>218</v>
      </c>
      <c r="K239" s="30">
        <v>94.372299999999996</v>
      </c>
      <c r="L239" s="7">
        <v>212</v>
      </c>
      <c r="M239" s="30">
        <v>91.774900000000002</v>
      </c>
      <c r="N239" s="7">
        <v>215</v>
      </c>
      <c r="O239" s="30">
        <v>93.073599999999999</v>
      </c>
      <c r="P239" s="7">
        <v>211</v>
      </c>
      <c r="Q239" s="30">
        <v>91.341999999999999</v>
      </c>
      <c r="R239" s="7">
        <v>215</v>
      </c>
      <c r="S239" s="30">
        <v>93.073599999999999</v>
      </c>
      <c r="T239" s="7">
        <v>215</v>
      </c>
      <c r="U239" s="30">
        <v>93.073599999999999</v>
      </c>
    </row>
    <row r="240" spans="1:251" x14ac:dyDescent="0.2">
      <c r="A240" s="3" t="s">
        <v>172</v>
      </c>
      <c r="B240" s="9">
        <v>1918</v>
      </c>
      <c r="C240" s="9">
        <v>1914</v>
      </c>
      <c r="D240" s="7">
        <v>1794</v>
      </c>
      <c r="E240" s="30">
        <v>93.534899999999993</v>
      </c>
      <c r="F240" s="7">
        <v>1752</v>
      </c>
      <c r="G240" s="30">
        <v>91.536100000000005</v>
      </c>
      <c r="H240" s="7">
        <v>1799</v>
      </c>
      <c r="I240" s="30">
        <v>93.795599999999993</v>
      </c>
      <c r="J240" s="7">
        <v>1785</v>
      </c>
      <c r="K240" s="30">
        <v>93.260199999999998</v>
      </c>
      <c r="L240" s="7">
        <v>1750</v>
      </c>
      <c r="M240" s="30">
        <v>91.431600000000003</v>
      </c>
      <c r="N240" s="7">
        <v>1786</v>
      </c>
      <c r="O240" s="30">
        <v>93.117800000000003</v>
      </c>
      <c r="P240" s="7">
        <v>1769</v>
      </c>
      <c r="Q240" s="30">
        <v>92.424199999999999</v>
      </c>
      <c r="R240" s="7">
        <v>1761</v>
      </c>
      <c r="S240" s="30">
        <v>92.006299999999996</v>
      </c>
      <c r="T240" s="7">
        <v>1756</v>
      </c>
      <c r="U240" s="30">
        <v>91.745000000000005</v>
      </c>
    </row>
    <row r="241" spans="1:251" x14ac:dyDescent="0.2">
      <c r="A241" s="3" t="s">
        <v>173</v>
      </c>
      <c r="B241" s="9">
        <v>50</v>
      </c>
      <c r="C241" s="9">
        <v>50</v>
      </c>
      <c r="D241" s="7">
        <v>47</v>
      </c>
      <c r="E241" s="30">
        <v>94</v>
      </c>
      <c r="F241" s="7">
        <v>48</v>
      </c>
      <c r="G241" s="30">
        <v>96</v>
      </c>
      <c r="H241" s="7">
        <v>47</v>
      </c>
      <c r="I241" s="30">
        <v>94</v>
      </c>
      <c r="J241" s="7">
        <v>47</v>
      </c>
      <c r="K241" s="30">
        <v>94</v>
      </c>
      <c r="L241" s="7">
        <v>47</v>
      </c>
      <c r="M241" s="30">
        <v>94</v>
      </c>
      <c r="N241" s="7">
        <v>46</v>
      </c>
      <c r="O241" s="30">
        <v>92</v>
      </c>
      <c r="P241" s="7">
        <v>47</v>
      </c>
      <c r="Q241" s="30">
        <v>94</v>
      </c>
      <c r="R241" s="7">
        <v>46</v>
      </c>
      <c r="S241" s="30">
        <v>92</v>
      </c>
      <c r="T241" s="7">
        <v>47</v>
      </c>
      <c r="U241" s="30">
        <v>94</v>
      </c>
    </row>
    <row r="242" spans="1:251" x14ac:dyDescent="0.2">
      <c r="A242" s="3" t="s">
        <v>174</v>
      </c>
      <c r="B242" s="9">
        <v>1400</v>
      </c>
      <c r="C242" s="9">
        <v>1397</v>
      </c>
      <c r="D242" s="7">
        <v>1352</v>
      </c>
      <c r="E242" s="30">
        <v>96.571399999999997</v>
      </c>
      <c r="F242" s="7">
        <v>1327</v>
      </c>
      <c r="G242" s="30">
        <v>94.9893</v>
      </c>
      <c r="H242" s="7">
        <v>1344</v>
      </c>
      <c r="I242" s="30">
        <v>96</v>
      </c>
      <c r="J242" s="7">
        <v>1332</v>
      </c>
      <c r="K242" s="30">
        <v>95.347200000000001</v>
      </c>
      <c r="L242" s="7">
        <v>1311</v>
      </c>
      <c r="M242" s="30">
        <v>93.843999999999994</v>
      </c>
      <c r="N242" s="7">
        <v>1332</v>
      </c>
      <c r="O242" s="30">
        <v>95.142899999999997</v>
      </c>
      <c r="P242" s="7">
        <v>1327</v>
      </c>
      <c r="Q242" s="30">
        <v>94.9893</v>
      </c>
      <c r="R242" s="7">
        <v>1324</v>
      </c>
      <c r="S242" s="30">
        <v>94.774500000000003</v>
      </c>
      <c r="T242" s="7">
        <v>1303</v>
      </c>
      <c r="U242" s="30">
        <v>93.271299999999997</v>
      </c>
    </row>
    <row r="243" spans="1:251" x14ac:dyDescent="0.2">
      <c r="A243" s="3" t="s">
        <v>175</v>
      </c>
      <c r="B243" s="9">
        <v>369</v>
      </c>
      <c r="C243" s="9">
        <v>369</v>
      </c>
      <c r="D243" s="7">
        <v>354</v>
      </c>
      <c r="E243" s="30">
        <v>95.935000000000002</v>
      </c>
      <c r="F243" s="7">
        <v>353</v>
      </c>
      <c r="G243" s="30">
        <v>95.664000000000001</v>
      </c>
      <c r="H243" s="7">
        <v>354</v>
      </c>
      <c r="I243" s="30">
        <v>95.935000000000002</v>
      </c>
      <c r="J243" s="7">
        <v>357</v>
      </c>
      <c r="K243" s="30">
        <v>96.748000000000005</v>
      </c>
      <c r="L243" s="7">
        <v>353</v>
      </c>
      <c r="M243" s="30">
        <v>95.664000000000001</v>
      </c>
      <c r="N243" s="7">
        <v>354</v>
      </c>
      <c r="O243" s="30">
        <v>95.935000000000002</v>
      </c>
      <c r="P243" s="7">
        <v>355</v>
      </c>
      <c r="Q243" s="30">
        <v>96.206000000000003</v>
      </c>
      <c r="R243" s="7">
        <v>354</v>
      </c>
      <c r="S243" s="30">
        <v>95.935000000000002</v>
      </c>
      <c r="T243" s="7">
        <v>355</v>
      </c>
      <c r="U243" s="30">
        <v>96.206000000000003</v>
      </c>
    </row>
    <row r="244" spans="1:251" x14ac:dyDescent="0.2">
      <c r="A244" s="3" t="s">
        <v>176</v>
      </c>
      <c r="B244" s="9">
        <v>288</v>
      </c>
      <c r="C244" s="9">
        <v>287</v>
      </c>
      <c r="D244" s="7">
        <v>270</v>
      </c>
      <c r="E244" s="30">
        <v>93.75</v>
      </c>
      <c r="F244" s="7">
        <v>266</v>
      </c>
      <c r="G244" s="30">
        <v>92.682900000000004</v>
      </c>
      <c r="H244" s="7">
        <v>271</v>
      </c>
      <c r="I244" s="30">
        <v>94.097200000000001</v>
      </c>
      <c r="J244" s="7">
        <v>275</v>
      </c>
      <c r="K244" s="30">
        <v>95.818799999999996</v>
      </c>
      <c r="L244" s="7">
        <v>264</v>
      </c>
      <c r="M244" s="30">
        <v>91.986099999999993</v>
      </c>
      <c r="N244" s="7">
        <v>269</v>
      </c>
      <c r="O244" s="30">
        <v>93.402799999999999</v>
      </c>
      <c r="P244" s="7">
        <v>269</v>
      </c>
      <c r="Q244" s="30">
        <v>93.728200000000001</v>
      </c>
      <c r="R244" s="7">
        <v>269</v>
      </c>
      <c r="S244" s="30">
        <v>93.728200000000001</v>
      </c>
      <c r="T244" s="7">
        <v>267</v>
      </c>
      <c r="U244" s="30">
        <v>93.031400000000005</v>
      </c>
    </row>
    <row r="245" spans="1:251" x14ac:dyDescent="0.2">
      <c r="A245" s="3" t="s">
        <v>193</v>
      </c>
      <c r="B245" s="9">
        <v>151</v>
      </c>
      <c r="C245" s="9">
        <v>151</v>
      </c>
      <c r="D245" s="7">
        <v>144</v>
      </c>
      <c r="E245" s="30">
        <v>95.364199999999997</v>
      </c>
      <c r="F245" s="7">
        <v>140</v>
      </c>
      <c r="G245" s="30">
        <v>92.715199999999996</v>
      </c>
      <c r="H245" s="7">
        <v>144</v>
      </c>
      <c r="I245" s="30">
        <v>95.364199999999997</v>
      </c>
      <c r="J245" s="7">
        <v>139</v>
      </c>
      <c r="K245" s="30">
        <v>92.052999999999997</v>
      </c>
      <c r="L245" s="7">
        <v>140</v>
      </c>
      <c r="M245" s="30">
        <v>92.715199999999996</v>
      </c>
      <c r="N245" s="7">
        <v>142</v>
      </c>
      <c r="O245" s="30">
        <v>94.039699999999996</v>
      </c>
      <c r="P245" s="7">
        <v>141</v>
      </c>
      <c r="Q245" s="30">
        <v>93.377499999999998</v>
      </c>
      <c r="R245" s="7">
        <v>140</v>
      </c>
      <c r="S245" s="30">
        <v>92.715199999999996</v>
      </c>
      <c r="T245" s="7">
        <v>140</v>
      </c>
      <c r="U245" s="30">
        <v>92.715199999999996</v>
      </c>
    </row>
    <row r="246" spans="1:251" x14ac:dyDescent="0.2">
      <c r="A246" s="3" t="s">
        <v>195</v>
      </c>
      <c r="B246" s="9">
        <v>652</v>
      </c>
      <c r="C246" s="9">
        <v>651</v>
      </c>
      <c r="D246" s="7">
        <v>628</v>
      </c>
      <c r="E246" s="30">
        <v>96.319000000000003</v>
      </c>
      <c r="F246" s="7">
        <v>614</v>
      </c>
      <c r="G246" s="30">
        <v>94.316400000000002</v>
      </c>
      <c r="H246" s="7">
        <v>628</v>
      </c>
      <c r="I246" s="30">
        <v>96.319000000000003</v>
      </c>
      <c r="J246" s="7">
        <v>618</v>
      </c>
      <c r="K246" s="30">
        <v>94.930899999999994</v>
      </c>
      <c r="L246" s="7">
        <v>613</v>
      </c>
      <c r="M246" s="30">
        <v>94.162800000000004</v>
      </c>
      <c r="N246" s="7">
        <v>627</v>
      </c>
      <c r="O246" s="30">
        <v>96.165599999999998</v>
      </c>
      <c r="P246" s="7">
        <v>618</v>
      </c>
      <c r="Q246" s="30">
        <v>94.930899999999994</v>
      </c>
      <c r="R246" s="7">
        <v>620</v>
      </c>
      <c r="S246" s="30">
        <v>95.238100000000003</v>
      </c>
      <c r="T246" s="7">
        <v>618</v>
      </c>
      <c r="U246" s="30">
        <v>94.930899999999994</v>
      </c>
    </row>
    <row r="247" spans="1:251" x14ac:dyDescent="0.2">
      <c r="A247" s="3" t="s">
        <v>201</v>
      </c>
      <c r="B247" s="9">
        <v>129</v>
      </c>
      <c r="C247" s="9">
        <v>128</v>
      </c>
      <c r="D247" s="7">
        <v>120</v>
      </c>
      <c r="E247" s="30">
        <v>93.023300000000006</v>
      </c>
      <c r="F247" s="7">
        <v>114</v>
      </c>
      <c r="G247" s="30">
        <v>89.0625</v>
      </c>
      <c r="H247" s="7">
        <v>120</v>
      </c>
      <c r="I247" s="30">
        <v>93.023300000000006</v>
      </c>
      <c r="J247" s="7">
        <v>117</v>
      </c>
      <c r="K247" s="30">
        <v>91.406300000000002</v>
      </c>
      <c r="L247" s="7">
        <v>112</v>
      </c>
      <c r="M247" s="30">
        <v>87.5</v>
      </c>
      <c r="N247" s="7">
        <v>118</v>
      </c>
      <c r="O247" s="30">
        <v>91.472899999999996</v>
      </c>
      <c r="P247" s="7">
        <v>114</v>
      </c>
      <c r="Q247" s="30">
        <v>89.0625</v>
      </c>
      <c r="R247" s="7">
        <v>113</v>
      </c>
      <c r="S247" s="30">
        <v>88.281300000000002</v>
      </c>
      <c r="T247" s="7">
        <v>112</v>
      </c>
      <c r="U247" s="30">
        <v>87.5</v>
      </c>
    </row>
    <row r="248" spans="1:251" ht="13.5" thickBot="1" x14ac:dyDescent="0.25">
      <c r="A248" s="11" t="s">
        <v>357</v>
      </c>
      <c r="B248" s="12">
        <f>SUM(B238:B247)</f>
        <v>5641</v>
      </c>
      <c r="C248" s="12">
        <f>SUM(C238:C247)</f>
        <v>5630</v>
      </c>
      <c r="D248" s="12">
        <f>SUM(D238:D247)</f>
        <v>5366</v>
      </c>
      <c r="E248" s="34">
        <f>(D248/B248)*100</f>
        <v>95.12497784080837</v>
      </c>
      <c r="F248" s="12">
        <f>SUM(F238:F247)</f>
        <v>5260</v>
      </c>
      <c r="G248" s="34">
        <f>(F248/C248)*100</f>
        <v>93.428063943161632</v>
      </c>
      <c r="H248" s="12">
        <f>SUM(H238:H247)</f>
        <v>5367</v>
      </c>
      <c r="I248" s="34">
        <f>(H248/B248)*100</f>
        <v>95.142705194114512</v>
      </c>
      <c r="J248" s="12">
        <f>SUM(J238:J247)</f>
        <v>5322</v>
      </c>
      <c r="K248" s="34">
        <f>(J248/C248)*100</f>
        <v>94.52930728241563</v>
      </c>
      <c r="L248" s="12">
        <f>SUM(L238:L247)</f>
        <v>5233</v>
      </c>
      <c r="M248" s="34">
        <f>(L248/C248)*100</f>
        <v>92.948490230905861</v>
      </c>
      <c r="N248" s="12">
        <f>SUM(N238:N247)</f>
        <v>5329</v>
      </c>
      <c r="O248" s="34">
        <f>(N248/B248)*100</f>
        <v>94.46906576848076</v>
      </c>
      <c r="P248" s="12">
        <f>SUM(P238:P247)</f>
        <v>5283</v>
      </c>
      <c r="Q248" s="34">
        <f>(P248/C248)*100</f>
        <v>93.836589698046183</v>
      </c>
      <c r="R248" s="12">
        <f>SUM(R238:R247)</f>
        <v>5272</v>
      </c>
      <c r="S248" s="34">
        <f>(R248/C248)*100</f>
        <v>93.641207815275308</v>
      </c>
      <c r="T248" s="12">
        <f>SUM(T238:T247)</f>
        <v>5243</v>
      </c>
      <c r="U248" s="34">
        <f>(T248/C248)*100</f>
        <v>93.126110124333934</v>
      </c>
    </row>
    <row r="249" spans="1:251" s="23" customFormat="1" ht="25.5" customHeight="1" thickTop="1" x14ac:dyDescent="0.2">
      <c r="A249" s="86" t="s">
        <v>356</v>
      </c>
      <c r="B249" s="88" t="s">
        <v>448</v>
      </c>
      <c r="C249" s="89"/>
      <c r="D249" s="81" t="s">
        <v>449</v>
      </c>
      <c r="E249" s="84"/>
      <c r="F249" s="84"/>
      <c r="G249" s="82"/>
      <c r="H249" s="81" t="s">
        <v>450</v>
      </c>
      <c r="I249" s="83"/>
      <c r="J249" s="84"/>
      <c r="K249" s="85"/>
      <c r="L249" s="81" t="s">
        <v>451</v>
      </c>
      <c r="M249" s="82"/>
      <c r="N249" s="81" t="s">
        <v>452</v>
      </c>
      <c r="O249" s="83"/>
      <c r="P249" s="84"/>
      <c r="Q249" s="85"/>
      <c r="R249" s="81" t="s">
        <v>453</v>
      </c>
      <c r="S249" s="85"/>
      <c r="T249" s="81" t="s">
        <v>454</v>
      </c>
      <c r="U249" s="90"/>
      <c r="V249" s="22"/>
      <c r="W249" s="22"/>
      <c r="X249" s="22"/>
      <c r="Y249" s="22"/>
      <c r="Z249" s="22"/>
      <c r="AA249" s="22"/>
      <c r="AB249" s="22"/>
      <c r="AC249" s="22"/>
      <c r="AD249" s="22"/>
      <c r="AE249" s="22"/>
      <c r="AF249" s="22"/>
      <c r="AG249" s="22"/>
      <c r="AH249" s="22"/>
      <c r="AI249" s="22"/>
      <c r="AJ249" s="22"/>
      <c r="AK249" s="22"/>
      <c r="AL249" s="22"/>
      <c r="AM249" s="22"/>
      <c r="AN249" s="22"/>
      <c r="AO249" s="22"/>
      <c r="AP249" s="22"/>
      <c r="AQ249" s="22"/>
      <c r="AR249" s="22"/>
      <c r="AS249" s="22"/>
      <c r="AT249" s="22"/>
      <c r="AU249" s="22"/>
      <c r="AV249" s="22"/>
      <c r="AW249" s="22"/>
      <c r="AX249" s="22"/>
      <c r="AY249" s="22"/>
      <c r="AZ249" s="22"/>
      <c r="BA249" s="22"/>
      <c r="BB249" s="22"/>
      <c r="BC249" s="22"/>
      <c r="BD249" s="22"/>
      <c r="BE249" s="22"/>
      <c r="BF249" s="22"/>
      <c r="BG249" s="22"/>
      <c r="BH249" s="22"/>
      <c r="BI249" s="22"/>
      <c r="BJ249" s="22"/>
      <c r="BK249" s="22"/>
      <c r="BL249" s="22"/>
      <c r="BM249" s="22"/>
      <c r="BN249" s="22"/>
      <c r="BO249" s="22"/>
      <c r="BP249" s="22"/>
      <c r="BQ249" s="22"/>
      <c r="BR249" s="22"/>
      <c r="BS249" s="22"/>
      <c r="BT249" s="22"/>
      <c r="BU249" s="22"/>
      <c r="BV249" s="22"/>
      <c r="BW249" s="22"/>
      <c r="BX249" s="22"/>
      <c r="BY249" s="22"/>
      <c r="BZ249" s="22"/>
      <c r="CA249" s="22"/>
      <c r="CB249" s="22"/>
      <c r="CC249" s="22"/>
      <c r="CD249" s="22"/>
      <c r="CE249" s="22"/>
      <c r="CF249" s="22"/>
      <c r="CG249" s="22"/>
      <c r="CH249" s="22"/>
      <c r="CI249" s="22"/>
      <c r="CJ249" s="22"/>
      <c r="CK249" s="22"/>
      <c r="CL249" s="22"/>
      <c r="CM249" s="22"/>
      <c r="CN249" s="22"/>
      <c r="CO249" s="22"/>
      <c r="CP249" s="22"/>
      <c r="CQ249" s="22"/>
      <c r="CR249" s="22"/>
      <c r="CS249" s="22"/>
      <c r="CT249" s="22"/>
      <c r="CU249" s="22"/>
      <c r="CV249" s="22"/>
      <c r="CW249" s="22"/>
      <c r="CX249" s="22"/>
      <c r="CY249" s="22"/>
      <c r="CZ249" s="22"/>
      <c r="DA249" s="22"/>
      <c r="DB249" s="22"/>
      <c r="DC249" s="22"/>
      <c r="DD249" s="22"/>
      <c r="DE249" s="22"/>
      <c r="DF249" s="22"/>
      <c r="DG249" s="22"/>
      <c r="DH249" s="22"/>
      <c r="DI249" s="22"/>
      <c r="DJ249" s="22"/>
      <c r="DK249" s="22"/>
      <c r="DL249" s="22"/>
      <c r="DM249" s="22"/>
      <c r="DN249" s="22"/>
      <c r="DO249" s="22"/>
      <c r="DP249" s="22"/>
      <c r="DQ249" s="22"/>
      <c r="DR249" s="22"/>
      <c r="DS249" s="22"/>
      <c r="DT249" s="22"/>
      <c r="DU249" s="22"/>
      <c r="DV249" s="22"/>
      <c r="DW249" s="22"/>
      <c r="DX249" s="22"/>
      <c r="DY249" s="22"/>
      <c r="DZ249" s="22"/>
      <c r="EA249" s="22"/>
      <c r="EB249" s="22"/>
      <c r="EC249" s="22"/>
      <c r="ED249" s="22"/>
      <c r="EE249" s="22"/>
      <c r="EF249" s="22"/>
      <c r="EG249" s="22"/>
      <c r="EH249" s="22"/>
      <c r="EI249" s="22"/>
      <c r="EJ249" s="22"/>
      <c r="EK249" s="22"/>
      <c r="EL249" s="22"/>
      <c r="EM249" s="22"/>
      <c r="EN249" s="22"/>
      <c r="EO249" s="22"/>
      <c r="EP249" s="22"/>
      <c r="EQ249" s="22"/>
      <c r="ER249" s="22"/>
      <c r="ES249" s="22"/>
      <c r="ET249" s="22"/>
      <c r="EU249" s="22"/>
      <c r="EV249" s="22"/>
      <c r="EW249" s="22"/>
      <c r="EX249" s="22"/>
      <c r="EY249" s="22"/>
      <c r="EZ249" s="22"/>
      <c r="FA249" s="22"/>
      <c r="FB249" s="22"/>
      <c r="FC249" s="22"/>
      <c r="FD249" s="22"/>
      <c r="FE249" s="22"/>
      <c r="FF249" s="22"/>
      <c r="FG249" s="22"/>
      <c r="FH249" s="22"/>
      <c r="FI249" s="22"/>
      <c r="FJ249" s="22"/>
      <c r="FK249" s="22"/>
      <c r="FL249" s="22"/>
      <c r="FM249" s="22"/>
      <c r="FN249" s="22"/>
      <c r="FO249" s="22"/>
      <c r="FP249" s="22"/>
      <c r="FQ249" s="22"/>
      <c r="FR249" s="22"/>
      <c r="FS249" s="22"/>
      <c r="FT249" s="22"/>
      <c r="FU249" s="22"/>
      <c r="FV249" s="22"/>
      <c r="FW249" s="22"/>
      <c r="FX249" s="22"/>
      <c r="FY249" s="22"/>
      <c r="FZ249" s="22"/>
      <c r="GA249" s="22"/>
      <c r="GB249" s="22"/>
      <c r="GC249" s="22"/>
      <c r="GD249" s="22"/>
      <c r="GE249" s="22"/>
      <c r="GF249" s="22"/>
      <c r="GG249" s="22"/>
      <c r="GH249" s="22"/>
      <c r="GI249" s="22"/>
      <c r="GJ249" s="22"/>
      <c r="GK249" s="22"/>
      <c r="GL249" s="22"/>
      <c r="GM249" s="22"/>
      <c r="GN249" s="22"/>
      <c r="GO249" s="22"/>
      <c r="GP249" s="22"/>
      <c r="GQ249" s="22"/>
      <c r="GR249" s="22"/>
      <c r="GS249" s="22"/>
      <c r="GT249" s="22"/>
      <c r="GU249" s="22"/>
      <c r="GV249" s="22"/>
      <c r="GW249" s="22"/>
      <c r="GX249" s="22"/>
      <c r="GY249" s="22"/>
      <c r="GZ249" s="22"/>
      <c r="HA249" s="22"/>
      <c r="HB249" s="22"/>
      <c r="HC249" s="22"/>
      <c r="HD249" s="22"/>
      <c r="HE249" s="22"/>
      <c r="HF249" s="22"/>
      <c r="HG249" s="22"/>
      <c r="HH249" s="22"/>
      <c r="HI249" s="22"/>
      <c r="HJ249" s="22"/>
      <c r="HK249" s="22"/>
      <c r="HL249" s="22"/>
      <c r="HM249" s="22"/>
      <c r="HN249" s="22"/>
      <c r="HO249" s="22"/>
      <c r="HP249" s="22"/>
      <c r="HQ249" s="22"/>
      <c r="HR249" s="22"/>
      <c r="HS249" s="22"/>
      <c r="HT249" s="22"/>
      <c r="HU249" s="22"/>
      <c r="HV249" s="22"/>
      <c r="HW249" s="22"/>
      <c r="HX249" s="22"/>
      <c r="HY249" s="22"/>
      <c r="HZ249" s="22"/>
      <c r="IA249" s="22"/>
      <c r="IB249" s="22"/>
      <c r="IC249" s="22"/>
      <c r="ID249" s="22"/>
      <c r="IE249" s="22"/>
      <c r="IF249" s="22"/>
      <c r="IG249" s="22"/>
      <c r="IH249" s="22"/>
      <c r="II249" s="22"/>
      <c r="IJ249" s="22"/>
      <c r="IK249" s="22"/>
      <c r="IL249" s="22"/>
      <c r="IM249" s="22"/>
      <c r="IN249" s="22"/>
      <c r="IO249" s="22"/>
      <c r="IP249" s="22"/>
      <c r="IQ249" s="22"/>
    </row>
    <row r="250" spans="1:251" s="24" customFormat="1" ht="25.5" customHeight="1" x14ac:dyDescent="0.2">
      <c r="A250" s="87"/>
      <c r="B250" s="13" t="s">
        <v>368</v>
      </c>
      <c r="C250" s="13" t="s">
        <v>369</v>
      </c>
      <c r="D250" s="10" t="s">
        <v>365</v>
      </c>
      <c r="E250" s="32" t="s">
        <v>355</v>
      </c>
      <c r="F250" s="10" t="s">
        <v>367</v>
      </c>
      <c r="G250" s="32" t="s">
        <v>355</v>
      </c>
      <c r="H250" s="10" t="s">
        <v>365</v>
      </c>
      <c r="I250" s="32" t="s">
        <v>355</v>
      </c>
      <c r="J250" s="10" t="s">
        <v>366</v>
      </c>
      <c r="K250" s="32" t="s">
        <v>355</v>
      </c>
      <c r="L250" s="10" t="s">
        <v>366</v>
      </c>
      <c r="M250" s="32" t="s">
        <v>355</v>
      </c>
      <c r="N250" s="10" t="s">
        <v>365</v>
      </c>
      <c r="O250" s="32" t="s">
        <v>355</v>
      </c>
      <c r="P250" s="10" t="s">
        <v>366</v>
      </c>
      <c r="Q250" s="32" t="s">
        <v>355</v>
      </c>
      <c r="R250" s="10" t="s">
        <v>367</v>
      </c>
      <c r="S250" s="32" t="s">
        <v>355</v>
      </c>
      <c r="T250" s="10" t="s">
        <v>366</v>
      </c>
      <c r="U250" s="32" t="s">
        <v>355</v>
      </c>
    </row>
    <row r="251" spans="1:251" ht="18.75" x14ac:dyDescent="0.3">
      <c r="A251" s="2" t="s">
        <v>386</v>
      </c>
      <c r="B251" s="2"/>
      <c r="C251" s="2"/>
      <c r="D251" s="2"/>
      <c r="E251" s="37"/>
      <c r="F251" s="2"/>
      <c r="G251" s="37"/>
      <c r="H251" s="2"/>
      <c r="I251" s="37"/>
      <c r="J251" s="2"/>
      <c r="K251" s="37"/>
      <c r="L251" s="2"/>
      <c r="M251" s="37"/>
      <c r="N251" s="2"/>
      <c r="O251" s="37"/>
      <c r="P251" s="2"/>
      <c r="Q251" s="37"/>
      <c r="R251" s="2"/>
      <c r="S251" s="37"/>
      <c r="T251" s="2"/>
      <c r="U251" s="37"/>
    </row>
    <row r="252" spans="1:251" x14ac:dyDescent="0.2">
      <c r="A252" s="3" t="s">
        <v>157</v>
      </c>
      <c r="B252" s="9">
        <v>322</v>
      </c>
      <c r="C252" s="9">
        <v>322</v>
      </c>
      <c r="D252" s="7">
        <v>318</v>
      </c>
      <c r="E252" s="30">
        <v>98.757800000000003</v>
      </c>
      <c r="F252" s="7">
        <v>313</v>
      </c>
      <c r="G252" s="30">
        <v>97.204999999999998</v>
      </c>
      <c r="H252" s="7">
        <v>317</v>
      </c>
      <c r="I252" s="30">
        <v>98.447199999999995</v>
      </c>
      <c r="J252" s="7">
        <v>315</v>
      </c>
      <c r="K252" s="30">
        <v>97.826099999999997</v>
      </c>
      <c r="L252" s="7">
        <v>312</v>
      </c>
      <c r="M252" s="30">
        <v>96.894400000000005</v>
      </c>
      <c r="N252" s="7">
        <v>316</v>
      </c>
      <c r="O252" s="30">
        <v>98.136600000000001</v>
      </c>
      <c r="P252" s="7">
        <v>312</v>
      </c>
      <c r="Q252" s="30">
        <v>96.894400000000005</v>
      </c>
      <c r="R252" s="7">
        <v>317</v>
      </c>
      <c r="S252" s="30">
        <v>98.447199999999995</v>
      </c>
      <c r="T252" s="7">
        <v>318</v>
      </c>
      <c r="U252" s="30">
        <v>98.757800000000003</v>
      </c>
    </row>
    <row r="253" spans="1:251" x14ac:dyDescent="0.2">
      <c r="A253" s="3" t="s">
        <v>159</v>
      </c>
      <c r="B253" s="9">
        <v>1110</v>
      </c>
      <c r="C253" s="9">
        <v>1106</v>
      </c>
      <c r="D253" s="7">
        <v>1042</v>
      </c>
      <c r="E253" s="30">
        <v>93.873900000000006</v>
      </c>
      <c r="F253" s="7">
        <v>1004</v>
      </c>
      <c r="G253" s="30">
        <v>90.777600000000007</v>
      </c>
      <c r="H253" s="7">
        <v>1032</v>
      </c>
      <c r="I253" s="30">
        <v>92.972999999999999</v>
      </c>
      <c r="J253" s="7">
        <v>1022</v>
      </c>
      <c r="K253" s="30">
        <v>92.405100000000004</v>
      </c>
      <c r="L253" s="7">
        <v>967</v>
      </c>
      <c r="M253" s="30">
        <v>87.432199999999995</v>
      </c>
      <c r="N253" s="7">
        <v>1023</v>
      </c>
      <c r="O253" s="30">
        <v>92.162199999999999</v>
      </c>
      <c r="P253" s="7">
        <v>1016</v>
      </c>
      <c r="Q253" s="30">
        <v>91.8626</v>
      </c>
      <c r="R253" s="7">
        <v>1041</v>
      </c>
      <c r="S253" s="30">
        <v>94.123000000000005</v>
      </c>
      <c r="T253" s="7">
        <v>999</v>
      </c>
      <c r="U253" s="30">
        <v>90.325500000000005</v>
      </c>
    </row>
    <row r="254" spans="1:251" x14ac:dyDescent="0.2">
      <c r="A254" s="3" t="s">
        <v>160</v>
      </c>
      <c r="B254" s="9">
        <v>9209</v>
      </c>
      <c r="C254" s="9">
        <v>9177</v>
      </c>
      <c r="D254" s="7">
        <v>8666</v>
      </c>
      <c r="E254" s="30">
        <v>94.1036</v>
      </c>
      <c r="F254" s="7">
        <v>8393</v>
      </c>
      <c r="G254" s="30">
        <v>91.456900000000005</v>
      </c>
      <c r="H254" s="7">
        <v>8651</v>
      </c>
      <c r="I254" s="30">
        <v>93.940700000000007</v>
      </c>
      <c r="J254" s="7">
        <v>8522</v>
      </c>
      <c r="K254" s="30">
        <v>92.8626</v>
      </c>
      <c r="L254" s="7">
        <v>8316</v>
      </c>
      <c r="M254" s="30">
        <v>90.617800000000003</v>
      </c>
      <c r="N254" s="7">
        <v>8630</v>
      </c>
      <c r="O254" s="30">
        <v>93.712699999999998</v>
      </c>
      <c r="P254" s="7">
        <v>8478</v>
      </c>
      <c r="Q254" s="30">
        <v>92.383099999999999</v>
      </c>
      <c r="R254" s="7">
        <v>8532</v>
      </c>
      <c r="S254" s="30">
        <v>92.971599999999995</v>
      </c>
      <c r="T254" s="7">
        <v>8480</v>
      </c>
      <c r="U254" s="30">
        <v>92.404899999999998</v>
      </c>
    </row>
    <row r="255" spans="1:251" x14ac:dyDescent="0.2">
      <c r="A255" s="3" t="s">
        <v>168</v>
      </c>
      <c r="B255" s="9">
        <v>285</v>
      </c>
      <c r="C255" s="9">
        <v>284</v>
      </c>
      <c r="D255" s="7">
        <v>274</v>
      </c>
      <c r="E255" s="30">
        <v>96.1404</v>
      </c>
      <c r="F255" s="7">
        <v>268</v>
      </c>
      <c r="G255" s="30">
        <v>94.366200000000006</v>
      </c>
      <c r="H255" s="7">
        <v>275</v>
      </c>
      <c r="I255" s="30">
        <v>96.491200000000006</v>
      </c>
      <c r="J255" s="7">
        <v>271</v>
      </c>
      <c r="K255" s="30">
        <v>95.422499999999999</v>
      </c>
      <c r="L255" s="7">
        <v>267</v>
      </c>
      <c r="M255" s="30">
        <v>94.014099999999999</v>
      </c>
      <c r="N255" s="7">
        <v>273</v>
      </c>
      <c r="O255" s="30">
        <v>95.789500000000004</v>
      </c>
      <c r="P255" s="7">
        <v>269</v>
      </c>
      <c r="Q255" s="30">
        <v>94.718299999999999</v>
      </c>
      <c r="R255" s="7">
        <v>273</v>
      </c>
      <c r="S255" s="30">
        <v>96.126800000000003</v>
      </c>
      <c r="T255" s="7">
        <v>272</v>
      </c>
      <c r="U255" s="30">
        <v>95.774600000000007</v>
      </c>
    </row>
    <row r="256" spans="1:251" x14ac:dyDescent="0.2">
      <c r="A256" s="3" t="s">
        <v>188</v>
      </c>
      <c r="B256" s="9">
        <v>135</v>
      </c>
      <c r="C256" s="9">
        <v>135</v>
      </c>
      <c r="D256" s="7">
        <v>133</v>
      </c>
      <c r="E256" s="30">
        <v>98.518500000000003</v>
      </c>
      <c r="F256" s="7">
        <v>131</v>
      </c>
      <c r="G256" s="30">
        <v>97.037000000000006</v>
      </c>
      <c r="H256" s="7">
        <v>131</v>
      </c>
      <c r="I256" s="30">
        <v>97.037000000000006</v>
      </c>
      <c r="J256" s="7">
        <v>131</v>
      </c>
      <c r="K256" s="30">
        <v>97.037000000000006</v>
      </c>
      <c r="L256" s="7">
        <v>128</v>
      </c>
      <c r="M256" s="30">
        <v>94.814800000000005</v>
      </c>
      <c r="N256" s="7">
        <v>130</v>
      </c>
      <c r="O256" s="30">
        <v>96.296300000000002</v>
      </c>
      <c r="P256" s="7">
        <v>129</v>
      </c>
      <c r="Q256" s="30">
        <v>95.555599999999998</v>
      </c>
      <c r="R256" s="7">
        <v>133</v>
      </c>
      <c r="S256" s="30">
        <v>98.518500000000003</v>
      </c>
      <c r="T256" s="7">
        <v>133</v>
      </c>
      <c r="U256" s="30">
        <v>98.518500000000003</v>
      </c>
    </row>
    <row r="257" spans="1:251" x14ac:dyDescent="0.2">
      <c r="A257" s="3" t="s">
        <v>194</v>
      </c>
      <c r="B257" s="9">
        <v>284</v>
      </c>
      <c r="C257" s="9">
        <v>284</v>
      </c>
      <c r="D257" s="7">
        <v>274</v>
      </c>
      <c r="E257" s="30">
        <v>96.478899999999996</v>
      </c>
      <c r="F257" s="7">
        <v>268</v>
      </c>
      <c r="G257" s="30">
        <v>94.366200000000006</v>
      </c>
      <c r="H257" s="7">
        <v>274</v>
      </c>
      <c r="I257" s="30">
        <v>96.478899999999996</v>
      </c>
      <c r="J257" s="7">
        <v>270</v>
      </c>
      <c r="K257" s="30">
        <v>95.070400000000006</v>
      </c>
      <c r="L257" s="7">
        <v>266</v>
      </c>
      <c r="M257" s="30">
        <v>93.662000000000006</v>
      </c>
      <c r="N257" s="7">
        <v>272</v>
      </c>
      <c r="O257" s="30">
        <v>95.774600000000007</v>
      </c>
      <c r="P257" s="7">
        <v>267</v>
      </c>
      <c r="Q257" s="30">
        <v>94.014099999999999</v>
      </c>
      <c r="R257" s="7">
        <v>271</v>
      </c>
      <c r="S257" s="30">
        <v>95.422499999999999</v>
      </c>
      <c r="T257" s="7">
        <v>271</v>
      </c>
      <c r="U257" s="30">
        <v>95.422499999999999</v>
      </c>
    </row>
    <row r="258" spans="1:251" ht="13.5" thickBot="1" x14ac:dyDescent="0.25">
      <c r="A258" s="11" t="s">
        <v>357</v>
      </c>
      <c r="B258" s="12">
        <f>SUM(B252:B257)</f>
        <v>11345</v>
      </c>
      <c r="C258" s="12">
        <f>SUM(C252:C257)</f>
        <v>11308</v>
      </c>
      <c r="D258" s="12">
        <f>SUM(D252:D257)</f>
        <v>10707</v>
      </c>
      <c r="E258" s="34">
        <f>(D258/B258)*100</f>
        <v>94.376377258704281</v>
      </c>
      <c r="F258" s="12">
        <f>SUM(F252:F257)</f>
        <v>10377</v>
      </c>
      <c r="G258" s="34">
        <f>(F258/C258)*100</f>
        <v>91.766890696851789</v>
      </c>
      <c r="H258" s="12">
        <f>SUM(H252:H257)</f>
        <v>10680</v>
      </c>
      <c r="I258" s="34">
        <f>(H258/B258)*100</f>
        <v>94.138386954605551</v>
      </c>
      <c r="J258" s="12">
        <f>SUM(J252:J257)</f>
        <v>10531</v>
      </c>
      <c r="K258" s="34">
        <f>(J258/C258)*100</f>
        <v>93.128758401131932</v>
      </c>
      <c r="L258" s="12">
        <f>SUM(L252:L257)</f>
        <v>10256</v>
      </c>
      <c r="M258" s="34">
        <f>(L258/C258)*100</f>
        <v>90.696851786345945</v>
      </c>
      <c r="N258" s="12">
        <f>SUM(N252:N257)</f>
        <v>10644</v>
      </c>
      <c r="O258" s="34">
        <f>(N258/B258)*100</f>
        <v>93.821066549140582</v>
      </c>
      <c r="P258" s="12">
        <f>SUM(P252:P257)</f>
        <v>10471</v>
      </c>
      <c r="Q258" s="34">
        <f>(P258/C258)*100</f>
        <v>92.598160594269544</v>
      </c>
      <c r="R258" s="12">
        <f>SUM(R252:R257)</f>
        <v>10567</v>
      </c>
      <c r="S258" s="34">
        <f>(R258/C258)*100</f>
        <v>93.447117085249374</v>
      </c>
      <c r="T258" s="12">
        <f>SUM(T252:T257)</f>
        <v>10473</v>
      </c>
      <c r="U258" s="34">
        <f>(T258/C258)*100</f>
        <v>92.615847187831619</v>
      </c>
    </row>
    <row r="259" spans="1:251" s="23" customFormat="1" ht="25.5" customHeight="1" thickTop="1" x14ac:dyDescent="0.2">
      <c r="A259" s="86" t="s">
        <v>356</v>
      </c>
      <c r="B259" s="88" t="s">
        <v>448</v>
      </c>
      <c r="C259" s="89"/>
      <c r="D259" s="81" t="s">
        <v>449</v>
      </c>
      <c r="E259" s="84"/>
      <c r="F259" s="84"/>
      <c r="G259" s="82"/>
      <c r="H259" s="81" t="s">
        <v>450</v>
      </c>
      <c r="I259" s="83"/>
      <c r="J259" s="84"/>
      <c r="K259" s="85"/>
      <c r="L259" s="81" t="s">
        <v>451</v>
      </c>
      <c r="M259" s="82"/>
      <c r="N259" s="81" t="s">
        <v>452</v>
      </c>
      <c r="O259" s="83"/>
      <c r="P259" s="84"/>
      <c r="Q259" s="85"/>
      <c r="R259" s="81" t="s">
        <v>453</v>
      </c>
      <c r="S259" s="85"/>
      <c r="T259" s="81" t="s">
        <v>454</v>
      </c>
      <c r="U259" s="90"/>
      <c r="V259" s="22"/>
      <c r="W259" s="22"/>
      <c r="X259" s="22"/>
      <c r="Y259" s="22"/>
      <c r="Z259" s="22"/>
      <c r="AA259" s="22"/>
      <c r="AB259" s="22"/>
      <c r="AC259" s="22"/>
      <c r="AD259" s="22"/>
      <c r="AE259" s="22"/>
      <c r="AF259" s="22"/>
      <c r="AG259" s="22"/>
      <c r="AH259" s="22"/>
      <c r="AI259" s="22"/>
      <c r="AJ259" s="22"/>
      <c r="AK259" s="22"/>
      <c r="AL259" s="22"/>
      <c r="AM259" s="22"/>
      <c r="AN259" s="22"/>
      <c r="AO259" s="22"/>
      <c r="AP259" s="22"/>
      <c r="AQ259" s="22"/>
      <c r="AR259" s="22"/>
      <c r="AS259" s="22"/>
      <c r="AT259" s="22"/>
      <c r="AU259" s="22"/>
      <c r="AV259" s="22"/>
      <c r="AW259" s="22"/>
      <c r="AX259" s="22"/>
      <c r="AY259" s="22"/>
      <c r="AZ259" s="22"/>
      <c r="BA259" s="22"/>
      <c r="BB259" s="22"/>
      <c r="BC259" s="22"/>
      <c r="BD259" s="22"/>
      <c r="BE259" s="22"/>
      <c r="BF259" s="22"/>
      <c r="BG259" s="22"/>
      <c r="BH259" s="22"/>
      <c r="BI259" s="22"/>
      <c r="BJ259" s="22"/>
      <c r="BK259" s="22"/>
      <c r="BL259" s="22"/>
      <c r="BM259" s="22"/>
      <c r="BN259" s="22"/>
      <c r="BO259" s="22"/>
      <c r="BP259" s="22"/>
      <c r="BQ259" s="22"/>
      <c r="BR259" s="22"/>
      <c r="BS259" s="22"/>
      <c r="BT259" s="22"/>
      <c r="BU259" s="22"/>
      <c r="BV259" s="22"/>
      <c r="BW259" s="22"/>
      <c r="BX259" s="22"/>
      <c r="BY259" s="22"/>
      <c r="BZ259" s="22"/>
      <c r="CA259" s="22"/>
      <c r="CB259" s="22"/>
      <c r="CC259" s="22"/>
      <c r="CD259" s="22"/>
      <c r="CE259" s="22"/>
      <c r="CF259" s="22"/>
      <c r="CG259" s="22"/>
      <c r="CH259" s="22"/>
      <c r="CI259" s="22"/>
      <c r="CJ259" s="22"/>
      <c r="CK259" s="22"/>
      <c r="CL259" s="22"/>
      <c r="CM259" s="22"/>
      <c r="CN259" s="22"/>
      <c r="CO259" s="22"/>
      <c r="CP259" s="22"/>
      <c r="CQ259" s="22"/>
      <c r="CR259" s="22"/>
      <c r="CS259" s="22"/>
      <c r="CT259" s="22"/>
      <c r="CU259" s="22"/>
      <c r="CV259" s="22"/>
      <c r="CW259" s="22"/>
      <c r="CX259" s="22"/>
      <c r="CY259" s="22"/>
      <c r="CZ259" s="22"/>
      <c r="DA259" s="22"/>
      <c r="DB259" s="22"/>
      <c r="DC259" s="22"/>
      <c r="DD259" s="22"/>
      <c r="DE259" s="22"/>
      <c r="DF259" s="22"/>
      <c r="DG259" s="22"/>
      <c r="DH259" s="22"/>
      <c r="DI259" s="22"/>
      <c r="DJ259" s="22"/>
      <c r="DK259" s="22"/>
      <c r="DL259" s="22"/>
      <c r="DM259" s="22"/>
      <c r="DN259" s="22"/>
      <c r="DO259" s="22"/>
      <c r="DP259" s="22"/>
      <c r="DQ259" s="22"/>
      <c r="DR259" s="22"/>
      <c r="DS259" s="22"/>
      <c r="DT259" s="22"/>
      <c r="DU259" s="22"/>
      <c r="DV259" s="22"/>
      <c r="DW259" s="22"/>
      <c r="DX259" s="22"/>
      <c r="DY259" s="22"/>
      <c r="DZ259" s="22"/>
      <c r="EA259" s="22"/>
      <c r="EB259" s="22"/>
      <c r="EC259" s="22"/>
      <c r="ED259" s="22"/>
      <c r="EE259" s="22"/>
      <c r="EF259" s="22"/>
      <c r="EG259" s="22"/>
      <c r="EH259" s="22"/>
      <c r="EI259" s="22"/>
      <c r="EJ259" s="22"/>
      <c r="EK259" s="22"/>
      <c r="EL259" s="22"/>
      <c r="EM259" s="22"/>
      <c r="EN259" s="22"/>
      <c r="EO259" s="22"/>
      <c r="EP259" s="22"/>
      <c r="EQ259" s="22"/>
      <c r="ER259" s="22"/>
      <c r="ES259" s="22"/>
      <c r="ET259" s="22"/>
      <c r="EU259" s="22"/>
      <c r="EV259" s="22"/>
      <c r="EW259" s="22"/>
      <c r="EX259" s="22"/>
      <c r="EY259" s="22"/>
      <c r="EZ259" s="22"/>
      <c r="FA259" s="22"/>
      <c r="FB259" s="22"/>
      <c r="FC259" s="22"/>
      <c r="FD259" s="22"/>
      <c r="FE259" s="22"/>
      <c r="FF259" s="22"/>
      <c r="FG259" s="22"/>
      <c r="FH259" s="22"/>
      <c r="FI259" s="22"/>
      <c r="FJ259" s="22"/>
      <c r="FK259" s="22"/>
      <c r="FL259" s="22"/>
      <c r="FM259" s="22"/>
      <c r="FN259" s="22"/>
      <c r="FO259" s="22"/>
      <c r="FP259" s="22"/>
      <c r="FQ259" s="22"/>
      <c r="FR259" s="22"/>
      <c r="FS259" s="22"/>
      <c r="FT259" s="22"/>
      <c r="FU259" s="22"/>
      <c r="FV259" s="22"/>
      <c r="FW259" s="22"/>
      <c r="FX259" s="22"/>
      <c r="FY259" s="22"/>
      <c r="FZ259" s="22"/>
      <c r="GA259" s="22"/>
      <c r="GB259" s="22"/>
      <c r="GC259" s="22"/>
      <c r="GD259" s="22"/>
      <c r="GE259" s="22"/>
      <c r="GF259" s="22"/>
      <c r="GG259" s="22"/>
      <c r="GH259" s="22"/>
      <c r="GI259" s="22"/>
      <c r="GJ259" s="22"/>
      <c r="GK259" s="22"/>
      <c r="GL259" s="22"/>
      <c r="GM259" s="22"/>
      <c r="GN259" s="22"/>
      <c r="GO259" s="22"/>
      <c r="GP259" s="22"/>
      <c r="GQ259" s="22"/>
      <c r="GR259" s="22"/>
      <c r="GS259" s="22"/>
      <c r="GT259" s="22"/>
      <c r="GU259" s="22"/>
      <c r="GV259" s="22"/>
      <c r="GW259" s="22"/>
      <c r="GX259" s="22"/>
      <c r="GY259" s="22"/>
      <c r="GZ259" s="22"/>
      <c r="HA259" s="22"/>
      <c r="HB259" s="22"/>
      <c r="HC259" s="22"/>
      <c r="HD259" s="22"/>
      <c r="HE259" s="22"/>
      <c r="HF259" s="22"/>
      <c r="HG259" s="22"/>
      <c r="HH259" s="22"/>
      <c r="HI259" s="22"/>
      <c r="HJ259" s="22"/>
      <c r="HK259" s="22"/>
      <c r="HL259" s="22"/>
      <c r="HM259" s="22"/>
      <c r="HN259" s="22"/>
      <c r="HO259" s="22"/>
      <c r="HP259" s="22"/>
      <c r="HQ259" s="22"/>
      <c r="HR259" s="22"/>
      <c r="HS259" s="22"/>
      <c r="HT259" s="22"/>
      <c r="HU259" s="22"/>
      <c r="HV259" s="22"/>
      <c r="HW259" s="22"/>
      <c r="HX259" s="22"/>
      <c r="HY259" s="22"/>
      <c r="HZ259" s="22"/>
      <c r="IA259" s="22"/>
      <c r="IB259" s="22"/>
      <c r="IC259" s="22"/>
      <c r="ID259" s="22"/>
      <c r="IE259" s="22"/>
      <c r="IF259" s="22"/>
      <c r="IG259" s="22"/>
      <c r="IH259" s="22"/>
      <c r="II259" s="22"/>
      <c r="IJ259" s="22"/>
      <c r="IK259" s="22"/>
      <c r="IL259" s="22"/>
      <c r="IM259" s="22"/>
      <c r="IN259" s="22"/>
      <c r="IO259" s="22"/>
      <c r="IP259" s="22"/>
      <c r="IQ259" s="22"/>
    </row>
    <row r="260" spans="1:251" s="24" customFormat="1" ht="25.5" customHeight="1" x14ac:dyDescent="0.2">
      <c r="A260" s="87"/>
      <c r="B260" s="13" t="s">
        <v>368</v>
      </c>
      <c r="C260" s="13" t="s">
        <v>369</v>
      </c>
      <c r="D260" s="10" t="s">
        <v>365</v>
      </c>
      <c r="E260" s="32" t="s">
        <v>355</v>
      </c>
      <c r="F260" s="10" t="s">
        <v>367</v>
      </c>
      <c r="G260" s="32" t="s">
        <v>355</v>
      </c>
      <c r="H260" s="10" t="s">
        <v>365</v>
      </c>
      <c r="I260" s="32" t="s">
        <v>355</v>
      </c>
      <c r="J260" s="10" t="s">
        <v>366</v>
      </c>
      <c r="K260" s="32" t="s">
        <v>355</v>
      </c>
      <c r="L260" s="10" t="s">
        <v>366</v>
      </c>
      <c r="M260" s="32" t="s">
        <v>355</v>
      </c>
      <c r="N260" s="10" t="s">
        <v>365</v>
      </c>
      <c r="O260" s="32" t="s">
        <v>355</v>
      </c>
      <c r="P260" s="10" t="s">
        <v>366</v>
      </c>
      <c r="Q260" s="32" t="s">
        <v>355</v>
      </c>
      <c r="R260" s="10" t="s">
        <v>367</v>
      </c>
      <c r="S260" s="32" t="s">
        <v>355</v>
      </c>
      <c r="T260" s="10" t="s">
        <v>366</v>
      </c>
      <c r="U260" s="32" t="s">
        <v>355</v>
      </c>
    </row>
    <row r="261" spans="1:251" ht="18.75" x14ac:dyDescent="0.3">
      <c r="A261" s="2" t="s">
        <v>387</v>
      </c>
      <c r="B261" s="2"/>
      <c r="C261" s="2"/>
      <c r="D261" s="2"/>
      <c r="E261" s="37"/>
      <c r="F261" s="2"/>
      <c r="G261" s="37"/>
      <c r="H261" s="2"/>
      <c r="I261" s="37"/>
      <c r="J261" s="2"/>
      <c r="K261" s="37"/>
      <c r="L261" s="2"/>
      <c r="M261" s="37"/>
      <c r="N261" s="2"/>
      <c r="O261" s="37"/>
      <c r="P261" s="2"/>
      <c r="Q261" s="37"/>
      <c r="R261" s="2"/>
      <c r="S261" s="37"/>
      <c r="T261" s="2"/>
      <c r="U261" s="37"/>
    </row>
    <row r="262" spans="1:251" x14ac:dyDescent="0.2">
      <c r="A262" s="3" t="s">
        <v>164</v>
      </c>
      <c r="B262" s="9">
        <v>108</v>
      </c>
      <c r="C262" s="9">
        <v>108</v>
      </c>
      <c r="D262" s="7">
        <v>101</v>
      </c>
      <c r="E262" s="30">
        <v>93.518500000000003</v>
      </c>
      <c r="F262" s="7">
        <v>99</v>
      </c>
      <c r="G262" s="30">
        <v>91.666700000000006</v>
      </c>
      <c r="H262" s="7">
        <v>102</v>
      </c>
      <c r="I262" s="30">
        <v>94.444400000000002</v>
      </c>
      <c r="J262" s="7">
        <v>100</v>
      </c>
      <c r="K262" s="30">
        <v>92.592600000000004</v>
      </c>
      <c r="L262" s="7">
        <v>99</v>
      </c>
      <c r="M262" s="30">
        <v>91.666700000000006</v>
      </c>
      <c r="N262" s="7">
        <v>102</v>
      </c>
      <c r="O262" s="30">
        <v>94.444400000000002</v>
      </c>
      <c r="P262" s="7">
        <v>101</v>
      </c>
      <c r="Q262" s="30">
        <v>93.518500000000003</v>
      </c>
      <c r="R262" s="7">
        <v>101</v>
      </c>
      <c r="S262" s="30">
        <v>93.518500000000003</v>
      </c>
      <c r="T262" s="7">
        <v>101</v>
      </c>
      <c r="U262" s="30">
        <v>93.518500000000003</v>
      </c>
    </row>
    <row r="263" spans="1:251" x14ac:dyDescent="0.2">
      <c r="A263" s="3" t="s">
        <v>430</v>
      </c>
      <c r="B263" s="9">
        <v>659</v>
      </c>
      <c r="C263" s="9">
        <v>659</v>
      </c>
      <c r="D263" s="7">
        <v>633</v>
      </c>
      <c r="E263" s="30">
        <v>96.054599999999994</v>
      </c>
      <c r="F263" s="7">
        <v>628</v>
      </c>
      <c r="G263" s="30">
        <v>95.295900000000003</v>
      </c>
      <c r="H263" s="7">
        <v>632</v>
      </c>
      <c r="I263" s="30">
        <v>95.902900000000002</v>
      </c>
      <c r="J263" s="7">
        <v>630</v>
      </c>
      <c r="K263" s="30">
        <v>95.599400000000003</v>
      </c>
      <c r="L263" s="7">
        <v>626</v>
      </c>
      <c r="M263" s="30">
        <v>94.992400000000004</v>
      </c>
      <c r="N263" s="7">
        <v>634</v>
      </c>
      <c r="O263" s="30">
        <v>96.206400000000002</v>
      </c>
      <c r="P263" s="7">
        <v>631</v>
      </c>
      <c r="Q263" s="30">
        <v>95.751099999999994</v>
      </c>
      <c r="R263" s="7">
        <v>627</v>
      </c>
      <c r="S263" s="30">
        <v>95.144199999999998</v>
      </c>
      <c r="T263" s="7">
        <v>630</v>
      </c>
      <c r="U263" s="30">
        <v>95.599400000000003</v>
      </c>
    </row>
    <row r="264" spans="1:251" x14ac:dyDescent="0.2">
      <c r="A264" s="3" t="s">
        <v>179</v>
      </c>
      <c r="B264" s="9">
        <v>944</v>
      </c>
      <c r="C264" s="9">
        <v>943</v>
      </c>
      <c r="D264" s="7">
        <v>903</v>
      </c>
      <c r="E264" s="30">
        <v>95.656800000000004</v>
      </c>
      <c r="F264" s="7">
        <v>901</v>
      </c>
      <c r="G264" s="30">
        <v>95.546099999999996</v>
      </c>
      <c r="H264" s="7">
        <v>903</v>
      </c>
      <c r="I264" s="30">
        <v>95.656800000000004</v>
      </c>
      <c r="J264" s="7">
        <v>907</v>
      </c>
      <c r="K264" s="30">
        <v>96.182400000000001</v>
      </c>
      <c r="L264" s="7">
        <v>896</v>
      </c>
      <c r="M264" s="30">
        <v>95.015900000000002</v>
      </c>
      <c r="N264" s="7">
        <v>898</v>
      </c>
      <c r="O264" s="30">
        <v>95.127099999999999</v>
      </c>
      <c r="P264" s="7">
        <v>900</v>
      </c>
      <c r="Q264" s="30">
        <v>95.440100000000001</v>
      </c>
      <c r="R264" s="7">
        <v>894</v>
      </c>
      <c r="S264" s="30">
        <v>94.803799999999995</v>
      </c>
      <c r="T264" s="7">
        <v>894</v>
      </c>
      <c r="U264" s="30">
        <v>94.803799999999995</v>
      </c>
    </row>
    <row r="265" spans="1:251" x14ac:dyDescent="0.2">
      <c r="A265" s="3" t="s">
        <v>181</v>
      </c>
      <c r="B265" s="9">
        <v>419</v>
      </c>
      <c r="C265" s="9">
        <v>419</v>
      </c>
      <c r="D265" s="7">
        <v>392</v>
      </c>
      <c r="E265" s="30">
        <v>93.556100000000001</v>
      </c>
      <c r="F265" s="7">
        <v>394</v>
      </c>
      <c r="G265" s="30">
        <v>94.0334</v>
      </c>
      <c r="H265" s="7">
        <v>391</v>
      </c>
      <c r="I265" s="30">
        <v>93.317400000000006</v>
      </c>
      <c r="J265" s="7">
        <v>396</v>
      </c>
      <c r="K265" s="30">
        <v>94.5107</v>
      </c>
      <c r="L265" s="7">
        <v>392</v>
      </c>
      <c r="M265" s="30">
        <v>93.556100000000001</v>
      </c>
      <c r="N265" s="7">
        <v>389</v>
      </c>
      <c r="O265" s="30">
        <v>92.840100000000007</v>
      </c>
      <c r="P265" s="7">
        <v>392</v>
      </c>
      <c r="Q265" s="30">
        <v>93.556100000000001</v>
      </c>
      <c r="R265" s="7">
        <v>394</v>
      </c>
      <c r="S265" s="30">
        <v>94.0334</v>
      </c>
      <c r="T265" s="7">
        <v>393</v>
      </c>
      <c r="U265" s="30">
        <v>93.794700000000006</v>
      </c>
    </row>
    <row r="266" spans="1:251" x14ac:dyDescent="0.2">
      <c r="A266" s="3" t="s">
        <v>184</v>
      </c>
      <c r="B266" s="9">
        <v>97</v>
      </c>
      <c r="C266" s="9">
        <v>97</v>
      </c>
      <c r="D266" s="7">
        <v>87</v>
      </c>
      <c r="E266" s="30">
        <v>89.690700000000007</v>
      </c>
      <c r="F266" s="7">
        <v>84</v>
      </c>
      <c r="G266" s="30">
        <v>86.597899999999996</v>
      </c>
      <c r="H266" s="7">
        <v>87</v>
      </c>
      <c r="I266" s="30">
        <v>89.690700000000007</v>
      </c>
      <c r="J266" s="7">
        <v>84</v>
      </c>
      <c r="K266" s="30">
        <v>86.597899999999996</v>
      </c>
      <c r="L266" s="7">
        <v>84</v>
      </c>
      <c r="M266" s="30">
        <v>86.597899999999996</v>
      </c>
      <c r="N266" s="7">
        <v>87</v>
      </c>
      <c r="O266" s="30">
        <v>89.690700000000007</v>
      </c>
      <c r="P266" s="7">
        <v>86</v>
      </c>
      <c r="Q266" s="30">
        <v>88.659800000000004</v>
      </c>
      <c r="R266" s="7">
        <v>86</v>
      </c>
      <c r="S266" s="30">
        <v>88.659800000000004</v>
      </c>
      <c r="T266" s="7">
        <v>86</v>
      </c>
      <c r="U266" s="30">
        <v>88.659800000000004</v>
      </c>
    </row>
    <row r="267" spans="1:251" x14ac:dyDescent="0.2">
      <c r="A267" s="3" t="s">
        <v>197</v>
      </c>
      <c r="B267" s="9">
        <v>204</v>
      </c>
      <c r="C267" s="9">
        <v>204</v>
      </c>
      <c r="D267" s="7">
        <v>199</v>
      </c>
      <c r="E267" s="30">
        <v>97.549000000000007</v>
      </c>
      <c r="F267" s="7">
        <v>194</v>
      </c>
      <c r="G267" s="30">
        <v>95.097999999999999</v>
      </c>
      <c r="H267" s="7">
        <v>199</v>
      </c>
      <c r="I267" s="30">
        <v>97.549000000000007</v>
      </c>
      <c r="J267" s="7">
        <v>196</v>
      </c>
      <c r="K267" s="30">
        <v>96.078400000000002</v>
      </c>
      <c r="L267" s="7">
        <v>194</v>
      </c>
      <c r="M267" s="30">
        <v>95.097999999999999</v>
      </c>
      <c r="N267" s="7">
        <v>197</v>
      </c>
      <c r="O267" s="30">
        <v>96.568600000000004</v>
      </c>
      <c r="P267" s="7">
        <v>197</v>
      </c>
      <c r="Q267" s="30">
        <v>96.568600000000004</v>
      </c>
      <c r="R267" s="7">
        <v>198</v>
      </c>
      <c r="S267" s="30">
        <v>97.058800000000005</v>
      </c>
      <c r="T267" s="7">
        <v>198</v>
      </c>
      <c r="U267" s="30">
        <v>97.058800000000005</v>
      </c>
    </row>
    <row r="268" spans="1:251" x14ac:dyDescent="0.2">
      <c r="A268" s="3" t="s">
        <v>198</v>
      </c>
      <c r="B268" s="9">
        <v>224</v>
      </c>
      <c r="C268" s="9">
        <v>224</v>
      </c>
      <c r="D268" s="7">
        <v>212</v>
      </c>
      <c r="E268" s="30">
        <v>94.642899999999997</v>
      </c>
      <c r="F268" s="7">
        <v>212</v>
      </c>
      <c r="G268" s="30">
        <v>94.642899999999997</v>
      </c>
      <c r="H268" s="7">
        <v>210</v>
      </c>
      <c r="I268" s="30">
        <v>93.75</v>
      </c>
      <c r="J268" s="7">
        <v>216</v>
      </c>
      <c r="K268" s="30">
        <v>96.428600000000003</v>
      </c>
      <c r="L268" s="7">
        <v>211</v>
      </c>
      <c r="M268" s="30">
        <v>94.196399999999997</v>
      </c>
      <c r="N268" s="7">
        <v>209</v>
      </c>
      <c r="O268" s="30">
        <v>93.303600000000003</v>
      </c>
      <c r="P268" s="7">
        <v>211</v>
      </c>
      <c r="Q268" s="30">
        <v>94.196399999999997</v>
      </c>
      <c r="R268" s="7">
        <v>213</v>
      </c>
      <c r="S268" s="30">
        <v>95.089299999999994</v>
      </c>
      <c r="T268" s="7">
        <v>213</v>
      </c>
      <c r="U268" s="30">
        <v>95.089299999999994</v>
      </c>
    </row>
    <row r="269" spans="1:251" ht="13.5" thickBot="1" x14ac:dyDescent="0.25">
      <c r="A269" s="11" t="s">
        <v>357</v>
      </c>
      <c r="B269" s="12">
        <f>SUM(B262:B268)</f>
        <v>2655</v>
      </c>
      <c r="C269" s="12">
        <f>SUM(C262:C268)</f>
        <v>2654</v>
      </c>
      <c r="D269" s="12">
        <f>SUM(D262:D268)</f>
        <v>2527</v>
      </c>
      <c r="E269" s="34">
        <f>(D269/B269)*100</f>
        <v>95.178907721280609</v>
      </c>
      <c r="F269" s="12">
        <f>SUM(F262:F268)</f>
        <v>2512</v>
      </c>
      <c r="G269" s="34">
        <f>(F269/C269)*100</f>
        <v>94.649585531273544</v>
      </c>
      <c r="H269" s="12">
        <f>SUM(H262:H268)</f>
        <v>2524</v>
      </c>
      <c r="I269" s="34">
        <f>(H269/B269)*100</f>
        <v>95.065913370998118</v>
      </c>
      <c r="J269" s="12">
        <f>SUM(J262:J268)</f>
        <v>2529</v>
      </c>
      <c r="K269" s="34">
        <f>(J269/C269)*100</f>
        <v>95.290128108515447</v>
      </c>
      <c r="L269" s="12">
        <f>SUM(L262:L268)</f>
        <v>2502</v>
      </c>
      <c r="M269" s="34">
        <f>(L269/C269)*100</f>
        <v>94.272795779954791</v>
      </c>
      <c r="N269" s="12">
        <f>SUM(N262:N268)</f>
        <v>2516</v>
      </c>
      <c r="O269" s="34">
        <f>(N269/B269)*100</f>
        <v>94.764595103578159</v>
      </c>
      <c r="P269" s="12">
        <f>SUM(P262:P268)</f>
        <v>2518</v>
      </c>
      <c r="Q269" s="34">
        <f>(P269/C269)*100</f>
        <v>94.875659382064796</v>
      </c>
      <c r="R269" s="12">
        <f>SUM(R262:R268)</f>
        <v>2513</v>
      </c>
      <c r="S269" s="34">
        <f>(R269/C269)*100</f>
        <v>94.687264506405427</v>
      </c>
      <c r="T269" s="12">
        <f>SUM(T262:T268)</f>
        <v>2515</v>
      </c>
      <c r="U269" s="34">
        <f>(T269/C269)*100</f>
        <v>94.762622456669177</v>
      </c>
    </row>
    <row r="270" spans="1:251" s="23" customFormat="1" ht="25.5" customHeight="1" thickTop="1" x14ac:dyDescent="0.2">
      <c r="A270" s="86" t="s">
        <v>356</v>
      </c>
      <c r="B270" s="88" t="s">
        <v>448</v>
      </c>
      <c r="C270" s="89"/>
      <c r="D270" s="81" t="s">
        <v>449</v>
      </c>
      <c r="E270" s="84"/>
      <c r="F270" s="84"/>
      <c r="G270" s="82"/>
      <c r="H270" s="81" t="s">
        <v>450</v>
      </c>
      <c r="I270" s="83"/>
      <c r="J270" s="84"/>
      <c r="K270" s="85"/>
      <c r="L270" s="81" t="s">
        <v>451</v>
      </c>
      <c r="M270" s="82"/>
      <c r="N270" s="81" t="s">
        <v>452</v>
      </c>
      <c r="O270" s="83"/>
      <c r="P270" s="84"/>
      <c r="Q270" s="85"/>
      <c r="R270" s="81" t="s">
        <v>453</v>
      </c>
      <c r="S270" s="85"/>
      <c r="T270" s="81" t="s">
        <v>454</v>
      </c>
      <c r="U270" s="90"/>
      <c r="V270" s="22"/>
      <c r="W270" s="22"/>
      <c r="X270" s="22"/>
      <c r="Y270" s="22"/>
      <c r="Z270" s="22"/>
      <c r="AA270" s="22"/>
      <c r="AB270" s="22"/>
      <c r="AC270" s="22"/>
      <c r="AD270" s="22"/>
      <c r="AE270" s="22"/>
      <c r="AF270" s="22"/>
      <c r="AG270" s="22"/>
      <c r="AH270" s="22"/>
      <c r="AI270" s="22"/>
      <c r="AJ270" s="22"/>
      <c r="AK270" s="22"/>
      <c r="AL270" s="22"/>
      <c r="AM270" s="22"/>
      <c r="AN270" s="22"/>
      <c r="AO270" s="22"/>
      <c r="AP270" s="22"/>
      <c r="AQ270" s="22"/>
      <c r="AR270" s="22"/>
      <c r="AS270" s="22"/>
      <c r="AT270" s="22"/>
      <c r="AU270" s="22"/>
      <c r="AV270" s="22"/>
      <c r="AW270" s="22"/>
      <c r="AX270" s="22"/>
      <c r="AY270" s="22"/>
      <c r="AZ270" s="22"/>
      <c r="BA270" s="22"/>
      <c r="BB270" s="22"/>
      <c r="BC270" s="22"/>
      <c r="BD270" s="22"/>
      <c r="BE270" s="22"/>
      <c r="BF270" s="22"/>
      <c r="BG270" s="22"/>
      <c r="BH270" s="22"/>
      <c r="BI270" s="22"/>
      <c r="BJ270" s="22"/>
      <c r="BK270" s="22"/>
      <c r="BL270" s="22"/>
      <c r="BM270" s="22"/>
      <c r="BN270" s="22"/>
      <c r="BO270" s="22"/>
      <c r="BP270" s="22"/>
      <c r="BQ270" s="22"/>
      <c r="BR270" s="22"/>
      <c r="BS270" s="22"/>
      <c r="BT270" s="22"/>
      <c r="BU270" s="22"/>
      <c r="BV270" s="22"/>
      <c r="BW270" s="22"/>
      <c r="BX270" s="22"/>
      <c r="BY270" s="22"/>
      <c r="BZ270" s="22"/>
      <c r="CA270" s="22"/>
      <c r="CB270" s="22"/>
      <c r="CC270" s="22"/>
      <c r="CD270" s="22"/>
      <c r="CE270" s="22"/>
      <c r="CF270" s="22"/>
      <c r="CG270" s="22"/>
      <c r="CH270" s="22"/>
      <c r="CI270" s="22"/>
      <c r="CJ270" s="22"/>
      <c r="CK270" s="22"/>
      <c r="CL270" s="22"/>
      <c r="CM270" s="22"/>
      <c r="CN270" s="22"/>
      <c r="CO270" s="22"/>
      <c r="CP270" s="22"/>
      <c r="CQ270" s="22"/>
      <c r="CR270" s="22"/>
      <c r="CS270" s="22"/>
      <c r="CT270" s="22"/>
      <c r="CU270" s="22"/>
      <c r="CV270" s="22"/>
      <c r="CW270" s="22"/>
      <c r="CX270" s="22"/>
      <c r="CY270" s="22"/>
      <c r="CZ270" s="22"/>
      <c r="DA270" s="22"/>
      <c r="DB270" s="22"/>
      <c r="DC270" s="22"/>
      <c r="DD270" s="22"/>
      <c r="DE270" s="22"/>
      <c r="DF270" s="22"/>
      <c r="DG270" s="22"/>
      <c r="DH270" s="22"/>
      <c r="DI270" s="22"/>
      <c r="DJ270" s="22"/>
      <c r="DK270" s="22"/>
      <c r="DL270" s="22"/>
      <c r="DM270" s="22"/>
      <c r="DN270" s="22"/>
      <c r="DO270" s="22"/>
      <c r="DP270" s="22"/>
      <c r="DQ270" s="22"/>
      <c r="DR270" s="22"/>
      <c r="DS270" s="22"/>
      <c r="DT270" s="22"/>
      <c r="DU270" s="22"/>
      <c r="DV270" s="22"/>
      <c r="DW270" s="22"/>
      <c r="DX270" s="22"/>
      <c r="DY270" s="22"/>
      <c r="DZ270" s="22"/>
      <c r="EA270" s="22"/>
      <c r="EB270" s="22"/>
      <c r="EC270" s="22"/>
      <c r="ED270" s="22"/>
      <c r="EE270" s="22"/>
      <c r="EF270" s="22"/>
      <c r="EG270" s="22"/>
      <c r="EH270" s="22"/>
      <c r="EI270" s="22"/>
      <c r="EJ270" s="22"/>
      <c r="EK270" s="22"/>
      <c r="EL270" s="22"/>
      <c r="EM270" s="22"/>
      <c r="EN270" s="22"/>
      <c r="EO270" s="22"/>
      <c r="EP270" s="22"/>
      <c r="EQ270" s="22"/>
      <c r="ER270" s="22"/>
      <c r="ES270" s="22"/>
      <c r="ET270" s="22"/>
      <c r="EU270" s="22"/>
      <c r="EV270" s="22"/>
      <c r="EW270" s="22"/>
      <c r="EX270" s="22"/>
      <c r="EY270" s="22"/>
      <c r="EZ270" s="22"/>
      <c r="FA270" s="22"/>
      <c r="FB270" s="22"/>
      <c r="FC270" s="22"/>
      <c r="FD270" s="22"/>
      <c r="FE270" s="22"/>
      <c r="FF270" s="22"/>
      <c r="FG270" s="22"/>
      <c r="FH270" s="22"/>
      <c r="FI270" s="22"/>
      <c r="FJ270" s="22"/>
      <c r="FK270" s="22"/>
      <c r="FL270" s="22"/>
      <c r="FM270" s="22"/>
      <c r="FN270" s="22"/>
      <c r="FO270" s="22"/>
      <c r="FP270" s="22"/>
      <c r="FQ270" s="22"/>
      <c r="FR270" s="22"/>
      <c r="FS270" s="22"/>
      <c r="FT270" s="22"/>
      <c r="FU270" s="22"/>
      <c r="FV270" s="22"/>
      <c r="FW270" s="22"/>
      <c r="FX270" s="22"/>
      <c r="FY270" s="22"/>
      <c r="FZ270" s="22"/>
      <c r="GA270" s="22"/>
      <c r="GB270" s="22"/>
      <c r="GC270" s="22"/>
      <c r="GD270" s="22"/>
      <c r="GE270" s="22"/>
      <c r="GF270" s="22"/>
      <c r="GG270" s="22"/>
      <c r="GH270" s="22"/>
      <c r="GI270" s="22"/>
      <c r="GJ270" s="22"/>
      <c r="GK270" s="22"/>
      <c r="GL270" s="22"/>
      <c r="GM270" s="22"/>
      <c r="GN270" s="22"/>
      <c r="GO270" s="22"/>
      <c r="GP270" s="22"/>
      <c r="GQ270" s="22"/>
      <c r="GR270" s="22"/>
      <c r="GS270" s="22"/>
      <c r="GT270" s="22"/>
      <c r="GU270" s="22"/>
      <c r="GV270" s="22"/>
      <c r="GW270" s="22"/>
      <c r="GX270" s="22"/>
      <c r="GY270" s="22"/>
      <c r="GZ270" s="22"/>
      <c r="HA270" s="22"/>
      <c r="HB270" s="22"/>
      <c r="HC270" s="22"/>
      <c r="HD270" s="22"/>
      <c r="HE270" s="22"/>
      <c r="HF270" s="22"/>
      <c r="HG270" s="22"/>
      <c r="HH270" s="22"/>
      <c r="HI270" s="22"/>
      <c r="HJ270" s="22"/>
      <c r="HK270" s="22"/>
      <c r="HL270" s="22"/>
      <c r="HM270" s="22"/>
      <c r="HN270" s="22"/>
      <c r="HO270" s="22"/>
      <c r="HP270" s="22"/>
      <c r="HQ270" s="22"/>
      <c r="HR270" s="22"/>
      <c r="HS270" s="22"/>
      <c r="HT270" s="22"/>
      <c r="HU270" s="22"/>
      <c r="HV270" s="22"/>
      <c r="HW270" s="22"/>
      <c r="HX270" s="22"/>
      <c r="HY270" s="22"/>
      <c r="HZ270" s="22"/>
      <c r="IA270" s="22"/>
      <c r="IB270" s="22"/>
      <c r="IC270" s="22"/>
      <c r="ID270" s="22"/>
      <c r="IE270" s="22"/>
      <c r="IF270" s="22"/>
      <c r="IG270" s="22"/>
      <c r="IH270" s="22"/>
      <c r="II270" s="22"/>
      <c r="IJ270" s="22"/>
      <c r="IK270" s="22"/>
      <c r="IL270" s="22"/>
      <c r="IM270" s="22"/>
      <c r="IN270" s="22"/>
      <c r="IO270" s="22"/>
      <c r="IP270" s="22"/>
      <c r="IQ270" s="22"/>
    </row>
    <row r="271" spans="1:251" s="24" customFormat="1" ht="25.5" customHeight="1" x14ac:dyDescent="0.2">
      <c r="A271" s="87"/>
      <c r="B271" s="13" t="s">
        <v>368</v>
      </c>
      <c r="C271" s="13" t="s">
        <v>369</v>
      </c>
      <c r="D271" s="10" t="s">
        <v>365</v>
      </c>
      <c r="E271" s="32" t="s">
        <v>355</v>
      </c>
      <c r="F271" s="10" t="s">
        <v>367</v>
      </c>
      <c r="G271" s="32" t="s">
        <v>355</v>
      </c>
      <c r="H271" s="10" t="s">
        <v>365</v>
      </c>
      <c r="I271" s="32" t="s">
        <v>355</v>
      </c>
      <c r="J271" s="10" t="s">
        <v>366</v>
      </c>
      <c r="K271" s="32" t="s">
        <v>355</v>
      </c>
      <c r="L271" s="10" t="s">
        <v>366</v>
      </c>
      <c r="M271" s="32" t="s">
        <v>355</v>
      </c>
      <c r="N271" s="10" t="s">
        <v>365</v>
      </c>
      <c r="O271" s="32" t="s">
        <v>355</v>
      </c>
      <c r="P271" s="10" t="s">
        <v>366</v>
      </c>
      <c r="Q271" s="32" t="s">
        <v>355</v>
      </c>
      <c r="R271" s="10" t="s">
        <v>367</v>
      </c>
      <c r="S271" s="32" t="s">
        <v>355</v>
      </c>
      <c r="T271" s="10" t="s">
        <v>366</v>
      </c>
      <c r="U271" s="32" t="s">
        <v>355</v>
      </c>
    </row>
    <row r="272" spans="1:251" ht="18.75" x14ac:dyDescent="0.3">
      <c r="A272" s="2" t="s">
        <v>388</v>
      </c>
      <c r="B272" s="2"/>
      <c r="C272" s="2"/>
      <c r="D272" s="2"/>
      <c r="E272" s="37"/>
      <c r="F272" s="2"/>
      <c r="G272" s="37"/>
      <c r="H272" s="2"/>
      <c r="I272" s="37"/>
      <c r="J272" s="2"/>
      <c r="K272" s="37"/>
      <c r="L272" s="2"/>
      <c r="M272" s="37"/>
      <c r="N272" s="2"/>
      <c r="O272" s="37"/>
      <c r="P272" s="2"/>
      <c r="Q272" s="37"/>
      <c r="R272" s="2"/>
      <c r="S272" s="37"/>
      <c r="T272" s="2"/>
      <c r="U272" s="37"/>
    </row>
    <row r="273" spans="1:251" x14ac:dyDescent="0.2">
      <c r="A273" s="3" t="s">
        <v>161</v>
      </c>
      <c r="B273" s="9">
        <v>99</v>
      </c>
      <c r="C273" s="15">
        <v>99</v>
      </c>
      <c r="D273" s="7">
        <v>95</v>
      </c>
      <c r="E273" s="30">
        <v>95.959599999999995</v>
      </c>
      <c r="F273" s="7">
        <v>95</v>
      </c>
      <c r="G273" s="30">
        <v>95.959599999999995</v>
      </c>
      <c r="H273" s="7">
        <v>95</v>
      </c>
      <c r="I273" s="30">
        <v>95.959599999999995</v>
      </c>
      <c r="J273" s="7">
        <v>95</v>
      </c>
      <c r="K273" s="30">
        <v>95.959599999999995</v>
      </c>
      <c r="L273" s="7">
        <v>95</v>
      </c>
      <c r="M273" s="30">
        <v>95.959599999999995</v>
      </c>
      <c r="N273" s="7">
        <v>95</v>
      </c>
      <c r="O273" s="30">
        <v>95.959599999999995</v>
      </c>
      <c r="P273" s="7">
        <v>94</v>
      </c>
      <c r="Q273" s="30">
        <v>94.9495</v>
      </c>
      <c r="R273" s="7">
        <v>95</v>
      </c>
      <c r="S273" s="30">
        <v>95.959599999999995</v>
      </c>
      <c r="T273" s="7">
        <v>95</v>
      </c>
      <c r="U273" s="30">
        <v>95.959599999999995</v>
      </c>
    </row>
    <row r="274" spans="1:251" x14ac:dyDescent="0.2">
      <c r="A274" s="3" t="s">
        <v>170</v>
      </c>
      <c r="B274" s="9">
        <v>321</v>
      </c>
      <c r="C274" s="15">
        <v>321</v>
      </c>
      <c r="D274" s="7">
        <v>277</v>
      </c>
      <c r="E274" s="30">
        <v>86.2928</v>
      </c>
      <c r="F274" s="7">
        <v>266</v>
      </c>
      <c r="G274" s="30">
        <v>82.866</v>
      </c>
      <c r="H274" s="7">
        <v>276</v>
      </c>
      <c r="I274" s="30">
        <v>85.981300000000005</v>
      </c>
      <c r="J274" s="7">
        <v>275</v>
      </c>
      <c r="K274" s="30">
        <v>85.669799999999995</v>
      </c>
      <c r="L274" s="7">
        <v>266</v>
      </c>
      <c r="M274" s="30">
        <v>82.866</v>
      </c>
      <c r="N274" s="7">
        <v>274</v>
      </c>
      <c r="O274" s="30">
        <v>85.3583</v>
      </c>
      <c r="P274" s="7">
        <v>270</v>
      </c>
      <c r="Q274" s="30">
        <v>84.112099999999998</v>
      </c>
      <c r="R274" s="7">
        <v>261</v>
      </c>
      <c r="S274" s="30">
        <v>81.308400000000006</v>
      </c>
      <c r="T274" s="7">
        <v>261</v>
      </c>
      <c r="U274" s="30">
        <v>81.308400000000006</v>
      </c>
    </row>
    <row r="275" spans="1:251" x14ac:dyDescent="0.2">
      <c r="A275" s="3" t="s">
        <v>182</v>
      </c>
      <c r="B275" s="9">
        <v>127</v>
      </c>
      <c r="C275" s="15">
        <v>127</v>
      </c>
      <c r="D275" s="7">
        <v>121</v>
      </c>
      <c r="E275" s="30">
        <v>95.275599999999997</v>
      </c>
      <c r="F275" s="7">
        <v>122</v>
      </c>
      <c r="G275" s="30">
        <v>96.063000000000002</v>
      </c>
      <c r="H275" s="7">
        <v>121</v>
      </c>
      <c r="I275" s="30">
        <v>95.275599999999997</v>
      </c>
      <c r="J275" s="7">
        <v>121</v>
      </c>
      <c r="K275" s="30">
        <v>95.275599999999997</v>
      </c>
      <c r="L275" s="7">
        <v>120</v>
      </c>
      <c r="M275" s="30">
        <v>94.488200000000006</v>
      </c>
      <c r="N275" s="7">
        <v>119</v>
      </c>
      <c r="O275" s="30">
        <v>93.700800000000001</v>
      </c>
      <c r="P275" s="7">
        <v>120</v>
      </c>
      <c r="Q275" s="30">
        <v>94.488200000000006</v>
      </c>
      <c r="R275" s="7">
        <v>122</v>
      </c>
      <c r="S275" s="30">
        <v>96.063000000000002</v>
      </c>
      <c r="T275" s="7">
        <v>120</v>
      </c>
      <c r="U275" s="30">
        <v>94.488200000000006</v>
      </c>
    </row>
    <row r="276" spans="1:251" x14ac:dyDescent="0.2">
      <c r="A276" s="3" t="s">
        <v>186</v>
      </c>
      <c r="B276" s="9">
        <v>99</v>
      </c>
      <c r="C276" s="15">
        <v>99</v>
      </c>
      <c r="D276" s="7">
        <v>98</v>
      </c>
      <c r="E276" s="30">
        <v>98.989900000000006</v>
      </c>
      <c r="F276" s="7">
        <v>98</v>
      </c>
      <c r="G276" s="30">
        <v>98.989900000000006</v>
      </c>
      <c r="H276" s="7">
        <v>98</v>
      </c>
      <c r="I276" s="30">
        <v>98.989900000000006</v>
      </c>
      <c r="J276" s="7">
        <v>98</v>
      </c>
      <c r="K276" s="30">
        <v>98.989900000000006</v>
      </c>
      <c r="L276" s="7">
        <v>98</v>
      </c>
      <c r="M276" s="30">
        <v>98.989900000000006</v>
      </c>
      <c r="N276" s="7">
        <v>98</v>
      </c>
      <c r="O276" s="30">
        <v>98.989900000000006</v>
      </c>
      <c r="P276" s="7">
        <v>98</v>
      </c>
      <c r="Q276" s="30">
        <v>98.989900000000006</v>
      </c>
      <c r="R276" s="7">
        <v>97</v>
      </c>
      <c r="S276" s="30">
        <v>97.979799999999997</v>
      </c>
      <c r="T276" s="7">
        <v>97</v>
      </c>
      <c r="U276" s="30">
        <v>97.979799999999997</v>
      </c>
    </row>
    <row r="277" spans="1:251" x14ac:dyDescent="0.2">
      <c r="A277" s="3" t="s">
        <v>189</v>
      </c>
      <c r="B277" s="9">
        <v>718</v>
      </c>
      <c r="C277" s="15">
        <v>717</v>
      </c>
      <c r="D277" s="7">
        <v>699</v>
      </c>
      <c r="E277" s="30">
        <v>97.353800000000007</v>
      </c>
      <c r="F277" s="7">
        <v>683</v>
      </c>
      <c r="G277" s="30">
        <v>95.257999999999996</v>
      </c>
      <c r="H277" s="7">
        <v>695</v>
      </c>
      <c r="I277" s="30">
        <v>96.796700000000001</v>
      </c>
      <c r="J277" s="7">
        <v>685</v>
      </c>
      <c r="K277" s="30">
        <v>95.537000000000006</v>
      </c>
      <c r="L277" s="7">
        <v>680</v>
      </c>
      <c r="M277" s="30">
        <v>94.839600000000004</v>
      </c>
      <c r="N277" s="7">
        <v>694</v>
      </c>
      <c r="O277" s="30">
        <v>96.657399999999996</v>
      </c>
      <c r="P277" s="7">
        <v>686</v>
      </c>
      <c r="Q277" s="30">
        <v>95.676400000000001</v>
      </c>
      <c r="R277" s="7">
        <v>685</v>
      </c>
      <c r="S277" s="30">
        <v>95.537000000000006</v>
      </c>
      <c r="T277" s="7">
        <v>682</v>
      </c>
      <c r="U277" s="30">
        <v>95.118499999999997</v>
      </c>
    </row>
    <row r="278" spans="1:251" x14ac:dyDescent="0.2">
      <c r="A278" s="3" t="s">
        <v>196</v>
      </c>
      <c r="B278" s="9">
        <v>199</v>
      </c>
      <c r="C278" s="15">
        <v>199</v>
      </c>
      <c r="D278" s="7">
        <v>194</v>
      </c>
      <c r="E278" s="30">
        <v>97.487399999999994</v>
      </c>
      <c r="F278" s="7">
        <v>187</v>
      </c>
      <c r="G278" s="30">
        <v>93.969800000000006</v>
      </c>
      <c r="H278" s="7">
        <v>194</v>
      </c>
      <c r="I278" s="30">
        <v>97.487399999999994</v>
      </c>
      <c r="J278" s="7">
        <v>186</v>
      </c>
      <c r="K278" s="30">
        <v>93.467299999999994</v>
      </c>
      <c r="L278" s="7">
        <v>186</v>
      </c>
      <c r="M278" s="30">
        <v>93.467299999999994</v>
      </c>
      <c r="N278" s="7">
        <v>193</v>
      </c>
      <c r="O278" s="30">
        <v>96.984899999999996</v>
      </c>
      <c r="P278" s="7">
        <v>188</v>
      </c>
      <c r="Q278" s="30">
        <v>94.472399999999993</v>
      </c>
      <c r="R278" s="7">
        <v>193</v>
      </c>
      <c r="S278" s="30">
        <v>96.984899999999996</v>
      </c>
      <c r="T278" s="7">
        <v>192</v>
      </c>
      <c r="U278" s="30">
        <v>96.482399999999998</v>
      </c>
    </row>
    <row r="279" spans="1:251" x14ac:dyDescent="0.2">
      <c r="A279" s="3" t="s">
        <v>199</v>
      </c>
      <c r="B279" s="9">
        <v>134</v>
      </c>
      <c r="C279" s="15">
        <v>134</v>
      </c>
      <c r="D279" s="7">
        <v>128</v>
      </c>
      <c r="E279" s="30">
        <v>95.522400000000005</v>
      </c>
      <c r="F279" s="7">
        <v>128</v>
      </c>
      <c r="G279" s="30">
        <v>95.522400000000005</v>
      </c>
      <c r="H279" s="7">
        <v>127</v>
      </c>
      <c r="I279" s="30">
        <v>94.7761</v>
      </c>
      <c r="J279" s="7">
        <v>129</v>
      </c>
      <c r="K279" s="30">
        <v>96.268699999999995</v>
      </c>
      <c r="L279" s="7">
        <v>128</v>
      </c>
      <c r="M279" s="30">
        <v>95.522400000000005</v>
      </c>
      <c r="N279" s="7">
        <v>128</v>
      </c>
      <c r="O279" s="30">
        <v>95.522400000000005</v>
      </c>
      <c r="P279" s="7">
        <v>128</v>
      </c>
      <c r="Q279" s="30">
        <v>95.522400000000005</v>
      </c>
      <c r="R279" s="7">
        <v>129</v>
      </c>
      <c r="S279" s="30">
        <v>96.268699999999995</v>
      </c>
      <c r="T279" s="7">
        <v>130</v>
      </c>
      <c r="U279" s="30">
        <v>97.014899999999997</v>
      </c>
    </row>
    <row r="280" spans="1:251" x14ac:dyDescent="0.2">
      <c r="A280" s="3" t="s">
        <v>200</v>
      </c>
      <c r="B280" s="9">
        <v>1696</v>
      </c>
      <c r="C280" s="15">
        <v>1694</v>
      </c>
      <c r="D280" s="7">
        <v>1636</v>
      </c>
      <c r="E280" s="30">
        <v>96.462299999999999</v>
      </c>
      <c r="F280" s="7">
        <v>1613</v>
      </c>
      <c r="G280" s="30">
        <v>95.218400000000003</v>
      </c>
      <c r="H280" s="7">
        <v>1637</v>
      </c>
      <c r="I280" s="30">
        <v>96.521199999999993</v>
      </c>
      <c r="J280" s="7">
        <v>1621</v>
      </c>
      <c r="K280" s="30">
        <v>95.690700000000007</v>
      </c>
      <c r="L280" s="7">
        <v>1611</v>
      </c>
      <c r="M280" s="30">
        <v>95.100399999999993</v>
      </c>
      <c r="N280" s="7">
        <v>1634</v>
      </c>
      <c r="O280" s="30">
        <v>96.344300000000004</v>
      </c>
      <c r="P280" s="7">
        <v>1614</v>
      </c>
      <c r="Q280" s="30">
        <v>95.2774</v>
      </c>
      <c r="R280" s="7">
        <v>1612</v>
      </c>
      <c r="S280" s="30">
        <v>95.159400000000005</v>
      </c>
      <c r="T280" s="7">
        <v>1611</v>
      </c>
      <c r="U280" s="30">
        <v>95.100399999999993</v>
      </c>
    </row>
    <row r="281" spans="1:251" ht="13.5" thickBot="1" x14ac:dyDescent="0.25">
      <c r="A281" s="11" t="s">
        <v>357</v>
      </c>
      <c r="B281" s="12">
        <f>SUM(B273:B280)</f>
        <v>3393</v>
      </c>
      <c r="C281" s="12">
        <f>SUM(C273:C280)</f>
        <v>3390</v>
      </c>
      <c r="D281" s="12">
        <f>SUM(D273:D280)</f>
        <v>3248</v>
      </c>
      <c r="E281" s="34">
        <f>(D281/B281)*100</f>
        <v>95.726495726495727</v>
      </c>
      <c r="F281" s="12">
        <f>SUM(F273:F280)</f>
        <v>3192</v>
      </c>
      <c r="G281" s="34">
        <f>(F281/C281)*100</f>
        <v>94.159292035398238</v>
      </c>
      <c r="H281" s="12">
        <f>SUM(H273:H280)</f>
        <v>3243</v>
      </c>
      <c r="I281" s="34">
        <f>(H281/B281)*100</f>
        <v>95.579133510167992</v>
      </c>
      <c r="J281" s="12">
        <f>SUM(J273:J280)</f>
        <v>3210</v>
      </c>
      <c r="K281" s="34">
        <f>(J281/C281)*100</f>
        <v>94.690265486725664</v>
      </c>
      <c r="L281" s="12">
        <f>SUM(L273:L280)</f>
        <v>3184</v>
      </c>
      <c r="M281" s="34">
        <f>(L281/C281)*100</f>
        <v>93.923303834808252</v>
      </c>
      <c r="N281" s="12">
        <f>SUM(N273:N280)</f>
        <v>3235</v>
      </c>
      <c r="O281" s="34">
        <f>(N281/B281)*100</f>
        <v>95.343353964043615</v>
      </c>
      <c r="P281" s="12">
        <f>SUM(P273:P280)</f>
        <v>3198</v>
      </c>
      <c r="Q281" s="34">
        <f>(P281/C281)*100</f>
        <v>94.336283185840713</v>
      </c>
      <c r="R281" s="12">
        <f>SUM(R273:R280)</f>
        <v>3194</v>
      </c>
      <c r="S281" s="34">
        <f>(R281/C281)*100</f>
        <v>94.21828908554572</v>
      </c>
      <c r="T281" s="12">
        <f>SUM(T273:T280)</f>
        <v>3188</v>
      </c>
      <c r="U281" s="34">
        <f>(T281/C281)*100</f>
        <v>94.041297935103245</v>
      </c>
    </row>
    <row r="282" spans="1:251" s="23" customFormat="1" ht="25.5" customHeight="1" thickTop="1" x14ac:dyDescent="0.2">
      <c r="A282" s="86" t="s">
        <v>356</v>
      </c>
      <c r="B282" s="88" t="s">
        <v>448</v>
      </c>
      <c r="C282" s="89"/>
      <c r="D282" s="81" t="s">
        <v>449</v>
      </c>
      <c r="E282" s="84"/>
      <c r="F282" s="84"/>
      <c r="G282" s="82"/>
      <c r="H282" s="81" t="s">
        <v>450</v>
      </c>
      <c r="I282" s="83"/>
      <c r="J282" s="84"/>
      <c r="K282" s="85"/>
      <c r="L282" s="81" t="s">
        <v>451</v>
      </c>
      <c r="M282" s="82"/>
      <c r="N282" s="81" t="s">
        <v>452</v>
      </c>
      <c r="O282" s="83"/>
      <c r="P282" s="84"/>
      <c r="Q282" s="85"/>
      <c r="R282" s="81" t="s">
        <v>453</v>
      </c>
      <c r="S282" s="85"/>
      <c r="T282" s="81" t="s">
        <v>454</v>
      </c>
      <c r="U282" s="90"/>
      <c r="V282" s="22"/>
      <c r="W282" s="22"/>
      <c r="X282" s="22"/>
      <c r="Y282" s="22"/>
      <c r="Z282" s="22"/>
      <c r="AA282" s="22"/>
      <c r="AB282" s="22"/>
      <c r="AC282" s="22"/>
      <c r="AD282" s="22"/>
      <c r="AE282" s="22"/>
      <c r="AF282" s="22"/>
      <c r="AG282" s="22"/>
      <c r="AH282" s="22"/>
      <c r="AI282" s="22"/>
      <c r="AJ282" s="22"/>
      <c r="AK282" s="22"/>
      <c r="AL282" s="22"/>
      <c r="AM282" s="22"/>
      <c r="AN282" s="22"/>
      <c r="AO282" s="22"/>
      <c r="AP282" s="22"/>
      <c r="AQ282" s="22"/>
      <c r="AR282" s="22"/>
      <c r="AS282" s="22"/>
      <c r="AT282" s="22"/>
      <c r="AU282" s="22"/>
      <c r="AV282" s="22"/>
      <c r="AW282" s="22"/>
      <c r="AX282" s="22"/>
      <c r="AY282" s="22"/>
      <c r="AZ282" s="22"/>
      <c r="BA282" s="22"/>
      <c r="BB282" s="22"/>
      <c r="BC282" s="22"/>
      <c r="BD282" s="22"/>
      <c r="BE282" s="22"/>
      <c r="BF282" s="22"/>
      <c r="BG282" s="22"/>
      <c r="BH282" s="22"/>
      <c r="BI282" s="22"/>
      <c r="BJ282" s="22"/>
      <c r="BK282" s="22"/>
      <c r="BL282" s="22"/>
      <c r="BM282" s="22"/>
      <c r="BN282" s="22"/>
      <c r="BO282" s="22"/>
      <c r="BP282" s="22"/>
      <c r="BQ282" s="22"/>
      <c r="BR282" s="22"/>
      <c r="BS282" s="22"/>
      <c r="BT282" s="22"/>
      <c r="BU282" s="22"/>
      <c r="BV282" s="22"/>
      <c r="BW282" s="22"/>
      <c r="BX282" s="22"/>
      <c r="BY282" s="22"/>
      <c r="BZ282" s="22"/>
      <c r="CA282" s="22"/>
      <c r="CB282" s="22"/>
      <c r="CC282" s="22"/>
      <c r="CD282" s="22"/>
      <c r="CE282" s="22"/>
      <c r="CF282" s="22"/>
      <c r="CG282" s="22"/>
      <c r="CH282" s="22"/>
      <c r="CI282" s="22"/>
      <c r="CJ282" s="22"/>
      <c r="CK282" s="22"/>
      <c r="CL282" s="22"/>
      <c r="CM282" s="22"/>
      <c r="CN282" s="22"/>
      <c r="CO282" s="22"/>
      <c r="CP282" s="22"/>
      <c r="CQ282" s="22"/>
      <c r="CR282" s="22"/>
      <c r="CS282" s="22"/>
      <c r="CT282" s="22"/>
      <c r="CU282" s="22"/>
      <c r="CV282" s="22"/>
      <c r="CW282" s="22"/>
      <c r="CX282" s="22"/>
      <c r="CY282" s="22"/>
      <c r="CZ282" s="22"/>
      <c r="DA282" s="22"/>
      <c r="DB282" s="22"/>
      <c r="DC282" s="22"/>
      <c r="DD282" s="22"/>
      <c r="DE282" s="22"/>
      <c r="DF282" s="22"/>
      <c r="DG282" s="22"/>
      <c r="DH282" s="22"/>
      <c r="DI282" s="22"/>
      <c r="DJ282" s="22"/>
      <c r="DK282" s="22"/>
      <c r="DL282" s="22"/>
      <c r="DM282" s="22"/>
      <c r="DN282" s="22"/>
      <c r="DO282" s="22"/>
      <c r="DP282" s="22"/>
      <c r="DQ282" s="22"/>
      <c r="DR282" s="22"/>
      <c r="DS282" s="22"/>
      <c r="DT282" s="22"/>
      <c r="DU282" s="22"/>
      <c r="DV282" s="22"/>
      <c r="DW282" s="22"/>
      <c r="DX282" s="22"/>
      <c r="DY282" s="22"/>
      <c r="DZ282" s="22"/>
      <c r="EA282" s="22"/>
      <c r="EB282" s="22"/>
      <c r="EC282" s="22"/>
      <c r="ED282" s="22"/>
      <c r="EE282" s="22"/>
      <c r="EF282" s="22"/>
      <c r="EG282" s="22"/>
      <c r="EH282" s="22"/>
      <c r="EI282" s="22"/>
      <c r="EJ282" s="22"/>
      <c r="EK282" s="22"/>
      <c r="EL282" s="22"/>
      <c r="EM282" s="22"/>
      <c r="EN282" s="22"/>
      <c r="EO282" s="22"/>
      <c r="EP282" s="22"/>
      <c r="EQ282" s="22"/>
      <c r="ER282" s="22"/>
      <c r="ES282" s="22"/>
      <c r="ET282" s="22"/>
      <c r="EU282" s="22"/>
      <c r="EV282" s="22"/>
      <c r="EW282" s="22"/>
      <c r="EX282" s="22"/>
      <c r="EY282" s="22"/>
      <c r="EZ282" s="22"/>
      <c r="FA282" s="22"/>
      <c r="FB282" s="22"/>
      <c r="FC282" s="22"/>
      <c r="FD282" s="22"/>
      <c r="FE282" s="22"/>
      <c r="FF282" s="22"/>
      <c r="FG282" s="22"/>
      <c r="FH282" s="22"/>
      <c r="FI282" s="22"/>
      <c r="FJ282" s="22"/>
      <c r="FK282" s="22"/>
      <c r="FL282" s="22"/>
      <c r="FM282" s="22"/>
      <c r="FN282" s="22"/>
      <c r="FO282" s="22"/>
      <c r="FP282" s="22"/>
      <c r="FQ282" s="22"/>
      <c r="FR282" s="22"/>
      <c r="FS282" s="22"/>
      <c r="FT282" s="22"/>
      <c r="FU282" s="22"/>
      <c r="FV282" s="22"/>
      <c r="FW282" s="22"/>
      <c r="FX282" s="22"/>
      <c r="FY282" s="22"/>
      <c r="FZ282" s="22"/>
      <c r="GA282" s="22"/>
      <c r="GB282" s="22"/>
      <c r="GC282" s="22"/>
      <c r="GD282" s="22"/>
      <c r="GE282" s="22"/>
      <c r="GF282" s="22"/>
      <c r="GG282" s="22"/>
      <c r="GH282" s="22"/>
      <c r="GI282" s="22"/>
      <c r="GJ282" s="22"/>
      <c r="GK282" s="22"/>
      <c r="GL282" s="22"/>
      <c r="GM282" s="22"/>
      <c r="GN282" s="22"/>
      <c r="GO282" s="22"/>
      <c r="GP282" s="22"/>
      <c r="GQ282" s="22"/>
      <c r="GR282" s="22"/>
      <c r="GS282" s="22"/>
      <c r="GT282" s="22"/>
      <c r="GU282" s="22"/>
      <c r="GV282" s="22"/>
      <c r="GW282" s="22"/>
      <c r="GX282" s="22"/>
      <c r="GY282" s="22"/>
      <c r="GZ282" s="22"/>
      <c r="HA282" s="22"/>
      <c r="HB282" s="22"/>
      <c r="HC282" s="22"/>
      <c r="HD282" s="22"/>
      <c r="HE282" s="22"/>
      <c r="HF282" s="22"/>
      <c r="HG282" s="22"/>
      <c r="HH282" s="22"/>
      <c r="HI282" s="22"/>
      <c r="HJ282" s="22"/>
      <c r="HK282" s="22"/>
      <c r="HL282" s="22"/>
      <c r="HM282" s="22"/>
      <c r="HN282" s="22"/>
      <c r="HO282" s="22"/>
      <c r="HP282" s="22"/>
      <c r="HQ282" s="22"/>
      <c r="HR282" s="22"/>
      <c r="HS282" s="22"/>
      <c r="HT282" s="22"/>
      <c r="HU282" s="22"/>
      <c r="HV282" s="22"/>
      <c r="HW282" s="22"/>
      <c r="HX282" s="22"/>
      <c r="HY282" s="22"/>
      <c r="HZ282" s="22"/>
      <c r="IA282" s="22"/>
      <c r="IB282" s="22"/>
      <c r="IC282" s="22"/>
      <c r="ID282" s="22"/>
      <c r="IE282" s="22"/>
      <c r="IF282" s="22"/>
      <c r="IG282" s="22"/>
      <c r="IH282" s="22"/>
      <c r="II282" s="22"/>
      <c r="IJ282" s="22"/>
      <c r="IK282" s="22"/>
      <c r="IL282" s="22"/>
      <c r="IM282" s="22"/>
      <c r="IN282" s="22"/>
      <c r="IO282" s="22"/>
      <c r="IP282" s="22"/>
      <c r="IQ282" s="22"/>
    </row>
    <row r="283" spans="1:251" s="24" customFormat="1" ht="25.5" customHeight="1" x14ac:dyDescent="0.2">
      <c r="A283" s="87"/>
      <c r="B283" s="13" t="s">
        <v>368</v>
      </c>
      <c r="C283" s="13" t="s">
        <v>369</v>
      </c>
      <c r="D283" s="10" t="s">
        <v>365</v>
      </c>
      <c r="E283" s="32" t="s">
        <v>355</v>
      </c>
      <c r="F283" s="10" t="s">
        <v>367</v>
      </c>
      <c r="G283" s="32" t="s">
        <v>355</v>
      </c>
      <c r="H283" s="10" t="s">
        <v>365</v>
      </c>
      <c r="I283" s="32" t="s">
        <v>355</v>
      </c>
      <c r="J283" s="10" t="s">
        <v>366</v>
      </c>
      <c r="K283" s="32" t="s">
        <v>355</v>
      </c>
      <c r="L283" s="10" t="s">
        <v>366</v>
      </c>
      <c r="M283" s="32" t="s">
        <v>355</v>
      </c>
      <c r="N283" s="10" t="s">
        <v>365</v>
      </c>
      <c r="O283" s="32" t="s">
        <v>355</v>
      </c>
      <c r="P283" s="10" t="s">
        <v>366</v>
      </c>
      <c r="Q283" s="32" t="s">
        <v>355</v>
      </c>
      <c r="R283" s="10" t="s">
        <v>367</v>
      </c>
      <c r="S283" s="32" t="s">
        <v>355</v>
      </c>
      <c r="T283" s="10" t="s">
        <v>366</v>
      </c>
      <c r="U283" s="32" t="s">
        <v>355</v>
      </c>
    </row>
    <row r="284" spans="1:251" ht="18.75" x14ac:dyDescent="0.3">
      <c r="A284" s="2" t="s">
        <v>412</v>
      </c>
      <c r="B284" s="2"/>
      <c r="C284" s="2"/>
      <c r="D284" s="2"/>
      <c r="E284" s="37"/>
      <c r="F284" s="2"/>
      <c r="G284" s="37"/>
      <c r="H284" s="2"/>
      <c r="I284" s="37"/>
      <c r="J284" s="2"/>
      <c r="K284" s="37"/>
      <c r="L284" s="2"/>
      <c r="M284" s="37"/>
      <c r="N284" s="2"/>
      <c r="O284" s="37"/>
      <c r="P284" s="2"/>
      <c r="Q284" s="37"/>
      <c r="R284" s="2"/>
      <c r="S284" s="37"/>
      <c r="T284" s="2"/>
      <c r="U284" s="37"/>
    </row>
    <row r="285" spans="1:251" x14ac:dyDescent="0.2">
      <c r="A285" s="3" t="s">
        <v>210</v>
      </c>
      <c r="B285" s="9">
        <v>876</v>
      </c>
      <c r="C285" s="9">
        <v>874</v>
      </c>
      <c r="D285" s="7">
        <v>830</v>
      </c>
      <c r="E285" s="30">
        <v>94.748900000000006</v>
      </c>
      <c r="F285" s="7">
        <v>824</v>
      </c>
      <c r="G285" s="30">
        <v>94.279200000000003</v>
      </c>
      <c r="H285" s="7">
        <v>831</v>
      </c>
      <c r="I285" s="30">
        <v>94.863</v>
      </c>
      <c r="J285" s="7">
        <v>833</v>
      </c>
      <c r="K285" s="30">
        <v>95.308899999999994</v>
      </c>
      <c r="L285" s="7">
        <v>814</v>
      </c>
      <c r="M285" s="30">
        <v>93.135000000000005</v>
      </c>
      <c r="N285" s="7">
        <v>827</v>
      </c>
      <c r="O285" s="30">
        <v>94.406400000000005</v>
      </c>
      <c r="P285" s="7">
        <v>820</v>
      </c>
      <c r="Q285" s="30">
        <v>93.8215</v>
      </c>
      <c r="R285" s="7">
        <v>823</v>
      </c>
      <c r="S285" s="30">
        <v>94.1648</v>
      </c>
      <c r="T285" s="7">
        <v>817</v>
      </c>
      <c r="U285" s="30">
        <v>93.478300000000004</v>
      </c>
    </row>
    <row r="286" spans="1:251" x14ac:dyDescent="0.2">
      <c r="A286" s="3" t="s">
        <v>371</v>
      </c>
      <c r="B286" s="9">
        <v>6510</v>
      </c>
      <c r="C286" s="9">
        <v>6487</v>
      </c>
      <c r="D286" s="7">
        <v>6156</v>
      </c>
      <c r="E286" s="30">
        <v>94.562200000000004</v>
      </c>
      <c r="F286" s="7">
        <v>6039</v>
      </c>
      <c r="G286" s="30">
        <v>93.093900000000005</v>
      </c>
      <c r="H286" s="7">
        <v>6156</v>
      </c>
      <c r="I286" s="30">
        <v>94.562200000000004</v>
      </c>
      <c r="J286" s="7">
        <v>6094</v>
      </c>
      <c r="K286" s="30">
        <v>93.941699999999997</v>
      </c>
      <c r="L286" s="7">
        <v>5969</v>
      </c>
      <c r="M286" s="30">
        <v>92.014799999999994</v>
      </c>
      <c r="N286" s="7">
        <v>6124</v>
      </c>
      <c r="O286" s="30">
        <v>94.070700000000002</v>
      </c>
      <c r="P286" s="7">
        <v>6068</v>
      </c>
      <c r="Q286" s="30">
        <v>93.540899999999993</v>
      </c>
      <c r="R286" s="7">
        <v>6074</v>
      </c>
      <c r="S286" s="30">
        <v>93.633399999999995</v>
      </c>
      <c r="T286" s="7">
        <v>6009</v>
      </c>
      <c r="U286" s="30">
        <v>92.631399999999999</v>
      </c>
    </row>
    <row r="287" spans="1:251" x14ac:dyDescent="0.2">
      <c r="A287" s="3" t="s">
        <v>225</v>
      </c>
      <c r="B287" s="9">
        <v>838</v>
      </c>
      <c r="C287" s="9">
        <v>836</v>
      </c>
      <c r="D287" s="7">
        <v>813</v>
      </c>
      <c r="E287" s="30">
        <v>97.0167</v>
      </c>
      <c r="F287" s="7">
        <v>803</v>
      </c>
      <c r="G287" s="30">
        <v>96.052599999999998</v>
      </c>
      <c r="H287" s="7">
        <v>811</v>
      </c>
      <c r="I287" s="30">
        <v>96.778000000000006</v>
      </c>
      <c r="J287" s="7">
        <v>809</v>
      </c>
      <c r="K287" s="30">
        <v>96.770300000000006</v>
      </c>
      <c r="L287" s="7">
        <v>799</v>
      </c>
      <c r="M287" s="30">
        <v>95.574200000000005</v>
      </c>
      <c r="N287" s="7">
        <v>810</v>
      </c>
      <c r="O287" s="30">
        <v>96.658699999999996</v>
      </c>
      <c r="P287" s="7">
        <v>804</v>
      </c>
      <c r="Q287" s="30">
        <v>96.172200000000004</v>
      </c>
      <c r="R287" s="7">
        <v>807</v>
      </c>
      <c r="S287" s="30">
        <v>96.531099999999995</v>
      </c>
      <c r="T287" s="7">
        <v>803</v>
      </c>
      <c r="U287" s="30">
        <v>96.052599999999998</v>
      </c>
    </row>
    <row r="288" spans="1:251" x14ac:dyDescent="0.2">
      <c r="A288" s="3" t="s">
        <v>228</v>
      </c>
      <c r="B288" s="9">
        <v>206</v>
      </c>
      <c r="C288" s="9">
        <v>206</v>
      </c>
      <c r="D288" s="7">
        <v>198</v>
      </c>
      <c r="E288" s="30">
        <v>96.116500000000002</v>
      </c>
      <c r="F288" s="7">
        <v>198</v>
      </c>
      <c r="G288" s="30">
        <v>96.116500000000002</v>
      </c>
      <c r="H288" s="7">
        <v>198</v>
      </c>
      <c r="I288" s="30">
        <v>96.116500000000002</v>
      </c>
      <c r="J288" s="7">
        <v>199</v>
      </c>
      <c r="K288" s="30">
        <v>96.601900000000001</v>
      </c>
      <c r="L288" s="7">
        <v>198</v>
      </c>
      <c r="M288" s="30">
        <v>96.116500000000002</v>
      </c>
      <c r="N288" s="7">
        <v>197</v>
      </c>
      <c r="O288" s="30">
        <v>95.631100000000004</v>
      </c>
      <c r="P288" s="7">
        <v>195</v>
      </c>
      <c r="Q288" s="30">
        <v>94.660200000000003</v>
      </c>
      <c r="R288" s="7">
        <v>197</v>
      </c>
      <c r="S288" s="30">
        <v>95.631100000000004</v>
      </c>
      <c r="T288" s="7">
        <v>195</v>
      </c>
      <c r="U288" s="30">
        <v>94.660200000000003</v>
      </c>
    </row>
    <row r="289" spans="1:251" x14ac:dyDescent="0.2">
      <c r="A289" s="3" t="s">
        <v>235</v>
      </c>
      <c r="B289" s="9">
        <v>618</v>
      </c>
      <c r="C289" s="9">
        <v>615</v>
      </c>
      <c r="D289" s="7">
        <v>594</v>
      </c>
      <c r="E289" s="30">
        <v>96.116500000000002</v>
      </c>
      <c r="F289" s="7">
        <v>583</v>
      </c>
      <c r="G289" s="30">
        <v>94.796700000000001</v>
      </c>
      <c r="H289" s="7">
        <v>592</v>
      </c>
      <c r="I289" s="30">
        <v>95.792900000000003</v>
      </c>
      <c r="J289" s="7">
        <v>586</v>
      </c>
      <c r="K289" s="30">
        <v>95.284599999999998</v>
      </c>
      <c r="L289" s="7">
        <v>580</v>
      </c>
      <c r="M289" s="30">
        <v>94.308899999999994</v>
      </c>
      <c r="N289" s="7">
        <v>592</v>
      </c>
      <c r="O289" s="30">
        <v>95.792900000000003</v>
      </c>
      <c r="P289" s="7">
        <v>582</v>
      </c>
      <c r="Q289" s="30">
        <v>94.634100000000004</v>
      </c>
      <c r="R289" s="7">
        <v>581</v>
      </c>
      <c r="S289" s="30">
        <v>94.471500000000006</v>
      </c>
      <c r="T289" s="7">
        <v>580</v>
      </c>
      <c r="U289" s="30">
        <v>94.308899999999994</v>
      </c>
    </row>
    <row r="290" spans="1:251" x14ac:dyDescent="0.2">
      <c r="A290" s="3" t="s">
        <v>237</v>
      </c>
      <c r="B290" s="9">
        <v>618</v>
      </c>
      <c r="C290" s="9">
        <v>618</v>
      </c>
      <c r="D290" s="7">
        <v>598</v>
      </c>
      <c r="E290" s="30">
        <v>96.763800000000003</v>
      </c>
      <c r="F290" s="7">
        <v>583</v>
      </c>
      <c r="G290" s="30">
        <v>94.336600000000004</v>
      </c>
      <c r="H290" s="7">
        <v>598</v>
      </c>
      <c r="I290" s="30">
        <v>96.763800000000003</v>
      </c>
      <c r="J290" s="7">
        <v>586</v>
      </c>
      <c r="K290" s="30">
        <v>94.822000000000003</v>
      </c>
      <c r="L290" s="7">
        <v>582</v>
      </c>
      <c r="M290" s="30">
        <v>94.174800000000005</v>
      </c>
      <c r="N290" s="7">
        <v>595</v>
      </c>
      <c r="O290" s="30">
        <v>96.278300000000002</v>
      </c>
      <c r="P290" s="7">
        <v>584</v>
      </c>
      <c r="Q290" s="30">
        <v>94.498400000000004</v>
      </c>
      <c r="R290" s="7">
        <v>587</v>
      </c>
      <c r="S290" s="30">
        <v>94.983800000000002</v>
      </c>
      <c r="T290" s="7">
        <v>583</v>
      </c>
      <c r="U290" s="30">
        <v>94.336600000000004</v>
      </c>
    </row>
    <row r="291" spans="1:251" x14ac:dyDescent="0.2">
      <c r="A291" s="3" t="s">
        <v>245</v>
      </c>
      <c r="B291" s="9">
        <v>226</v>
      </c>
      <c r="C291" s="9">
        <v>224</v>
      </c>
      <c r="D291" s="7">
        <v>210</v>
      </c>
      <c r="E291" s="30">
        <v>92.920400000000001</v>
      </c>
      <c r="F291" s="7">
        <v>202</v>
      </c>
      <c r="G291" s="30">
        <v>90.178600000000003</v>
      </c>
      <c r="H291" s="7">
        <v>211</v>
      </c>
      <c r="I291" s="30">
        <v>93.362799999999993</v>
      </c>
      <c r="J291" s="7">
        <v>205</v>
      </c>
      <c r="K291" s="30">
        <v>91.517899999999997</v>
      </c>
      <c r="L291" s="7">
        <v>198</v>
      </c>
      <c r="M291" s="30">
        <v>88.392899999999997</v>
      </c>
      <c r="N291" s="7">
        <v>210</v>
      </c>
      <c r="O291" s="30">
        <v>92.920400000000001</v>
      </c>
      <c r="P291" s="7">
        <v>203</v>
      </c>
      <c r="Q291" s="30">
        <v>90.625</v>
      </c>
      <c r="R291" s="7">
        <v>207</v>
      </c>
      <c r="S291" s="30">
        <v>92.410700000000006</v>
      </c>
      <c r="T291" s="7">
        <v>206</v>
      </c>
      <c r="U291" s="30">
        <v>91.964299999999994</v>
      </c>
    </row>
    <row r="292" spans="1:251" x14ac:dyDescent="0.2">
      <c r="A292" s="3" t="s">
        <v>246</v>
      </c>
      <c r="B292" s="9">
        <v>1069</v>
      </c>
      <c r="C292" s="9">
        <v>1069</v>
      </c>
      <c r="D292" s="7">
        <v>1039</v>
      </c>
      <c r="E292" s="30">
        <v>97.193600000000004</v>
      </c>
      <c r="F292" s="7">
        <v>1032</v>
      </c>
      <c r="G292" s="30">
        <v>96.538799999999995</v>
      </c>
      <c r="H292" s="7">
        <v>1038</v>
      </c>
      <c r="I292" s="30">
        <v>97.100099999999998</v>
      </c>
      <c r="J292" s="7">
        <v>1034</v>
      </c>
      <c r="K292" s="30">
        <v>96.725899999999996</v>
      </c>
      <c r="L292" s="7">
        <v>1029</v>
      </c>
      <c r="M292" s="30">
        <v>96.258200000000002</v>
      </c>
      <c r="N292" s="7">
        <v>1037</v>
      </c>
      <c r="O292" s="30">
        <v>97.006500000000003</v>
      </c>
      <c r="P292" s="7">
        <v>1032</v>
      </c>
      <c r="Q292" s="30">
        <v>96.538799999999995</v>
      </c>
      <c r="R292" s="7">
        <v>1025</v>
      </c>
      <c r="S292" s="30">
        <v>95.884</v>
      </c>
      <c r="T292" s="7">
        <v>1027</v>
      </c>
      <c r="U292" s="30">
        <v>96.071100000000001</v>
      </c>
    </row>
    <row r="293" spans="1:251" x14ac:dyDescent="0.2">
      <c r="A293" s="3" t="s">
        <v>249</v>
      </c>
      <c r="B293" s="9">
        <v>1386</v>
      </c>
      <c r="C293" s="9">
        <v>1383</v>
      </c>
      <c r="D293" s="7">
        <v>1341</v>
      </c>
      <c r="E293" s="30">
        <v>96.753200000000007</v>
      </c>
      <c r="F293" s="7">
        <v>1322</v>
      </c>
      <c r="G293" s="30">
        <v>95.589299999999994</v>
      </c>
      <c r="H293" s="7">
        <v>1339</v>
      </c>
      <c r="I293" s="30">
        <v>96.608900000000006</v>
      </c>
      <c r="J293" s="7">
        <v>1332</v>
      </c>
      <c r="K293" s="30">
        <v>96.312399999999997</v>
      </c>
      <c r="L293" s="7">
        <v>1317</v>
      </c>
      <c r="M293" s="30">
        <v>95.227800000000002</v>
      </c>
      <c r="N293" s="7">
        <v>1338</v>
      </c>
      <c r="O293" s="30">
        <v>96.536799999999999</v>
      </c>
      <c r="P293" s="7">
        <v>1326</v>
      </c>
      <c r="Q293" s="30">
        <v>95.878500000000003</v>
      </c>
      <c r="R293" s="7">
        <v>1322</v>
      </c>
      <c r="S293" s="30">
        <v>95.589299999999994</v>
      </c>
      <c r="T293" s="7">
        <v>1321</v>
      </c>
      <c r="U293" s="30">
        <v>95.516999999999996</v>
      </c>
    </row>
    <row r="294" spans="1:251" ht="13.5" thickBot="1" x14ac:dyDescent="0.25">
      <c r="A294" s="11" t="s">
        <v>357</v>
      </c>
      <c r="B294" s="12">
        <f>SUM(B285:B293)</f>
        <v>12347</v>
      </c>
      <c r="C294" s="12">
        <f>SUM(C285:C293)</f>
        <v>12312</v>
      </c>
      <c r="D294" s="12">
        <f>SUM(D285:D293)</f>
        <v>11779</v>
      </c>
      <c r="E294" s="34">
        <f>(D294/B294)*100</f>
        <v>95.399692232931073</v>
      </c>
      <c r="F294" s="12">
        <f>SUM(F285:F293)</f>
        <v>11586</v>
      </c>
      <c r="G294" s="34">
        <f>(F294/C294)*100</f>
        <v>94.103313840155948</v>
      </c>
      <c r="H294" s="12">
        <f>SUM(H285:H293)</f>
        <v>11774</v>
      </c>
      <c r="I294" s="34">
        <f>(H294/B294)*100</f>
        <v>95.359196565967437</v>
      </c>
      <c r="J294" s="12">
        <f>SUM(J285:J293)</f>
        <v>11678</v>
      </c>
      <c r="K294" s="34">
        <f>(J294/C294)*100</f>
        <v>94.850552306692663</v>
      </c>
      <c r="L294" s="12">
        <f>SUM(L285:L293)</f>
        <v>11486</v>
      </c>
      <c r="M294" s="34">
        <f>(L294/C294)*100</f>
        <v>93.291098115659523</v>
      </c>
      <c r="N294" s="12">
        <f>SUM(N285:N293)</f>
        <v>11730</v>
      </c>
      <c r="O294" s="34">
        <f>(N294/B294)*100</f>
        <v>95.002834696687458</v>
      </c>
      <c r="P294" s="12">
        <f>SUM(P285:P293)</f>
        <v>11614</v>
      </c>
      <c r="Q294" s="34">
        <f>(P294/C294)*100</f>
        <v>94.330734243014945</v>
      </c>
      <c r="R294" s="12">
        <f>SUM(R285:R293)</f>
        <v>11623</v>
      </c>
      <c r="S294" s="34">
        <f>(R294/C294)*100</f>
        <v>94.403833658219625</v>
      </c>
      <c r="T294" s="12">
        <f>SUM(T285:T293)</f>
        <v>11541</v>
      </c>
      <c r="U294" s="34">
        <f>(T294/C294)*100</f>
        <v>93.73781676413256</v>
      </c>
    </row>
    <row r="295" spans="1:251" s="23" customFormat="1" ht="25.5" customHeight="1" thickTop="1" x14ac:dyDescent="0.2">
      <c r="A295" s="86" t="s">
        <v>356</v>
      </c>
      <c r="B295" s="88" t="s">
        <v>448</v>
      </c>
      <c r="C295" s="89"/>
      <c r="D295" s="81" t="s">
        <v>449</v>
      </c>
      <c r="E295" s="84"/>
      <c r="F295" s="84"/>
      <c r="G295" s="82"/>
      <c r="H295" s="81" t="s">
        <v>450</v>
      </c>
      <c r="I295" s="83"/>
      <c r="J295" s="84"/>
      <c r="K295" s="85"/>
      <c r="L295" s="81" t="s">
        <v>451</v>
      </c>
      <c r="M295" s="82"/>
      <c r="N295" s="81" t="s">
        <v>452</v>
      </c>
      <c r="O295" s="83"/>
      <c r="P295" s="84"/>
      <c r="Q295" s="85"/>
      <c r="R295" s="81" t="s">
        <v>453</v>
      </c>
      <c r="S295" s="85"/>
      <c r="T295" s="81" t="s">
        <v>454</v>
      </c>
      <c r="U295" s="90"/>
      <c r="V295" s="22"/>
      <c r="W295" s="22"/>
      <c r="X295" s="22"/>
      <c r="Y295" s="22"/>
      <c r="Z295" s="22"/>
      <c r="AA295" s="22"/>
      <c r="AB295" s="22"/>
      <c r="AC295" s="22"/>
      <c r="AD295" s="22"/>
      <c r="AE295" s="22"/>
      <c r="AF295" s="22"/>
      <c r="AG295" s="22"/>
      <c r="AH295" s="22"/>
      <c r="AI295" s="22"/>
      <c r="AJ295" s="22"/>
      <c r="AK295" s="22"/>
      <c r="AL295" s="22"/>
      <c r="AM295" s="22"/>
      <c r="AN295" s="22"/>
      <c r="AO295" s="22"/>
      <c r="AP295" s="22"/>
      <c r="AQ295" s="22"/>
      <c r="AR295" s="22"/>
      <c r="AS295" s="22"/>
      <c r="AT295" s="22"/>
      <c r="AU295" s="22"/>
      <c r="AV295" s="22"/>
      <c r="AW295" s="22"/>
      <c r="AX295" s="22"/>
      <c r="AY295" s="22"/>
      <c r="AZ295" s="22"/>
      <c r="BA295" s="22"/>
      <c r="BB295" s="22"/>
      <c r="BC295" s="22"/>
      <c r="BD295" s="22"/>
      <c r="BE295" s="22"/>
      <c r="BF295" s="22"/>
      <c r="BG295" s="22"/>
      <c r="BH295" s="22"/>
      <c r="BI295" s="22"/>
      <c r="BJ295" s="22"/>
      <c r="BK295" s="22"/>
      <c r="BL295" s="22"/>
      <c r="BM295" s="22"/>
      <c r="BN295" s="22"/>
      <c r="BO295" s="22"/>
      <c r="BP295" s="22"/>
      <c r="BQ295" s="22"/>
      <c r="BR295" s="22"/>
      <c r="BS295" s="22"/>
      <c r="BT295" s="22"/>
      <c r="BU295" s="22"/>
      <c r="BV295" s="22"/>
      <c r="BW295" s="22"/>
      <c r="BX295" s="22"/>
      <c r="BY295" s="22"/>
      <c r="BZ295" s="22"/>
      <c r="CA295" s="22"/>
      <c r="CB295" s="22"/>
      <c r="CC295" s="22"/>
      <c r="CD295" s="22"/>
      <c r="CE295" s="22"/>
      <c r="CF295" s="22"/>
      <c r="CG295" s="22"/>
      <c r="CH295" s="22"/>
      <c r="CI295" s="22"/>
      <c r="CJ295" s="22"/>
      <c r="CK295" s="22"/>
      <c r="CL295" s="22"/>
      <c r="CM295" s="22"/>
      <c r="CN295" s="22"/>
      <c r="CO295" s="22"/>
      <c r="CP295" s="22"/>
      <c r="CQ295" s="22"/>
      <c r="CR295" s="22"/>
      <c r="CS295" s="22"/>
      <c r="CT295" s="22"/>
      <c r="CU295" s="22"/>
      <c r="CV295" s="22"/>
      <c r="CW295" s="22"/>
      <c r="CX295" s="22"/>
      <c r="CY295" s="22"/>
      <c r="CZ295" s="22"/>
      <c r="DA295" s="22"/>
      <c r="DB295" s="22"/>
      <c r="DC295" s="22"/>
      <c r="DD295" s="22"/>
      <c r="DE295" s="22"/>
      <c r="DF295" s="22"/>
      <c r="DG295" s="22"/>
      <c r="DH295" s="22"/>
      <c r="DI295" s="22"/>
      <c r="DJ295" s="22"/>
      <c r="DK295" s="22"/>
      <c r="DL295" s="22"/>
      <c r="DM295" s="22"/>
      <c r="DN295" s="22"/>
      <c r="DO295" s="22"/>
      <c r="DP295" s="22"/>
      <c r="DQ295" s="22"/>
      <c r="DR295" s="22"/>
      <c r="DS295" s="22"/>
      <c r="DT295" s="22"/>
      <c r="DU295" s="22"/>
      <c r="DV295" s="22"/>
      <c r="DW295" s="22"/>
      <c r="DX295" s="22"/>
      <c r="DY295" s="22"/>
      <c r="DZ295" s="22"/>
      <c r="EA295" s="22"/>
      <c r="EB295" s="22"/>
      <c r="EC295" s="22"/>
      <c r="ED295" s="22"/>
      <c r="EE295" s="22"/>
      <c r="EF295" s="22"/>
      <c r="EG295" s="22"/>
      <c r="EH295" s="22"/>
      <c r="EI295" s="22"/>
      <c r="EJ295" s="22"/>
      <c r="EK295" s="22"/>
      <c r="EL295" s="22"/>
      <c r="EM295" s="22"/>
      <c r="EN295" s="22"/>
      <c r="EO295" s="22"/>
      <c r="EP295" s="22"/>
      <c r="EQ295" s="22"/>
      <c r="ER295" s="22"/>
      <c r="ES295" s="22"/>
      <c r="ET295" s="22"/>
      <c r="EU295" s="22"/>
      <c r="EV295" s="22"/>
      <c r="EW295" s="22"/>
      <c r="EX295" s="22"/>
      <c r="EY295" s="22"/>
      <c r="EZ295" s="22"/>
      <c r="FA295" s="22"/>
      <c r="FB295" s="22"/>
      <c r="FC295" s="22"/>
      <c r="FD295" s="22"/>
      <c r="FE295" s="22"/>
      <c r="FF295" s="22"/>
      <c r="FG295" s="22"/>
      <c r="FH295" s="22"/>
      <c r="FI295" s="22"/>
      <c r="FJ295" s="22"/>
      <c r="FK295" s="22"/>
      <c r="FL295" s="22"/>
      <c r="FM295" s="22"/>
      <c r="FN295" s="22"/>
      <c r="FO295" s="22"/>
      <c r="FP295" s="22"/>
      <c r="FQ295" s="22"/>
      <c r="FR295" s="22"/>
      <c r="FS295" s="22"/>
      <c r="FT295" s="22"/>
      <c r="FU295" s="22"/>
      <c r="FV295" s="22"/>
      <c r="FW295" s="22"/>
      <c r="FX295" s="22"/>
      <c r="FY295" s="22"/>
      <c r="FZ295" s="22"/>
      <c r="GA295" s="22"/>
      <c r="GB295" s="22"/>
      <c r="GC295" s="22"/>
      <c r="GD295" s="22"/>
      <c r="GE295" s="22"/>
      <c r="GF295" s="22"/>
      <c r="GG295" s="22"/>
      <c r="GH295" s="22"/>
      <c r="GI295" s="22"/>
      <c r="GJ295" s="22"/>
      <c r="GK295" s="22"/>
      <c r="GL295" s="22"/>
      <c r="GM295" s="22"/>
      <c r="GN295" s="22"/>
      <c r="GO295" s="22"/>
      <c r="GP295" s="22"/>
      <c r="GQ295" s="22"/>
      <c r="GR295" s="22"/>
      <c r="GS295" s="22"/>
      <c r="GT295" s="22"/>
      <c r="GU295" s="22"/>
      <c r="GV295" s="22"/>
      <c r="GW295" s="22"/>
      <c r="GX295" s="22"/>
      <c r="GY295" s="22"/>
      <c r="GZ295" s="22"/>
      <c r="HA295" s="22"/>
      <c r="HB295" s="22"/>
      <c r="HC295" s="22"/>
      <c r="HD295" s="22"/>
      <c r="HE295" s="22"/>
      <c r="HF295" s="22"/>
      <c r="HG295" s="22"/>
      <c r="HH295" s="22"/>
      <c r="HI295" s="22"/>
      <c r="HJ295" s="22"/>
      <c r="HK295" s="22"/>
      <c r="HL295" s="22"/>
      <c r="HM295" s="22"/>
      <c r="HN295" s="22"/>
      <c r="HO295" s="22"/>
      <c r="HP295" s="22"/>
      <c r="HQ295" s="22"/>
      <c r="HR295" s="22"/>
      <c r="HS295" s="22"/>
      <c r="HT295" s="22"/>
      <c r="HU295" s="22"/>
      <c r="HV295" s="22"/>
      <c r="HW295" s="22"/>
      <c r="HX295" s="22"/>
      <c r="HY295" s="22"/>
      <c r="HZ295" s="22"/>
      <c r="IA295" s="22"/>
      <c r="IB295" s="22"/>
      <c r="IC295" s="22"/>
      <c r="ID295" s="22"/>
      <c r="IE295" s="22"/>
      <c r="IF295" s="22"/>
      <c r="IG295" s="22"/>
      <c r="IH295" s="22"/>
      <c r="II295" s="22"/>
      <c r="IJ295" s="22"/>
      <c r="IK295" s="22"/>
      <c r="IL295" s="22"/>
      <c r="IM295" s="22"/>
      <c r="IN295" s="22"/>
      <c r="IO295" s="22"/>
      <c r="IP295" s="22"/>
      <c r="IQ295" s="22"/>
    </row>
    <row r="296" spans="1:251" s="24" customFormat="1" ht="25.5" customHeight="1" x14ac:dyDescent="0.2">
      <c r="A296" s="87"/>
      <c r="B296" s="13" t="s">
        <v>368</v>
      </c>
      <c r="C296" s="13" t="s">
        <v>369</v>
      </c>
      <c r="D296" s="10" t="s">
        <v>365</v>
      </c>
      <c r="E296" s="32" t="s">
        <v>355</v>
      </c>
      <c r="F296" s="10" t="s">
        <v>367</v>
      </c>
      <c r="G296" s="32" t="s">
        <v>355</v>
      </c>
      <c r="H296" s="10" t="s">
        <v>365</v>
      </c>
      <c r="I296" s="32" t="s">
        <v>355</v>
      </c>
      <c r="J296" s="10" t="s">
        <v>366</v>
      </c>
      <c r="K296" s="32" t="s">
        <v>355</v>
      </c>
      <c r="L296" s="10" t="s">
        <v>366</v>
      </c>
      <c r="M296" s="32" t="s">
        <v>355</v>
      </c>
      <c r="N296" s="10" t="s">
        <v>365</v>
      </c>
      <c r="O296" s="32" t="s">
        <v>355</v>
      </c>
      <c r="P296" s="10" t="s">
        <v>366</v>
      </c>
      <c r="Q296" s="32" t="s">
        <v>355</v>
      </c>
      <c r="R296" s="10" t="s">
        <v>367</v>
      </c>
      <c r="S296" s="32" t="s">
        <v>355</v>
      </c>
      <c r="T296" s="10" t="s">
        <v>366</v>
      </c>
      <c r="U296" s="32" t="s">
        <v>355</v>
      </c>
    </row>
    <row r="297" spans="1:251" ht="18.75" x14ac:dyDescent="0.3">
      <c r="A297" s="2" t="s">
        <v>389</v>
      </c>
      <c r="B297" s="2"/>
      <c r="C297" s="2"/>
      <c r="D297" s="2"/>
      <c r="E297" s="37"/>
      <c r="F297" s="2"/>
      <c r="G297" s="37"/>
      <c r="H297" s="2"/>
      <c r="I297" s="37"/>
      <c r="J297" s="2"/>
      <c r="K297" s="37"/>
      <c r="L297" s="2"/>
      <c r="M297" s="37"/>
      <c r="N297" s="2"/>
      <c r="O297" s="37"/>
      <c r="P297" s="2"/>
      <c r="Q297" s="37"/>
      <c r="R297" s="2"/>
      <c r="S297" s="37"/>
      <c r="T297" s="2"/>
      <c r="U297" s="37"/>
    </row>
    <row r="298" spans="1:251" x14ac:dyDescent="0.2">
      <c r="A298" s="3" t="s">
        <v>204</v>
      </c>
      <c r="B298" s="9">
        <v>1143</v>
      </c>
      <c r="C298" s="9">
        <v>1141</v>
      </c>
      <c r="D298" s="7">
        <v>1092</v>
      </c>
      <c r="E298" s="30">
        <v>95.5381</v>
      </c>
      <c r="F298" s="7">
        <v>1080</v>
      </c>
      <c r="G298" s="30">
        <v>94.653800000000004</v>
      </c>
      <c r="H298" s="7">
        <v>1091</v>
      </c>
      <c r="I298" s="30">
        <v>95.450599999999994</v>
      </c>
      <c r="J298" s="7">
        <v>1085</v>
      </c>
      <c r="K298" s="30">
        <v>95.091999999999999</v>
      </c>
      <c r="L298" s="7">
        <v>1076</v>
      </c>
      <c r="M298" s="30">
        <v>94.303200000000004</v>
      </c>
      <c r="N298" s="7">
        <v>1084</v>
      </c>
      <c r="O298" s="30">
        <v>94.838099999999997</v>
      </c>
      <c r="P298" s="7">
        <v>1078</v>
      </c>
      <c r="Q298" s="30">
        <v>94.478499999999997</v>
      </c>
      <c r="R298" s="7">
        <v>1076</v>
      </c>
      <c r="S298" s="30">
        <v>94.303200000000004</v>
      </c>
      <c r="T298" s="7">
        <v>1071</v>
      </c>
      <c r="U298" s="30">
        <v>93.864999999999995</v>
      </c>
    </row>
    <row r="299" spans="1:251" x14ac:dyDescent="0.2">
      <c r="A299" s="3" t="s">
        <v>401</v>
      </c>
      <c r="B299" s="9">
        <v>399</v>
      </c>
      <c r="C299" s="9">
        <v>399</v>
      </c>
      <c r="D299" s="7">
        <v>382</v>
      </c>
      <c r="E299" s="30">
        <v>95.7393</v>
      </c>
      <c r="F299" s="7">
        <v>375</v>
      </c>
      <c r="G299" s="30">
        <v>93.984999999999999</v>
      </c>
      <c r="H299" s="7">
        <v>379</v>
      </c>
      <c r="I299" s="30">
        <v>94.987499999999997</v>
      </c>
      <c r="J299" s="7">
        <v>378</v>
      </c>
      <c r="K299" s="30">
        <v>94.736800000000002</v>
      </c>
      <c r="L299" s="7">
        <v>373</v>
      </c>
      <c r="M299" s="30">
        <v>93.483699999999999</v>
      </c>
      <c r="N299" s="7">
        <v>375</v>
      </c>
      <c r="O299" s="30">
        <v>93.984999999999999</v>
      </c>
      <c r="P299" s="7">
        <v>372</v>
      </c>
      <c r="Q299" s="30">
        <v>93.233099999999993</v>
      </c>
      <c r="R299" s="7">
        <v>368</v>
      </c>
      <c r="S299" s="30">
        <v>92.230599999999995</v>
      </c>
      <c r="T299" s="7">
        <v>370</v>
      </c>
      <c r="U299" s="30">
        <v>92.731800000000007</v>
      </c>
    </row>
    <row r="300" spans="1:251" x14ac:dyDescent="0.2">
      <c r="A300" s="3" t="s">
        <v>214</v>
      </c>
      <c r="B300" s="9">
        <v>799</v>
      </c>
      <c r="C300" s="9">
        <v>798</v>
      </c>
      <c r="D300" s="7">
        <v>746</v>
      </c>
      <c r="E300" s="30">
        <v>93.366699999999994</v>
      </c>
      <c r="F300" s="7">
        <v>718</v>
      </c>
      <c r="G300" s="30">
        <v>89.974900000000005</v>
      </c>
      <c r="H300" s="7">
        <v>745</v>
      </c>
      <c r="I300" s="30">
        <v>93.241600000000005</v>
      </c>
      <c r="J300" s="7">
        <v>721</v>
      </c>
      <c r="K300" s="30">
        <v>90.350899999999996</v>
      </c>
      <c r="L300" s="7">
        <v>713</v>
      </c>
      <c r="M300" s="30">
        <v>89.348399999999998</v>
      </c>
      <c r="N300" s="7">
        <v>742</v>
      </c>
      <c r="O300" s="30">
        <v>92.866100000000003</v>
      </c>
      <c r="P300" s="7">
        <v>721</v>
      </c>
      <c r="Q300" s="30">
        <v>90.350899999999996</v>
      </c>
      <c r="R300" s="7">
        <v>707</v>
      </c>
      <c r="S300" s="30">
        <v>88.596500000000006</v>
      </c>
      <c r="T300" s="7">
        <v>704</v>
      </c>
      <c r="U300" s="30">
        <v>88.220600000000005</v>
      </c>
    </row>
    <row r="301" spans="1:251" x14ac:dyDescent="0.2">
      <c r="A301" s="3" t="s">
        <v>218</v>
      </c>
      <c r="B301" s="9">
        <v>216</v>
      </c>
      <c r="C301" s="9">
        <v>215</v>
      </c>
      <c r="D301" s="7">
        <v>207</v>
      </c>
      <c r="E301" s="30">
        <v>95.833299999999994</v>
      </c>
      <c r="F301" s="7">
        <v>206</v>
      </c>
      <c r="G301" s="30">
        <v>95.813999999999993</v>
      </c>
      <c r="H301" s="7">
        <v>207</v>
      </c>
      <c r="I301" s="30">
        <v>95.833299999999994</v>
      </c>
      <c r="J301" s="7">
        <v>207</v>
      </c>
      <c r="K301" s="30">
        <v>96.2791</v>
      </c>
      <c r="L301" s="7">
        <v>206</v>
      </c>
      <c r="M301" s="30">
        <v>95.813999999999993</v>
      </c>
      <c r="N301" s="7">
        <v>208</v>
      </c>
      <c r="O301" s="30">
        <v>96.296300000000002</v>
      </c>
      <c r="P301" s="7">
        <v>205</v>
      </c>
      <c r="Q301" s="30">
        <v>95.348799999999997</v>
      </c>
      <c r="R301" s="7">
        <v>206</v>
      </c>
      <c r="S301" s="30">
        <v>95.813999999999993</v>
      </c>
      <c r="T301" s="7">
        <v>207</v>
      </c>
      <c r="U301" s="30">
        <v>96.2791</v>
      </c>
    </row>
    <row r="302" spans="1:251" x14ac:dyDescent="0.2">
      <c r="A302" s="3" t="s">
        <v>373</v>
      </c>
      <c r="B302" s="9">
        <v>253</v>
      </c>
      <c r="C302" s="9">
        <v>253</v>
      </c>
      <c r="D302" s="7">
        <v>244</v>
      </c>
      <c r="E302" s="30">
        <v>96.442700000000002</v>
      </c>
      <c r="F302" s="7">
        <v>241</v>
      </c>
      <c r="G302" s="30">
        <v>95.256900000000002</v>
      </c>
      <c r="H302" s="7">
        <v>243</v>
      </c>
      <c r="I302" s="30">
        <v>96.047399999999996</v>
      </c>
      <c r="J302" s="7">
        <v>240</v>
      </c>
      <c r="K302" s="30">
        <v>94.861699999999999</v>
      </c>
      <c r="L302" s="7">
        <v>240</v>
      </c>
      <c r="M302" s="30">
        <v>94.861699999999999</v>
      </c>
      <c r="N302" s="7">
        <v>243</v>
      </c>
      <c r="O302" s="30">
        <v>96.047399999999996</v>
      </c>
      <c r="P302" s="7">
        <v>240</v>
      </c>
      <c r="Q302" s="30">
        <v>94.861699999999999</v>
      </c>
      <c r="R302" s="7">
        <v>240</v>
      </c>
      <c r="S302" s="30">
        <v>94.861699999999999</v>
      </c>
      <c r="T302" s="7">
        <v>239</v>
      </c>
      <c r="U302" s="30">
        <v>94.466399999999993</v>
      </c>
    </row>
    <row r="303" spans="1:251" x14ac:dyDescent="0.2">
      <c r="A303" s="3" t="s">
        <v>219</v>
      </c>
      <c r="B303" s="9">
        <v>806</v>
      </c>
      <c r="C303" s="9">
        <v>805</v>
      </c>
      <c r="D303" s="7">
        <v>769</v>
      </c>
      <c r="E303" s="30">
        <v>95.409400000000005</v>
      </c>
      <c r="F303" s="7">
        <v>760</v>
      </c>
      <c r="G303" s="30">
        <v>94.409899999999993</v>
      </c>
      <c r="H303" s="7">
        <v>768</v>
      </c>
      <c r="I303" s="30">
        <v>95.285399999999996</v>
      </c>
      <c r="J303" s="7">
        <v>767</v>
      </c>
      <c r="K303" s="30">
        <v>95.279499999999999</v>
      </c>
      <c r="L303" s="7">
        <v>758</v>
      </c>
      <c r="M303" s="30">
        <v>94.161500000000004</v>
      </c>
      <c r="N303" s="7">
        <v>765</v>
      </c>
      <c r="O303" s="30">
        <v>94.913200000000003</v>
      </c>
      <c r="P303" s="7">
        <v>762</v>
      </c>
      <c r="Q303" s="30">
        <v>94.6584</v>
      </c>
      <c r="R303" s="7">
        <v>760</v>
      </c>
      <c r="S303" s="30">
        <v>94.409899999999993</v>
      </c>
      <c r="T303" s="7">
        <v>757</v>
      </c>
      <c r="U303" s="30">
        <v>94.037300000000002</v>
      </c>
    </row>
    <row r="304" spans="1:251" x14ac:dyDescent="0.2">
      <c r="A304" s="3" t="s">
        <v>420</v>
      </c>
      <c r="B304" s="9">
        <v>580</v>
      </c>
      <c r="C304" s="9">
        <v>580</v>
      </c>
      <c r="D304" s="7">
        <v>528</v>
      </c>
      <c r="E304" s="30">
        <v>91.034499999999994</v>
      </c>
      <c r="F304" s="7">
        <v>526</v>
      </c>
      <c r="G304" s="30">
        <v>90.689700000000002</v>
      </c>
      <c r="H304" s="7">
        <v>528</v>
      </c>
      <c r="I304" s="30">
        <v>91.034499999999994</v>
      </c>
      <c r="J304" s="7">
        <v>530</v>
      </c>
      <c r="K304" s="30">
        <v>91.379300000000001</v>
      </c>
      <c r="L304" s="7">
        <v>526</v>
      </c>
      <c r="M304" s="30">
        <v>90.689700000000002</v>
      </c>
      <c r="N304" s="7">
        <v>528</v>
      </c>
      <c r="O304" s="30">
        <v>91.034499999999994</v>
      </c>
      <c r="P304" s="7">
        <v>526</v>
      </c>
      <c r="Q304" s="30">
        <v>90.689700000000002</v>
      </c>
      <c r="R304" s="7">
        <v>525</v>
      </c>
      <c r="S304" s="30">
        <v>90.517200000000003</v>
      </c>
      <c r="T304" s="7">
        <v>527</v>
      </c>
      <c r="U304" s="30">
        <v>90.862099999999998</v>
      </c>
    </row>
    <row r="305" spans="1:251" x14ac:dyDescent="0.2">
      <c r="A305" s="3" t="s">
        <v>223</v>
      </c>
      <c r="B305" s="9">
        <v>1169</v>
      </c>
      <c r="C305" s="9">
        <v>1168</v>
      </c>
      <c r="D305" s="7">
        <v>1118</v>
      </c>
      <c r="E305" s="30">
        <v>95.637299999999996</v>
      </c>
      <c r="F305" s="7">
        <v>1110</v>
      </c>
      <c r="G305" s="30">
        <v>95.034199999999998</v>
      </c>
      <c r="H305" s="7">
        <v>1118</v>
      </c>
      <c r="I305" s="30">
        <v>95.637299999999996</v>
      </c>
      <c r="J305" s="7">
        <v>1128</v>
      </c>
      <c r="K305" s="30">
        <v>96.575299999999999</v>
      </c>
      <c r="L305" s="7">
        <v>1107</v>
      </c>
      <c r="M305" s="30">
        <v>94.7774</v>
      </c>
      <c r="N305" s="7">
        <v>1121</v>
      </c>
      <c r="O305" s="30">
        <v>95.893900000000002</v>
      </c>
      <c r="P305" s="7">
        <v>1123</v>
      </c>
      <c r="Q305" s="30">
        <v>96.147300000000001</v>
      </c>
      <c r="R305" s="7">
        <v>1120</v>
      </c>
      <c r="S305" s="30">
        <v>95.8904</v>
      </c>
      <c r="T305" s="7">
        <v>1121</v>
      </c>
      <c r="U305" s="30">
        <v>95.975999999999999</v>
      </c>
    </row>
    <row r="306" spans="1:251" x14ac:dyDescent="0.2">
      <c r="A306" s="3" t="s">
        <v>224</v>
      </c>
      <c r="B306" s="9">
        <v>254</v>
      </c>
      <c r="C306" s="9">
        <v>254</v>
      </c>
      <c r="D306" s="7">
        <v>249</v>
      </c>
      <c r="E306" s="30">
        <v>98.031499999999994</v>
      </c>
      <c r="F306" s="7">
        <v>247</v>
      </c>
      <c r="G306" s="30">
        <v>97.244100000000003</v>
      </c>
      <c r="H306" s="7">
        <v>249</v>
      </c>
      <c r="I306" s="30">
        <v>98.031499999999994</v>
      </c>
      <c r="J306" s="7">
        <v>249</v>
      </c>
      <c r="K306" s="30">
        <v>98.031499999999994</v>
      </c>
      <c r="L306" s="7">
        <v>247</v>
      </c>
      <c r="M306" s="30">
        <v>97.244100000000003</v>
      </c>
      <c r="N306" s="7">
        <v>248</v>
      </c>
      <c r="O306" s="30">
        <v>97.637799999999999</v>
      </c>
      <c r="P306" s="7">
        <v>248</v>
      </c>
      <c r="Q306" s="30">
        <v>97.637799999999999</v>
      </c>
      <c r="R306" s="7">
        <v>245</v>
      </c>
      <c r="S306" s="30">
        <v>96.456699999999998</v>
      </c>
      <c r="T306" s="7">
        <v>245</v>
      </c>
      <c r="U306" s="30">
        <v>96.456699999999998</v>
      </c>
    </row>
    <row r="307" spans="1:251" x14ac:dyDescent="0.2">
      <c r="A307" s="3" t="s">
        <v>226</v>
      </c>
      <c r="B307" s="9">
        <v>217</v>
      </c>
      <c r="C307" s="9">
        <v>217</v>
      </c>
      <c r="D307" s="7">
        <v>205</v>
      </c>
      <c r="E307" s="30">
        <v>94.47</v>
      </c>
      <c r="F307" s="7">
        <v>203</v>
      </c>
      <c r="G307" s="30">
        <v>93.548400000000001</v>
      </c>
      <c r="H307" s="7">
        <v>204</v>
      </c>
      <c r="I307" s="30">
        <v>94.009200000000007</v>
      </c>
      <c r="J307" s="7">
        <v>205</v>
      </c>
      <c r="K307" s="30">
        <v>94.47</v>
      </c>
      <c r="L307" s="7">
        <v>204</v>
      </c>
      <c r="M307" s="30">
        <v>94.009200000000007</v>
      </c>
      <c r="N307" s="7">
        <v>200</v>
      </c>
      <c r="O307" s="30">
        <v>92.165899999999993</v>
      </c>
      <c r="P307" s="7">
        <v>201</v>
      </c>
      <c r="Q307" s="30">
        <v>92.6267</v>
      </c>
      <c r="R307" s="7">
        <v>203</v>
      </c>
      <c r="S307" s="30">
        <v>93.548400000000001</v>
      </c>
      <c r="T307" s="7">
        <v>202</v>
      </c>
      <c r="U307" s="30">
        <v>93.087599999999995</v>
      </c>
    </row>
    <row r="308" spans="1:251" x14ac:dyDescent="0.2">
      <c r="A308" s="3" t="s">
        <v>229</v>
      </c>
      <c r="B308" s="9">
        <v>304</v>
      </c>
      <c r="C308" s="9">
        <v>304</v>
      </c>
      <c r="D308" s="7">
        <v>297</v>
      </c>
      <c r="E308" s="30">
        <v>97.697400000000002</v>
      </c>
      <c r="F308" s="7">
        <v>294</v>
      </c>
      <c r="G308" s="30">
        <v>96.710499999999996</v>
      </c>
      <c r="H308" s="7">
        <v>295</v>
      </c>
      <c r="I308" s="30">
        <v>97.039500000000004</v>
      </c>
      <c r="J308" s="7">
        <v>294</v>
      </c>
      <c r="K308" s="30">
        <v>96.710499999999996</v>
      </c>
      <c r="L308" s="7">
        <v>293</v>
      </c>
      <c r="M308" s="30">
        <v>96.381600000000006</v>
      </c>
      <c r="N308" s="7">
        <v>296</v>
      </c>
      <c r="O308" s="30">
        <v>97.368399999999994</v>
      </c>
      <c r="P308" s="7">
        <v>294</v>
      </c>
      <c r="Q308" s="30">
        <v>96.710499999999996</v>
      </c>
      <c r="R308" s="7">
        <v>291</v>
      </c>
      <c r="S308" s="30">
        <v>95.723699999999994</v>
      </c>
      <c r="T308" s="7">
        <v>292</v>
      </c>
      <c r="U308" s="30">
        <v>96.052599999999998</v>
      </c>
    </row>
    <row r="309" spans="1:251" x14ac:dyDescent="0.2">
      <c r="A309" s="3" t="s">
        <v>230</v>
      </c>
      <c r="B309" s="9">
        <v>220</v>
      </c>
      <c r="C309" s="9">
        <v>220</v>
      </c>
      <c r="D309" s="7">
        <v>211</v>
      </c>
      <c r="E309" s="30">
        <v>95.909099999999995</v>
      </c>
      <c r="F309" s="7">
        <v>209</v>
      </c>
      <c r="G309" s="30">
        <v>95</v>
      </c>
      <c r="H309" s="7">
        <v>209</v>
      </c>
      <c r="I309" s="30">
        <v>95</v>
      </c>
      <c r="J309" s="7">
        <v>213</v>
      </c>
      <c r="K309" s="30">
        <v>96.818200000000004</v>
      </c>
      <c r="L309" s="7">
        <v>206</v>
      </c>
      <c r="M309" s="30">
        <v>93.636399999999995</v>
      </c>
      <c r="N309" s="7">
        <v>212</v>
      </c>
      <c r="O309" s="30">
        <v>96.363600000000005</v>
      </c>
      <c r="P309" s="7">
        <v>209</v>
      </c>
      <c r="Q309" s="30">
        <v>95</v>
      </c>
      <c r="R309" s="7">
        <v>213</v>
      </c>
      <c r="S309" s="30">
        <v>96.818200000000004</v>
      </c>
      <c r="T309" s="7">
        <v>212</v>
      </c>
      <c r="U309" s="30">
        <v>96.363600000000005</v>
      </c>
    </row>
    <row r="310" spans="1:251" x14ac:dyDescent="0.2">
      <c r="A310" s="3" t="s">
        <v>231</v>
      </c>
      <c r="B310" s="9">
        <v>161</v>
      </c>
      <c r="C310" s="9">
        <v>161</v>
      </c>
      <c r="D310" s="7">
        <v>152</v>
      </c>
      <c r="E310" s="30">
        <v>94.409899999999993</v>
      </c>
      <c r="F310" s="7">
        <v>152</v>
      </c>
      <c r="G310" s="30">
        <v>94.409899999999993</v>
      </c>
      <c r="H310" s="7">
        <v>154</v>
      </c>
      <c r="I310" s="30">
        <v>95.652199999999993</v>
      </c>
      <c r="J310" s="7">
        <v>154</v>
      </c>
      <c r="K310" s="30">
        <v>95.652199999999993</v>
      </c>
      <c r="L310" s="7">
        <v>152</v>
      </c>
      <c r="M310" s="30">
        <v>94.409899999999993</v>
      </c>
      <c r="N310" s="7">
        <v>150</v>
      </c>
      <c r="O310" s="30">
        <v>93.167699999999996</v>
      </c>
      <c r="P310" s="7">
        <v>150</v>
      </c>
      <c r="Q310" s="30">
        <v>93.167699999999996</v>
      </c>
      <c r="R310" s="7">
        <v>152</v>
      </c>
      <c r="S310" s="30">
        <v>94.409899999999993</v>
      </c>
      <c r="T310" s="7">
        <v>151</v>
      </c>
      <c r="U310" s="30">
        <v>93.788799999999995</v>
      </c>
    </row>
    <row r="311" spans="1:251" x14ac:dyDescent="0.2">
      <c r="A311" s="3" t="s">
        <v>232</v>
      </c>
      <c r="B311" s="9">
        <v>273</v>
      </c>
      <c r="C311" s="9">
        <v>273</v>
      </c>
      <c r="D311" s="7">
        <v>261</v>
      </c>
      <c r="E311" s="30">
        <v>95.604399999999998</v>
      </c>
      <c r="F311" s="7">
        <v>257</v>
      </c>
      <c r="G311" s="30">
        <v>94.139200000000002</v>
      </c>
      <c r="H311" s="7">
        <v>261</v>
      </c>
      <c r="I311" s="30">
        <v>95.604399999999998</v>
      </c>
      <c r="J311" s="7">
        <v>260</v>
      </c>
      <c r="K311" s="30">
        <v>95.238100000000003</v>
      </c>
      <c r="L311" s="7">
        <v>257</v>
      </c>
      <c r="M311" s="30">
        <v>94.139200000000002</v>
      </c>
      <c r="N311" s="7">
        <v>262</v>
      </c>
      <c r="O311" s="30">
        <v>95.970699999999994</v>
      </c>
      <c r="P311" s="7">
        <v>260</v>
      </c>
      <c r="Q311" s="30">
        <v>95.238100000000003</v>
      </c>
      <c r="R311" s="7">
        <v>260</v>
      </c>
      <c r="S311" s="30">
        <v>95.238100000000003</v>
      </c>
      <c r="T311" s="7">
        <v>259</v>
      </c>
      <c r="U311" s="30">
        <v>94.871799999999993</v>
      </c>
    </row>
    <row r="312" spans="1:251" x14ac:dyDescent="0.2">
      <c r="A312" s="3" t="s">
        <v>362</v>
      </c>
      <c r="B312" s="9">
        <v>378</v>
      </c>
      <c r="C312" s="9">
        <v>378</v>
      </c>
      <c r="D312" s="7">
        <v>368</v>
      </c>
      <c r="E312" s="30">
        <v>97.354500000000002</v>
      </c>
      <c r="F312" s="7">
        <v>362</v>
      </c>
      <c r="G312" s="30">
        <v>95.767200000000003</v>
      </c>
      <c r="H312" s="7">
        <v>369</v>
      </c>
      <c r="I312" s="30">
        <v>97.619</v>
      </c>
      <c r="J312" s="7">
        <v>371</v>
      </c>
      <c r="K312" s="30">
        <v>98.148099999999999</v>
      </c>
      <c r="L312" s="7">
        <v>359</v>
      </c>
      <c r="M312" s="30">
        <v>94.973500000000001</v>
      </c>
      <c r="N312" s="7">
        <v>368</v>
      </c>
      <c r="O312" s="30">
        <v>97.354500000000002</v>
      </c>
      <c r="P312" s="7">
        <v>367</v>
      </c>
      <c r="Q312" s="30">
        <v>97.0899</v>
      </c>
      <c r="R312" s="7">
        <v>366</v>
      </c>
      <c r="S312" s="30">
        <v>96.825400000000002</v>
      </c>
      <c r="T312" s="7">
        <v>363</v>
      </c>
      <c r="U312" s="30">
        <v>96.031700000000001</v>
      </c>
    </row>
    <row r="313" spans="1:251" x14ac:dyDescent="0.2">
      <c r="A313" s="3" t="s">
        <v>243</v>
      </c>
      <c r="B313" s="9">
        <v>286</v>
      </c>
      <c r="C313" s="9">
        <v>286</v>
      </c>
      <c r="D313" s="7">
        <v>273</v>
      </c>
      <c r="E313" s="30">
        <v>95.454499999999996</v>
      </c>
      <c r="F313" s="7">
        <v>271</v>
      </c>
      <c r="G313" s="30">
        <v>94.755200000000002</v>
      </c>
      <c r="H313" s="7">
        <v>273</v>
      </c>
      <c r="I313" s="30">
        <v>95.454499999999996</v>
      </c>
      <c r="J313" s="7">
        <v>277</v>
      </c>
      <c r="K313" s="30">
        <v>96.853099999999998</v>
      </c>
      <c r="L313" s="7">
        <v>269</v>
      </c>
      <c r="M313" s="30">
        <v>94.055899999999994</v>
      </c>
      <c r="N313" s="7">
        <v>276</v>
      </c>
      <c r="O313" s="30">
        <v>96.503500000000003</v>
      </c>
      <c r="P313" s="7">
        <v>276</v>
      </c>
      <c r="Q313" s="30">
        <v>96.503500000000003</v>
      </c>
      <c r="R313" s="7">
        <v>276</v>
      </c>
      <c r="S313" s="30">
        <v>96.503500000000003</v>
      </c>
      <c r="T313" s="7">
        <v>272</v>
      </c>
      <c r="U313" s="30">
        <v>95.104900000000001</v>
      </c>
    </row>
    <row r="314" spans="1:251" x14ac:dyDescent="0.2">
      <c r="A314" s="3" t="s">
        <v>244</v>
      </c>
      <c r="B314" s="9">
        <v>330</v>
      </c>
      <c r="C314" s="9">
        <v>329</v>
      </c>
      <c r="D314" s="7">
        <v>313</v>
      </c>
      <c r="E314" s="30">
        <v>94.848500000000001</v>
      </c>
      <c r="F314" s="7">
        <v>312</v>
      </c>
      <c r="G314" s="30">
        <v>94.832800000000006</v>
      </c>
      <c r="H314" s="7">
        <v>312</v>
      </c>
      <c r="I314" s="30">
        <v>94.545500000000004</v>
      </c>
      <c r="J314" s="7">
        <v>314</v>
      </c>
      <c r="K314" s="30">
        <v>95.440700000000007</v>
      </c>
      <c r="L314" s="7">
        <v>311</v>
      </c>
      <c r="M314" s="30">
        <v>94.528899999999993</v>
      </c>
      <c r="N314" s="7">
        <v>310</v>
      </c>
      <c r="O314" s="30">
        <v>93.939400000000006</v>
      </c>
      <c r="P314" s="7">
        <v>309</v>
      </c>
      <c r="Q314" s="30">
        <v>93.921000000000006</v>
      </c>
      <c r="R314" s="7">
        <v>310</v>
      </c>
      <c r="S314" s="30">
        <v>94.224900000000005</v>
      </c>
      <c r="T314" s="7">
        <v>309</v>
      </c>
      <c r="U314" s="30">
        <v>93.921000000000006</v>
      </c>
    </row>
    <row r="315" spans="1:251" x14ac:dyDescent="0.2">
      <c r="A315" s="3" t="s">
        <v>250</v>
      </c>
      <c r="B315" s="9">
        <v>81</v>
      </c>
      <c r="C315" s="9">
        <v>81</v>
      </c>
      <c r="D315" s="7">
        <v>79</v>
      </c>
      <c r="E315" s="30">
        <v>97.530900000000003</v>
      </c>
      <c r="F315" s="7">
        <v>79</v>
      </c>
      <c r="G315" s="30">
        <v>97.530900000000003</v>
      </c>
      <c r="H315" s="7">
        <v>79</v>
      </c>
      <c r="I315" s="30">
        <v>97.530900000000003</v>
      </c>
      <c r="J315" s="7">
        <v>79</v>
      </c>
      <c r="K315" s="30">
        <v>97.530900000000003</v>
      </c>
      <c r="L315" s="7">
        <v>79</v>
      </c>
      <c r="M315" s="30">
        <v>97.530900000000003</v>
      </c>
      <c r="N315" s="7">
        <v>79</v>
      </c>
      <c r="O315" s="30">
        <v>97.530900000000003</v>
      </c>
      <c r="P315" s="7">
        <v>79</v>
      </c>
      <c r="Q315" s="30">
        <v>97.530900000000003</v>
      </c>
      <c r="R315" s="7">
        <v>79</v>
      </c>
      <c r="S315" s="30">
        <v>97.530900000000003</v>
      </c>
      <c r="T315" s="7">
        <v>79</v>
      </c>
      <c r="U315" s="30">
        <v>97.530900000000003</v>
      </c>
    </row>
    <row r="316" spans="1:251" x14ac:dyDescent="0.2">
      <c r="A316" s="3" t="s">
        <v>376</v>
      </c>
      <c r="B316" s="9">
        <v>469</v>
      </c>
      <c r="C316" s="9">
        <v>469</v>
      </c>
      <c r="D316" s="7">
        <v>436</v>
      </c>
      <c r="E316" s="30">
        <v>92.963800000000006</v>
      </c>
      <c r="F316" s="7">
        <v>435</v>
      </c>
      <c r="G316" s="30">
        <v>92.750500000000002</v>
      </c>
      <c r="H316" s="7">
        <v>437</v>
      </c>
      <c r="I316" s="30">
        <v>93.177000000000007</v>
      </c>
      <c r="J316" s="7">
        <v>436</v>
      </c>
      <c r="K316" s="30">
        <v>92.963800000000006</v>
      </c>
      <c r="L316" s="7">
        <v>434</v>
      </c>
      <c r="M316" s="30">
        <v>92.537300000000002</v>
      </c>
      <c r="N316" s="7">
        <v>432</v>
      </c>
      <c r="O316" s="30">
        <v>92.110900000000001</v>
      </c>
      <c r="P316" s="7">
        <v>434</v>
      </c>
      <c r="Q316" s="30">
        <v>92.537300000000002</v>
      </c>
      <c r="R316" s="7">
        <v>430</v>
      </c>
      <c r="S316" s="30">
        <v>91.684399999999997</v>
      </c>
      <c r="T316" s="7">
        <v>428</v>
      </c>
      <c r="U316" s="30">
        <v>91.257999999999996</v>
      </c>
    </row>
    <row r="317" spans="1:251" ht="13.5" thickBot="1" x14ac:dyDescent="0.25">
      <c r="A317" s="11" t="s">
        <v>357</v>
      </c>
      <c r="B317" s="12">
        <f>SUM(B298:B316)</f>
        <v>8338</v>
      </c>
      <c r="C317" s="12">
        <f>SUM(C298:C316)</f>
        <v>8331</v>
      </c>
      <c r="D317" s="12">
        <f>SUM(D298:D316)</f>
        <v>7930</v>
      </c>
      <c r="E317" s="34">
        <f>(D317/B317)*100</f>
        <v>95.106740225473729</v>
      </c>
      <c r="F317" s="12">
        <f>SUM(F298:F316)</f>
        <v>7837</v>
      </c>
      <c r="G317" s="34">
        <f>(F317/C317)*100</f>
        <v>94.07033969511464</v>
      </c>
      <c r="H317" s="12">
        <f>SUM(H298:H316)</f>
        <v>7921</v>
      </c>
      <c r="I317" s="34">
        <f>(H317/B317)*100</f>
        <v>94.998800671623897</v>
      </c>
      <c r="J317" s="12">
        <f>SUM(J298:J316)</f>
        <v>7908</v>
      </c>
      <c r="K317" s="34">
        <f>(J317/C317)*100</f>
        <v>94.922578321930146</v>
      </c>
      <c r="L317" s="12">
        <f>SUM(L298:L316)</f>
        <v>7810</v>
      </c>
      <c r="M317" s="34">
        <f>(L317/C317)*100</f>
        <v>93.746248949705915</v>
      </c>
      <c r="N317" s="12">
        <f>SUM(N298:N316)</f>
        <v>7899</v>
      </c>
      <c r="O317" s="34">
        <f>(N317/B317)*100</f>
        <v>94.734948428879832</v>
      </c>
      <c r="P317" s="12">
        <f>SUM(P298:P316)</f>
        <v>7854</v>
      </c>
      <c r="Q317" s="34">
        <f>(P317/C317)*100</f>
        <v>94.274396831112711</v>
      </c>
      <c r="R317" s="12">
        <f>SUM(R298:R316)</f>
        <v>7827</v>
      </c>
      <c r="S317" s="34">
        <f>(R317/C317)*100</f>
        <v>93.950306085704</v>
      </c>
      <c r="T317" s="12">
        <f>SUM(T298:T316)</f>
        <v>7808</v>
      </c>
      <c r="U317" s="34">
        <f>(T317/C317)*100</f>
        <v>93.722242227823799</v>
      </c>
    </row>
    <row r="318" spans="1:251" s="23" customFormat="1" ht="25.5" customHeight="1" thickTop="1" x14ac:dyDescent="0.2">
      <c r="A318" s="86" t="s">
        <v>356</v>
      </c>
      <c r="B318" s="88" t="s">
        <v>448</v>
      </c>
      <c r="C318" s="89"/>
      <c r="D318" s="81" t="s">
        <v>449</v>
      </c>
      <c r="E318" s="84"/>
      <c r="F318" s="84"/>
      <c r="G318" s="82"/>
      <c r="H318" s="81" t="s">
        <v>450</v>
      </c>
      <c r="I318" s="83"/>
      <c r="J318" s="84"/>
      <c r="K318" s="85"/>
      <c r="L318" s="81" t="s">
        <v>451</v>
      </c>
      <c r="M318" s="82"/>
      <c r="N318" s="81" t="s">
        <v>452</v>
      </c>
      <c r="O318" s="83"/>
      <c r="P318" s="84"/>
      <c r="Q318" s="85"/>
      <c r="R318" s="81" t="s">
        <v>453</v>
      </c>
      <c r="S318" s="85"/>
      <c r="T318" s="81" t="s">
        <v>454</v>
      </c>
      <c r="U318" s="90"/>
      <c r="V318" s="22"/>
      <c r="W318" s="22"/>
      <c r="X318" s="22"/>
      <c r="Y318" s="22"/>
      <c r="Z318" s="22"/>
      <c r="AA318" s="22"/>
      <c r="AB318" s="22"/>
      <c r="AC318" s="22"/>
      <c r="AD318" s="22"/>
      <c r="AE318" s="22"/>
      <c r="AF318" s="22"/>
      <c r="AG318" s="22"/>
      <c r="AH318" s="22"/>
      <c r="AI318" s="22"/>
      <c r="AJ318" s="22"/>
      <c r="AK318" s="22"/>
      <c r="AL318" s="22"/>
      <c r="AM318" s="22"/>
      <c r="AN318" s="22"/>
      <c r="AO318" s="22"/>
      <c r="AP318" s="22"/>
      <c r="AQ318" s="22"/>
      <c r="AR318" s="22"/>
      <c r="AS318" s="22"/>
      <c r="AT318" s="22"/>
      <c r="AU318" s="22"/>
      <c r="AV318" s="22"/>
      <c r="AW318" s="22"/>
      <c r="AX318" s="22"/>
      <c r="AY318" s="22"/>
      <c r="AZ318" s="22"/>
      <c r="BA318" s="22"/>
      <c r="BB318" s="22"/>
      <c r="BC318" s="22"/>
      <c r="BD318" s="22"/>
      <c r="BE318" s="22"/>
      <c r="BF318" s="22"/>
      <c r="BG318" s="22"/>
      <c r="BH318" s="22"/>
      <c r="BI318" s="22"/>
      <c r="BJ318" s="22"/>
      <c r="BK318" s="22"/>
      <c r="BL318" s="22"/>
      <c r="BM318" s="22"/>
      <c r="BN318" s="22"/>
      <c r="BO318" s="22"/>
      <c r="BP318" s="22"/>
      <c r="BQ318" s="22"/>
      <c r="BR318" s="22"/>
      <c r="BS318" s="22"/>
      <c r="BT318" s="22"/>
      <c r="BU318" s="22"/>
      <c r="BV318" s="22"/>
      <c r="BW318" s="22"/>
      <c r="BX318" s="22"/>
      <c r="BY318" s="22"/>
      <c r="BZ318" s="22"/>
      <c r="CA318" s="22"/>
      <c r="CB318" s="22"/>
      <c r="CC318" s="22"/>
      <c r="CD318" s="22"/>
      <c r="CE318" s="22"/>
      <c r="CF318" s="22"/>
      <c r="CG318" s="22"/>
      <c r="CH318" s="22"/>
      <c r="CI318" s="22"/>
      <c r="CJ318" s="22"/>
      <c r="CK318" s="22"/>
      <c r="CL318" s="22"/>
      <c r="CM318" s="22"/>
      <c r="CN318" s="22"/>
      <c r="CO318" s="22"/>
      <c r="CP318" s="22"/>
      <c r="CQ318" s="22"/>
      <c r="CR318" s="22"/>
      <c r="CS318" s="22"/>
      <c r="CT318" s="22"/>
      <c r="CU318" s="22"/>
      <c r="CV318" s="22"/>
      <c r="CW318" s="22"/>
      <c r="CX318" s="22"/>
      <c r="CY318" s="22"/>
      <c r="CZ318" s="22"/>
      <c r="DA318" s="22"/>
      <c r="DB318" s="22"/>
      <c r="DC318" s="22"/>
      <c r="DD318" s="22"/>
      <c r="DE318" s="22"/>
      <c r="DF318" s="22"/>
      <c r="DG318" s="22"/>
      <c r="DH318" s="22"/>
      <c r="DI318" s="22"/>
      <c r="DJ318" s="22"/>
      <c r="DK318" s="22"/>
      <c r="DL318" s="22"/>
      <c r="DM318" s="22"/>
      <c r="DN318" s="22"/>
      <c r="DO318" s="22"/>
      <c r="DP318" s="22"/>
      <c r="DQ318" s="22"/>
      <c r="DR318" s="22"/>
      <c r="DS318" s="22"/>
      <c r="DT318" s="22"/>
      <c r="DU318" s="22"/>
      <c r="DV318" s="22"/>
      <c r="DW318" s="22"/>
      <c r="DX318" s="22"/>
      <c r="DY318" s="22"/>
      <c r="DZ318" s="22"/>
      <c r="EA318" s="22"/>
      <c r="EB318" s="22"/>
      <c r="EC318" s="22"/>
      <c r="ED318" s="22"/>
      <c r="EE318" s="22"/>
      <c r="EF318" s="22"/>
      <c r="EG318" s="22"/>
      <c r="EH318" s="22"/>
      <c r="EI318" s="22"/>
      <c r="EJ318" s="22"/>
      <c r="EK318" s="22"/>
      <c r="EL318" s="22"/>
      <c r="EM318" s="22"/>
      <c r="EN318" s="22"/>
      <c r="EO318" s="22"/>
      <c r="EP318" s="22"/>
      <c r="EQ318" s="22"/>
      <c r="ER318" s="22"/>
      <c r="ES318" s="22"/>
      <c r="ET318" s="22"/>
      <c r="EU318" s="22"/>
      <c r="EV318" s="22"/>
      <c r="EW318" s="22"/>
      <c r="EX318" s="22"/>
      <c r="EY318" s="22"/>
      <c r="EZ318" s="22"/>
      <c r="FA318" s="22"/>
      <c r="FB318" s="22"/>
      <c r="FC318" s="22"/>
      <c r="FD318" s="22"/>
      <c r="FE318" s="22"/>
      <c r="FF318" s="22"/>
      <c r="FG318" s="22"/>
      <c r="FH318" s="22"/>
      <c r="FI318" s="22"/>
      <c r="FJ318" s="22"/>
      <c r="FK318" s="22"/>
      <c r="FL318" s="22"/>
      <c r="FM318" s="22"/>
      <c r="FN318" s="22"/>
      <c r="FO318" s="22"/>
      <c r="FP318" s="22"/>
      <c r="FQ318" s="22"/>
      <c r="FR318" s="22"/>
      <c r="FS318" s="22"/>
      <c r="FT318" s="22"/>
      <c r="FU318" s="22"/>
      <c r="FV318" s="22"/>
      <c r="FW318" s="22"/>
      <c r="FX318" s="22"/>
      <c r="FY318" s="22"/>
      <c r="FZ318" s="22"/>
      <c r="GA318" s="22"/>
      <c r="GB318" s="22"/>
      <c r="GC318" s="22"/>
      <c r="GD318" s="22"/>
      <c r="GE318" s="22"/>
      <c r="GF318" s="22"/>
      <c r="GG318" s="22"/>
      <c r="GH318" s="22"/>
      <c r="GI318" s="22"/>
      <c r="GJ318" s="22"/>
      <c r="GK318" s="22"/>
      <c r="GL318" s="22"/>
      <c r="GM318" s="22"/>
      <c r="GN318" s="22"/>
      <c r="GO318" s="22"/>
      <c r="GP318" s="22"/>
      <c r="GQ318" s="22"/>
      <c r="GR318" s="22"/>
      <c r="GS318" s="22"/>
      <c r="GT318" s="22"/>
      <c r="GU318" s="22"/>
      <c r="GV318" s="22"/>
      <c r="GW318" s="22"/>
      <c r="GX318" s="22"/>
      <c r="GY318" s="22"/>
      <c r="GZ318" s="22"/>
      <c r="HA318" s="22"/>
      <c r="HB318" s="22"/>
      <c r="HC318" s="22"/>
      <c r="HD318" s="22"/>
      <c r="HE318" s="22"/>
      <c r="HF318" s="22"/>
      <c r="HG318" s="22"/>
      <c r="HH318" s="22"/>
      <c r="HI318" s="22"/>
      <c r="HJ318" s="22"/>
      <c r="HK318" s="22"/>
      <c r="HL318" s="22"/>
      <c r="HM318" s="22"/>
      <c r="HN318" s="22"/>
      <c r="HO318" s="22"/>
      <c r="HP318" s="22"/>
      <c r="HQ318" s="22"/>
      <c r="HR318" s="22"/>
      <c r="HS318" s="22"/>
      <c r="HT318" s="22"/>
      <c r="HU318" s="22"/>
      <c r="HV318" s="22"/>
      <c r="HW318" s="22"/>
      <c r="HX318" s="22"/>
      <c r="HY318" s="22"/>
      <c r="HZ318" s="22"/>
      <c r="IA318" s="22"/>
      <c r="IB318" s="22"/>
      <c r="IC318" s="22"/>
      <c r="ID318" s="22"/>
      <c r="IE318" s="22"/>
      <c r="IF318" s="22"/>
      <c r="IG318" s="22"/>
      <c r="IH318" s="22"/>
      <c r="II318" s="22"/>
      <c r="IJ318" s="22"/>
      <c r="IK318" s="22"/>
      <c r="IL318" s="22"/>
      <c r="IM318" s="22"/>
      <c r="IN318" s="22"/>
      <c r="IO318" s="22"/>
      <c r="IP318" s="22"/>
      <c r="IQ318" s="22"/>
    </row>
    <row r="319" spans="1:251" s="24" customFormat="1" ht="25.5" customHeight="1" x14ac:dyDescent="0.2">
      <c r="A319" s="87"/>
      <c r="B319" s="13" t="s">
        <v>368</v>
      </c>
      <c r="C319" s="13" t="s">
        <v>369</v>
      </c>
      <c r="D319" s="10" t="s">
        <v>365</v>
      </c>
      <c r="E319" s="32" t="s">
        <v>355</v>
      </c>
      <c r="F319" s="10" t="s">
        <v>367</v>
      </c>
      <c r="G319" s="32" t="s">
        <v>355</v>
      </c>
      <c r="H319" s="10" t="s">
        <v>365</v>
      </c>
      <c r="I319" s="32" t="s">
        <v>355</v>
      </c>
      <c r="J319" s="10" t="s">
        <v>366</v>
      </c>
      <c r="K319" s="32" t="s">
        <v>355</v>
      </c>
      <c r="L319" s="10" t="s">
        <v>366</v>
      </c>
      <c r="M319" s="32" t="s">
        <v>355</v>
      </c>
      <c r="N319" s="10" t="s">
        <v>365</v>
      </c>
      <c r="O319" s="32" t="s">
        <v>355</v>
      </c>
      <c r="P319" s="10" t="s">
        <v>366</v>
      </c>
      <c r="Q319" s="32" t="s">
        <v>355</v>
      </c>
      <c r="R319" s="10" t="s">
        <v>367</v>
      </c>
      <c r="S319" s="32" t="s">
        <v>355</v>
      </c>
      <c r="T319" s="10" t="s">
        <v>366</v>
      </c>
      <c r="U319" s="32" t="s">
        <v>355</v>
      </c>
    </row>
    <row r="320" spans="1:251" ht="18.75" x14ac:dyDescent="0.3">
      <c r="A320" s="2" t="s">
        <v>390</v>
      </c>
      <c r="B320" s="2"/>
      <c r="C320" s="2"/>
      <c r="D320" s="2"/>
      <c r="E320" s="37"/>
      <c r="F320" s="2"/>
      <c r="G320" s="37"/>
      <c r="H320" s="2"/>
      <c r="I320" s="37"/>
      <c r="J320" s="2"/>
      <c r="K320" s="37"/>
      <c r="L320" s="2"/>
      <c r="M320" s="37"/>
      <c r="N320" s="2"/>
      <c r="O320" s="37"/>
      <c r="P320" s="2"/>
      <c r="Q320" s="37"/>
      <c r="R320" s="2"/>
      <c r="S320" s="37"/>
      <c r="T320" s="2"/>
      <c r="U320" s="37"/>
    </row>
    <row r="321" spans="1:21" x14ac:dyDescent="0.2">
      <c r="A321" s="3" t="s">
        <v>203</v>
      </c>
      <c r="B321" s="9">
        <v>304</v>
      </c>
      <c r="C321" s="9">
        <v>304</v>
      </c>
      <c r="D321" s="7">
        <v>302</v>
      </c>
      <c r="E321" s="30">
        <v>99.342100000000002</v>
      </c>
      <c r="F321" s="7">
        <v>299</v>
      </c>
      <c r="G321" s="30">
        <v>98.3553</v>
      </c>
      <c r="H321" s="7">
        <v>302</v>
      </c>
      <c r="I321" s="30">
        <v>99.342100000000002</v>
      </c>
      <c r="J321" s="7">
        <v>302</v>
      </c>
      <c r="K321" s="30">
        <v>99.342100000000002</v>
      </c>
      <c r="L321" s="7">
        <v>299</v>
      </c>
      <c r="M321" s="30">
        <v>98.3553</v>
      </c>
      <c r="N321" s="7">
        <v>302</v>
      </c>
      <c r="O321" s="30">
        <v>99.342100000000002</v>
      </c>
      <c r="P321" s="7">
        <v>301</v>
      </c>
      <c r="Q321" s="30">
        <v>99.013199999999998</v>
      </c>
      <c r="R321" s="7">
        <v>304</v>
      </c>
      <c r="S321" s="30">
        <v>100</v>
      </c>
      <c r="T321" s="7">
        <v>304</v>
      </c>
      <c r="U321" s="30">
        <v>100</v>
      </c>
    </row>
    <row r="322" spans="1:21" x14ac:dyDescent="0.2">
      <c r="A322" s="3" t="s">
        <v>205</v>
      </c>
      <c r="B322" s="9">
        <v>535</v>
      </c>
      <c r="C322" s="9">
        <v>534</v>
      </c>
      <c r="D322" s="7">
        <v>516</v>
      </c>
      <c r="E322" s="30">
        <v>96.448599999999999</v>
      </c>
      <c r="F322" s="7">
        <v>510</v>
      </c>
      <c r="G322" s="30">
        <v>95.505600000000001</v>
      </c>
      <c r="H322" s="7">
        <v>517</v>
      </c>
      <c r="I322" s="30">
        <v>96.635499999999993</v>
      </c>
      <c r="J322" s="7">
        <v>514</v>
      </c>
      <c r="K322" s="30">
        <v>96.2547</v>
      </c>
      <c r="L322" s="7">
        <v>510</v>
      </c>
      <c r="M322" s="30">
        <v>95.505600000000001</v>
      </c>
      <c r="N322" s="7">
        <v>513</v>
      </c>
      <c r="O322" s="30">
        <v>95.887900000000002</v>
      </c>
      <c r="P322" s="7">
        <v>513</v>
      </c>
      <c r="Q322" s="30">
        <v>96.067400000000006</v>
      </c>
      <c r="R322" s="7">
        <v>504</v>
      </c>
      <c r="S322" s="30">
        <v>94.382000000000005</v>
      </c>
      <c r="T322" s="7">
        <v>506</v>
      </c>
      <c r="U322" s="30">
        <v>94.756600000000006</v>
      </c>
    </row>
    <row r="323" spans="1:21" x14ac:dyDescent="0.2">
      <c r="A323" s="3" t="s">
        <v>207</v>
      </c>
      <c r="B323" s="9">
        <v>147</v>
      </c>
      <c r="C323" s="9">
        <v>147</v>
      </c>
      <c r="D323" s="7">
        <v>142</v>
      </c>
      <c r="E323" s="30">
        <v>96.598600000000005</v>
      </c>
      <c r="F323" s="7">
        <v>139</v>
      </c>
      <c r="G323" s="30">
        <v>94.5578</v>
      </c>
      <c r="H323" s="7">
        <v>142</v>
      </c>
      <c r="I323" s="30">
        <v>96.598600000000005</v>
      </c>
      <c r="J323" s="7">
        <v>139</v>
      </c>
      <c r="K323" s="30">
        <v>94.5578</v>
      </c>
      <c r="L323" s="7">
        <v>139</v>
      </c>
      <c r="M323" s="30">
        <v>94.5578</v>
      </c>
      <c r="N323" s="7">
        <v>142</v>
      </c>
      <c r="O323" s="30">
        <v>96.598600000000005</v>
      </c>
      <c r="P323" s="7">
        <v>139</v>
      </c>
      <c r="Q323" s="30">
        <v>94.5578</v>
      </c>
      <c r="R323" s="7">
        <v>141</v>
      </c>
      <c r="S323" s="30">
        <v>95.918400000000005</v>
      </c>
      <c r="T323" s="7">
        <v>141</v>
      </c>
      <c r="U323" s="30">
        <v>95.918400000000005</v>
      </c>
    </row>
    <row r="324" spans="1:21" x14ac:dyDescent="0.2">
      <c r="A324" s="3" t="s">
        <v>208</v>
      </c>
      <c r="B324" s="9">
        <v>766</v>
      </c>
      <c r="C324" s="9">
        <v>765</v>
      </c>
      <c r="D324" s="7">
        <v>712</v>
      </c>
      <c r="E324" s="30">
        <v>92.950400000000002</v>
      </c>
      <c r="F324" s="7">
        <v>697</v>
      </c>
      <c r="G324" s="30">
        <v>91.111099999999993</v>
      </c>
      <c r="H324" s="7">
        <v>713</v>
      </c>
      <c r="I324" s="30">
        <v>93.0809</v>
      </c>
      <c r="J324" s="7">
        <v>704</v>
      </c>
      <c r="K324" s="30">
        <v>92.0261</v>
      </c>
      <c r="L324" s="7">
        <v>697</v>
      </c>
      <c r="M324" s="30">
        <v>91.111099999999993</v>
      </c>
      <c r="N324" s="7">
        <v>712</v>
      </c>
      <c r="O324" s="30">
        <v>92.950400000000002</v>
      </c>
      <c r="P324" s="7">
        <v>702</v>
      </c>
      <c r="Q324" s="30">
        <v>91.764700000000005</v>
      </c>
      <c r="R324" s="7">
        <v>698</v>
      </c>
      <c r="S324" s="30">
        <v>91.241799999999998</v>
      </c>
      <c r="T324" s="7">
        <v>700</v>
      </c>
      <c r="U324" s="30">
        <v>91.503299999999996</v>
      </c>
    </row>
    <row r="325" spans="1:21" x14ac:dyDescent="0.2">
      <c r="A325" s="3" t="s">
        <v>406</v>
      </c>
      <c r="B325" s="9">
        <v>526</v>
      </c>
      <c r="C325" s="9">
        <v>526</v>
      </c>
      <c r="D325" s="7">
        <v>486</v>
      </c>
      <c r="E325" s="30">
        <v>92.395399999999995</v>
      </c>
      <c r="F325" s="7">
        <v>484</v>
      </c>
      <c r="G325" s="30">
        <v>92.015199999999993</v>
      </c>
      <c r="H325" s="7">
        <v>487</v>
      </c>
      <c r="I325" s="30">
        <v>92.585599999999999</v>
      </c>
      <c r="J325" s="7">
        <v>484</v>
      </c>
      <c r="K325" s="30">
        <v>92.015199999999993</v>
      </c>
      <c r="L325" s="7">
        <v>482</v>
      </c>
      <c r="M325" s="30">
        <v>91.635000000000005</v>
      </c>
      <c r="N325" s="7">
        <v>484</v>
      </c>
      <c r="O325" s="30">
        <v>92.015199999999993</v>
      </c>
      <c r="P325" s="7">
        <v>483</v>
      </c>
      <c r="Q325" s="30">
        <v>91.825100000000006</v>
      </c>
      <c r="R325" s="7">
        <v>485</v>
      </c>
      <c r="S325" s="30">
        <v>92.205299999999994</v>
      </c>
      <c r="T325" s="7">
        <v>484</v>
      </c>
      <c r="U325" s="30">
        <v>92.015199999999993</v>
      </c>
    </row>
    <row r="326" spans="1:21" x14ac:dyDescent="0.2">
      <c r="A326" s="3" t="s">
        <v>216</v>
      </c>
      <c r="B326" s="9">
        <v>339</v>
      </c>
      <c r="C326" s="9">
        <v>338</v>
      </c>
      <c r="D326" s="7">
        <v>331</v>
      </c>
      <c r="E326" s="30">
        <v>97.640100000000004</v>
      </c>
      <c r="F326" s="7">
        <v>327</v>
      </c>
      <c r="G326" s="30">
        <v>96.745599999999996</v>
      </c>
      <c r="H326" s="7">
        <v>332</v>
      </c>
      <c r="I326" s="30">
        <v>97.935100000000006</v>
      </c>
      <c r="J326" s="7">
        <v>328</v>
      </c>
      <c r="K326" s="30">
        <v>97.041399999999996</v>
      </c>
      <c r="L326" s="7">
        <v>327</v>
      </c>
      <c r="M326" s="30">
        <v>96.745599999999996</v>
      </c>
      <c r="N326" s="7">
        <v>333</v>
      </c>
      <c r="O326" s="30">
        <v>98.230099999999993</v>
      </c>
      <c r="P326" s="7">
        <v>329</v>
      </c>
      <c r="Q326" s="30">
        <v>97.337299999999999</v>
      </c>
      <c r="R326" s="7">
        <v>328</v>
      </c>
      <c r="S326" s="30">
        <v>97.041399999999996</v>
      </c>
      <c r="T326" s="7">
        <v>330</v>
      </c>
      <c r="U326" s="30">
        <v>97.633099999999999</v>
      </c>
    </row>
    <row r="327" spans="1:21" x14ac:dyDescent="0.2">
      <c r="A327" s="3" t="s">
        <v>221</v>
      </c>
      <c r="B327" s="9">
        <v>326</v>
      </c>
      <c r="C327" s="9">
        <v>326</v>
      </c>
      <c r="D327" s="7">
        <v>282</v>
      </c>
      <c r="E327" s="30">
        <v>86.503100000000003</v>
      </c>
      <c r="F327" s="7">
        <v>279</v>
      </c>
      <c r="G327" s="30">
        <v>85.582800000000006</v>
      </c>
      <c r="H327" s="7">
        <v>281</v>
      </c>
      <c r="I327" s="30">
        <v>86.196299999999994</v>
      </c>
      <c r="J327" s="7">
        <v>280</v>
      </c>
      <c r="K327" s="30">
        <v>85.889600000000002</v>
      </c>
      <c r="L327" s="7">
        <v>278</v>
      </c>
      <c r="M327" s="30">
        <v>85.2761</v>
      </c>
      <c r="N327" s="7">
        <v>277</v>
      </c>
      <c r="O327" s="30">
        <v>84.969300000000004</v>
      </c>
      <c r="P327" s="7">
        <v>276</v>
      </c>
      <c r="Q327" s="30">
        <v>84.662599999999998</v>
      </c>
      <c r="R327" s="7">
        <v>276</v>
      </c>
      <c r="S327" s="30">
        <v>84.662599999999998</v>
      </c>
      <c r="T327" s="7">
        <v>273</v>
      </c>
      <c r="U327" s="30">
        <v>83.7423</v>
      </c>
    </row>
    <row r="328" spans="1:21" x14ac:dyDescent="0.2">
      <c r="A328" s="3" t="s">
        <v>361</v>
      </c>
      <c r="B328" s="9">
        <v>815</v>
      </c>
      <c r="C328" s="9">
        <v>815</v>
      </c>
      <c r="D328" s="7">
        <v>801</v>
      </c>
      <c r="E328" s="30">
        <v>98.282200000000003</v>
      </c>
      <c r="F328" s="7">
        <v>795</v>
      </c>
      <c r="G328" s="30">
        <v>97.546000000000006</v>
      </c>
      <c r="H328" s="7">
        <v>803</v>
      </c>
      <c r="I328" s="30">
        <v>98.527600000000007</v>
      </c>
      <c r="J328" s="7">
        <v>801</v>
      </c>
      <c r="K328" s="30">
        <v>98.282200000000003</v>
      </c>
      <c r="L328" s="7">
        <v>796</v>
      </c>
      <c r="M328" s="30">
        <v>97.668700000000001</v>
      </c>
      <c r="N328" s="7">
        <v>802</v>
      </c>
      <c r="O328" s="30">
        <v>98.404899999999998</v>
      </c>
      <c r="P328" s="7">
        <v>800</v>
      </c>
      <c r="Q328" s="30">
        <v>98.159499999999994</v>
      </c>
      <c r="R328" s="7">
        <v>796</v>
      </c>
      <c r="S328" s="30">
        <v>97.668700000000001</v>
      </c>
      <c r="T328" s="7">
        <v>795</v>
      </c>
      <c r="U328" s="30">
        <v>97.546000000000006</v>
      </c>
    </row>
    <row r="329" spans="1:21" x14ac:dyDescent="0.2">
      <c r="A329" s="3" t="s">
        <v>227</v>
      </c>
      <c r="B329" s="9">
        <v>344</v>
      </c>
      <c r="C329" s="9">
        <v>344</v>
      </c>
      <c r="D329" s="7">
        <v>334</v>
      </c>
      <c r="E329" s="30">
        <v>97.093000000000004</v>
      </c>
      <c r="F329" s="7">
        <v>335</v>
      </c>
      <c r="G329" s="30">
        <v>97.383700000000005</v>
      </c>
      <c r="H329" s="7">
        <v>335</v>
      </c>
      <c r="I329" s="30">
        <v>97.383700000000005</v>
      </c>
      <c r="J329" s="7">
        <v>336</v>
      </c>
      <c r="K329" s="30">
        <v>97.674400000000006</v>
      </c>
      <c r="L329" s="7">
        <v>333</v>
      </c>
      <c r="M329" s="30">
        <v>96.802300000000002</v>
      </c>
      <c r="N329" s="7">
        <v>336</v>
      </c>
      <c r="O329" s="30">
        <v>97.674400000000006</v>
      </c>
      <c r="P329" s="7">
        <v>336</v>
      </c>
      <c r="Q329" s="30">
        <v>97.674400000000006</v>
      </c>
      <c r="R329" s="7">
        <v>333</v>
      </c>
      <c r="S329" s="30">
        <v>96.802300000000002</v>
      </c>
      <c r="T329" s="7">
        <v>333</v>
      </c>
      <c r="U329" s="30">
        <v>96.802300000000002</v>
      </c>
    </row>
    <row r="330" spans="1:21" x14ac:dyDescent="0.2">
      <c r="A330" s="3" t="s">
        <v>419</v>
      </c>
      <c r="B330" s="9">
        <v>862</v>
      </c>
      <c r="C330" s="9">
        <v>859</v>
      </c>
      <c r="D330" s="7">
        <v>837</v>
      </c>
      <c r="E330" s="30">
        <v>97.099800000000002</v>
      </c>
      <c r="F330" s="7">
        <v>823</v>
      </c>
      <c r="G330" s="30">
        <v>95.809100000000001</v>
      </c>
      <c r="H330" s="7">
        <v>836</v>
      </c>
      <c r="I330" s="30">
        <v>96.983800000000002</v>
      </c>
      <c r="J330" s="7">
        <v>826</v>
      </c>
      <c r="K330" s="30">
        <v>96.158299999999997</v>
      </c>
      <c r="L330" s="7">
        <v>821</v>
      </c>
      <c r="M330" s="30">
        <v>95.576300000000003</v>
      </c>
      <c r="N330" s="7">
        <v>839</v>
      </c>
      <c r="O330" s="30">
        <v>97.331800000000001</v>
      </c>
      <c r="P330" s="7">
        <v>826</v>
      </c>
      <c r="Q330" s="30">
        <v>96.158299999999997</v>
      </c>
      <c r="R330" s="7">
        <v>820</v>
      </c>
      <c r="S330" s="30">
        <v>95.459800000000001</v>
      </c>
      <c r="T330" s="7">
        <v>827</v>
      </c>
      <c r="U330" s="30">
        <v>96.274699999999996</v>
      </c>
    </row>
    <row r="331" spans="1:21" x14ac:dyDescent="0.2">
      <c r="A331" s="3" t="s">
        <v>236</v>
      </c>
      <c r="B331" s="9">
        <v>436</v>
      </c>
      <c r="C331" s="9">
        <v>436</v>
      </c>
      <c r="D331" s="7">
        <v>413</v>
      </c>
      <c r="E331" s="30">
        <v>94.724800000000002</v>
      </c>
      <c r="F331" s="7">
        <v>413</v>
      </c>
      <c r="G331" s="30">
        <v>94.724800000000002</v>
      </c>
      <c r="H331" s="7">
        <v>412</v>
      </c>
      <c r="I331" s="30">
        <v>94.495400000000004</v>
      </c>
      <c r="J331" s="7">
        <v>413</v>
      </c>
      <c r="K331" s="30">
        <v>94.724800000000002</v>
      </c>
      <c r="L331" s="7">
        <v>411</v>
      </c>
      <c r="M331" s="30">
        <v>94.266099999999994</v>
      </c>
      <c r="N331" s="7">
        <v>411</v>
      </c>
      <c r="O331" s="30">
        <v>94.266099999999994</v>
      </c>
      <c r="P331" s="7">
        <v>412</v>
      </c>
      <c r="Q331" s="30">
        <v>94.495400000000004</v>
      </c>
      <c r="R331" s="7">
        <v>408</v>
      </c>
      <c r="S331" s="30">
        <v>93.578000000000003</v>
      </c>
      <c r="T331" s="7">
        <v>408</v>
      </c>
      <c r="U331" s="30">
        <v>93.578000000000003</v>
      </c>
    </row>
    <row r="332" spans="1:21" x14ac:dyDescent="0.2">
      <c r="A332" s="3" t="s">
        <v>238</v>
      </c>
      <c r="B332" s="9">
        <v>7435</v>
      </c>
      <c r="C332" s="9">
        <v>7401</v>
      </c>
      <c r="D332" s="7">
        <v>7144</v>
      </c>
      <c r="E332" s="30">
        <v>96.086100000000002</v>
      </c>
      <c r="F332" s="7">
        <v>7000</v>
      </c>
      <c r="G332" s="30">
        <v>94.581800000000001</v>
      </c>
      <c r="H332" s="7">
        <v>7151</v>
      </c>
      <c r="I332" s="30">
        <v>96.180199999999999</v>
      </c>
      <c r="J332" s="7">
        <v>7073</v>
      </c>
      <c r="K332" s="30">
        <v>95.568200000000004</v>
      </c>
      <c r="L332" s="7">
        <v>6975</v>
      </c>
      <c r="M332" s="30">
        <v>94.244</v>
      </c>
      <c r="N332" s="7">
        <v>7105</v>
      </c>
      <c r="O332" s="30">
        <v>95.561499999999995</v>
      </c>
      <c r="P332" s="7">
        <v>7017</v>
      </c>
      <c r="Q332" s="30">
        <v>94.811499999999995</v>
      </c>
      <c r="R332" s="7">
        <v>7010</v>
      </c>
      <c r="S332" s="30">
        <v>94.716899999999995</v>
      </c>
      <c r="T332" s="7">
        <v>6993</v>
      </c>
      <c r="U332" s="30">
        <v>94.487200000000001</v>
      </c>
    </row>
    <row r="333" spans="1:21" x14ac:dyDescent="0.2">
      <c r="A333" s="3" t="s">
        <v>239</v>
      </c>
      <c r="B333" s="9">
        <v>853</v>
      </c>
      <c r="C333" s="9">
        <v>850</v>
      </c>
      <c r="D333" s="7">
        <v>822</v>
      </c>
      <c r="E333" s="30">
        <v>96.365799999999993</v>
      </c>
      <c r="F333" s="7">
        <v>801</v>
      </c>
      <c r="G333" s="30">
        <v>94.235299999999995</v>
      </c>
      <c r="H333" s="7">
        <v>822</v>
      </c>
      <c r="I333" s="30">
        <v>96.365799999999993</v>
      </c>
      <c r="J333" s="7">
        <v>812</v>
      </c>
      <c r="K333" s="30">
        <v>95.529399999999995</v>
      </c>
      <c r="L333" s="7">
        <v>799</v>
      </c>
      <c r="M333" s="30">
        <v>94</v>
      </c>
      <c r="N333" s="7">
        <v>820</v>
      </c>
      <c r="O333" s="30">
        <v>96.131299999999996</v>
      </c>
      <c r="P333" s="7">
        <v>802</v>
      </c>
      <c r="Q333" s="30">
        <v>94.352900000000005</v>
      </c>
      <c r="R333" s="7">
        <v>809</v>
      </c>
      <c r="S333" s="30">
        <v>95.176500000000004</v>
      </c>
      <c r="T333" s="7">
        <v>805</v>
      </c>
      <c r="U333" s="30">
        <v>94.7059</v>
      </c>
    </row>
    <row r="334" spans="1:21" x14ac:dyDescent="0.2">
      <c r="A334" s="3" t="s">
        <v>242</v>
      </c>
      <c r="B334" s="9">
        <v>809</v>
      </c>
      <c r="C334" s="9">
        <v>808</v>
      </c>
      <c r="D334" s="7">
        <v>783</v>
      </c>
      <c r="E334" s="30">
        <v>96.786199999999994</v>
      </c>
      <c r="F334" s="7">
        <v>783</v>
      </c>
      <c r="G334" s="30">
        <v>96.905900000000003</v>
      </c>
      <c r="H334" s="7">
        <v>783</v>
      </c>
      <c r="I334" s="30">
        <v>96.786199999999994</v>
      </c>
      <c r="J334" s="7">
        <v>786</v>
      </c>
      <c r="K334" s="30">
        <v>97.277199999999993</v>
      </c>
      <c r="L334" s="7">
        <v>782</v>
      </c>
      <c r="M334" s="30">
        <v>96.782200000000003</v>
      </c>
      <c r="N334" s="7">
        <v>778</v>
      </c>
      <c r="O334" s="30">
        <v>96.168099999999995</v>
      </c>
      <c r="P334" s="7">
        <v>778</v>
      </c>
      <c r="Q334" s="30">
        <v>96.287099999999995</v>
      </c>
      <c r="R334" s="7">
        <v>781</v>
      </c>
      <c r="S334" s="30">
        <v>96.6584</v>
      </c>
      <c r="T334" s="7">
        <v>780</v>
      </c>
      <c r="U334" s="30">
        <v>96.534700000000001</v>
      </c>
    </row>
    <row r="335" spans="1:21" x14ac:dyDescent="0.2">
      <c r="A335" s="3" t="s">
        <v>247</v>
      </c>
      <c r="B335" s="9">
        <v>109</v>
      </c>
      <c r="C335" s="9">
        <v>109</v>
      </c>
      <c r="D335" s="7">
        <v>104</v>
      </c>
      <c r="E335" s="30">
        <v>95.412800000000004</v>
      </c>
      <c r="F335" s="7">
        <v>104</v>
      </c>
      <c r="G335" s="30">
        <v>95.412800000000004</v>
      </c>
      <c r="H335" s="7">
        <v>104</v>
      </c>
      <c r="I335" s="30">
        <v>95.412800000000004</v>
      </c>
      <c r="J335" s="7">
        <v>104</v>
      </c>
      <c r="K335" s="30">
        <v>95.412800000000004</v>
      </c>
      <c r="L335" s="7">
        <v>104</v>
      </c>
      <c r="M335" s="30">
        <v>95.412800000000004</v>
      </c>
      <c r="N335" s="7">
        <v>104</v>
      </c>
      <c r="O335" s="30">
        <v>95.412800000000004</v>
      </c>
      <c r="P335" s="7">
        <v>104</v>
      </c>
      <c r="Q335" s="30">
        <v>95.412800000000004</v>
      </c>
      <c r="R335" s="7">
        <v>103</v>
      </c>
      <c r="S335" s="30">
        <v>94.495400000000004</v>
      </c>
      <c r="T335" s="7">
        <v>103</v>
      </c>
      <c r="U335" s="30">
        <v>94.495400000000004</v>
      </c>
    </row>
    <row r="336" spans="1:21" ht="13.5" thickBot="1" x14ac:dyDescent="0.25">
      <c r="A336" s="11" t="s">
        <v>357</v>
      </c>
      <c r="B336" s="12">
        <f>SUM(B321:B335)</f>
        <v>14606</v>
      </c>
      <c r="C336" s="12">
        <f>SUM(C321:C335)</f>
        <v>14562</v>
      </c>
      <c r="D336" s="12">
        <f>SUM(D321:D335)</f>
        <v>14009</v>
      </c>
      <c r="E336" s="34">
        <f>(D336/B336)*100</f>
        <v>95.912638641654112</v>
      </c>
      <c r="F336" s="12">
        <f>SUM(F321:F335)</f>
        <v>13789</v>
      </c>
      <c r="G336" s="34">
        <f>(F336/C336)*100</f>
        <v>94.691663233072376</v>
      </c>
      <c r="H336" s="12">
        <f>SUM(H321:H335)</f>
        <v>14020</v>
      </c>
      <c r="I336" s="34">
        <f>(H336/B336)*100</f>
        <v>95.987950157469541</v>
      </c>
      <c r="J336" s="12">
        <f>SUM(J321:J335)</f>
        <v>13902</v>
      </c>
      <c r="K336" s="34">
        <f>(J336/C336)*100</f>
        <v>95.467655541821188</v>
      </c>
      <c r="L336" s="12">
        <f>SUM(L321:L335)</f>
        <v>13753</v>
      </c>
      <c r="M336" s="34">
        <f>(L336/C336)*100</f>
        <v>94.444444444444443</v>
      </c>
      <c r="N336" s="12">
        <f>SUM(N321:N335)</f>
        <v>13958</v>
      </c>
      <c r="O336" s="34">
        <f>(N336/B336)*100</f>
        <v>95.563467068328094</v>
      </c>
      <c r="P336" s="12">
        <f>SUM(P321:P335)</f>
        <v>13818</v>
      </c>
      <c r="Q336" s="34">
        <f>(P336/C336)*100</f>
        <v>94.89081170168933</v>
      </c>
      <c r="R336" s="12">
        <f>SUM(R321:R335)</f>
        <v>13796</v>
      </c>
      <c r="S336" s="34">
        <f>(R336/C336)*100</f>
        <v>94.739733553083369</v>
      </c>
      <c r="T336" s="12">
        <f>SUM(T321:T335)</f>
        <v>13782</v>
      </c>
      <c r="U336" s="34">
        <f>(T336/C336)*100</f>
        <v>94.643592913061397</v>
      </c>
    </row>
    <row r="337" spans="1:251" s="23" customFormat="1" ht="25.5" customHeight="1" thickTop="1" x14ac:dyDescent="0.2">
      <c r="A337" s="86" t="s">
        <v>356</v>
      </c>
      <c r="B337" s="88" t="s">
        <v>448</v>
      </c>
      <c r="C337" s="89"/>
      <c r="D337" s="81" t="s">
        <v>449</v>
      </c>
      <c r="E337" s="84"/>
      <c r="F337" s="84"/>
      <c r="G337" s="82"/>
      <c r="H337" s="81" t="s">
        <v>450</v>
      </c>
      <c r="I337" s="83"/>
      <c r="J337" s="84"/>
      <c r="K337" s="85"/>
      <c r="L337" s="81" t="s">
        <v>451</v>
      </c>
      <c r="M337" s="82"/>
      <c r="N337" s="81" t="s">
        <v>452</v>
      </c>
      <c r="O337" s="83"/>
      <c r="P337" s="84"/>
      <c r="Q337" s="85"/>
      <c r="R337" s="81" t="s">
        <v>453</v>
      </c>
      <c r="S337" s="85"/>
      <c r="T337" s="81" t="s">
        <v>454</v>
      </c>
      <c r="U337" s="90"/>
      <c r="V337" s="22"/>
      <c r="W337" s="22"/>
      <c r="X337" s="22"/>
      <c r="Y337" s="22"/>
      <c r="Z337" s="22"/>
      <c r="AA337" s="22"/>
      <c r="AB337" s="22"/>
      <c r="AC337" s="22"/>
      <c r="AD337" s="22"/>
      <c r="AE337" s="22"/>
      <c r="AF337" s="22"/>
      <c r="AG337" s="22"/>
      <c r="AH337" s="22"/>
      <c r="AI337" s="22"/>
      <c r="AJ337" s="22"/>
      <c r="AK337" s="22"/>
      <c r="AL337" s="22"/>
      <c r="AM337" s="22"/>
      <c r="AN337" s="22"/>
      <c r="AO337" s="22"/>
      <c r="AP337" s="22"/>
      <c r="AQ337" s="22"/>
      <c r="AR337" s="22"/>
      <c r="AS337" s="22"/>
      <c r="AT337" s="22"/>
      <c r="AU337" s="22"/>
      <c r="AV337" s="22"/>
      <c r="AW337" s="22"/>
      <c r="AX337" s="22"/>
      <c r="AY337" s="22"/>
      <c r="AZ337" s="22"/>
      <c r="BA337" s="22"/>
      <c r="BB337" s="22"/>
      <c r="BC337" s="22"/>
      <c r="BD337" s="22"/>
      <c r="BE337" s="22"/>
      <c r="BF337" s="22"/>
      <c r="BG337" s="22"/>
      <c r="BH337" s="22"/>
      <c r="BI337" s="22"/>
      <c r="BJ337" s="22"/>
      <c r="BK337" s="22"/>
      <c r="BL337" s="22"/>
      <c r="BM337" s="22"/>
      <c r="BN337" s="22"/>
      <c r="BO337" s="22"/>
      <c r="BP337" s="22"/>
      <c r="BQ337" s="22"/>
      <c r="BR337" s="22"/>
      <c r="BS337" s="22"/>
      <c r="BT337" s="22"/>
      <c r="BU337" s="22"/>
      <c r="BV337" s="22"/>
      <c r="BW337" s="22"/>
      <c r="BX337" s="22"/>
      <c r="BY337" s="22"/>
      <c r="BZ337" s="22"/>
      <c r="CA337" s="22"/>
      <c r="CB337" s="22"/>
      <c r="CC337" s="22"/>
      <c r="CD337" s="22"/>
      <c r="CE337" s="22"/>
      <c r="CF337" s="22"/>
      <c r="CG337" s="22"/>
      <c r="CH337" s="22"/>
      <c r="CI337" s="22"/>
      <c r="CJ337" s="22"/>
      <c r="CK337" s="22"/>
      <c r="CL337" s="22"/>
      <c r="CM337" s="22"/>
      <c r="CN337" s="22"/>
      <c r="CO337" s="22"/>
      <c r="CP337" s="22"/>
      <c r="CQ337" s="22"/>
      <c r="CR337" s="22"/>
      <c r="CS337" s="22"/>
      <c r="CT337" s="22"/>
      <c r="CU337" s="22"/>
      <c r="CV337" s="22"/>
      <c r="CW337" s="22"/>
      <c r="CX337" s="22"/>
      <c r="CY337" s="22"/>
      <c r="CZ337" s="22"/>
      <c r="DA337" s="22"/>
      <c r="DB337" s="22"/>
      <c r="DC337" s="22"/>
      <c r="DD337" s="22"/>
      <c r="DE337" s="22"/>
      <c r="DF337" s="22"/>
      <c r="DG337" s="22"/>
      <c r="DH337" s="22"/>
      <c r="DI337" s="22"/>
      <c r="DJ337" s="22"/>
      <c r="DK337" s="22"/>
      <c r="DL337" s="22"/>
      <c r="DM337" s="22"/>
      <c r="DN337" s="22"/>
      <c r="DO337" s="22"/>
      <c r="DP337" s="22"/>
      <c r="DQ337" s="22"/>
      <c r="DR337" s="22"/>
      <c r="DS337" s="22"/>
      <c r="DT337" s="22"/>
      <c r="DU337" s="22"/>
      <c r="DV337" s="22"/>
      <c r="DW337" s="22"/>
      <c r="DX337" s="22"/>
      <c r="DY337" s="22"/>
      <c r="DZ337" s="22"/>
      <c r="EA337" s="22"/>
      <c r="EB337" s="22"/>
      <c r="EC337" s="22"/>
      <c r="ED337" s="22"/>
      <c r="EE337" s="22"/>
      <c r="EF337" s="22"/>
      <c r="EG337" s="22"/>
      <c r="EH337" s="22"/>
      <c r="EI337" s="22"/>
      <c r="EJ337" s="22"/>
      <c r="EK337" s="22"/>
      <c r="EL337" s="22"/>
      <c r="EM337" s="22"/>
      <c r="EN337" s="22"/>
      <c r="EO337" s="22"/>
      <c r="EP337" s="22"/>
      <c r="EQ337" s="22"/>
      <c r="ER337" s="22"/>
      <c r="ES337" s="22"/>
      <c r="ET337" s="22"/>
      <c r="EU337" s="22"/>
      <c r="EV337" s="22"/>
      <c r="EW337" s="22"/>
      <c r="EX337" s="22"/>
      <c r="EY337" s="22"/>
      <c r="EZ337" s="22"/>
      <c r="FA337" s="22"/>
      <c r="FB337" s="22"/>
      <c r="FC337" s="22"/>
      <c r="FD337" s="22"/>
      <c r="FE337" s="22"/>
      <c r="FF337" s="22"/>
      <c r="FG337" s="22"/>
      <c r="FH337" s="22"/>
      <c r="FI337" s="22"/>
      <c r="FJ337" s="22"/>
      <c r="FK337" s="22"/>
      <c r="FL337" s="22"/>
      <c r="FM337" s="22"/>
      <c r="FN337" s="22"/>
      <c r="FO337" s="22"/>
      <c r="FP337" s="22"/>
      <c r="FQ337" s="22"/>
      <c r="FR337" s="22"/>
      <c r="FS337" s="22"/>
      <c r="FT337" s="22"/>
      <c r="FU337" s="22"/>
      <c r="FV337" s="22"/>
      <c r="FW337" s="22"/>
      <c r="FX337" s="22"/>
      <c r="FY337" s="22"/>
      <c r="FZ337" s="22"/>
      <c r="GA337" s="22"/>
      <c r="GB337" s="22"/>
      <c r="GC337" s="22"/>
      <c r="GD337" s="22"/>
      <c r="GE337" s="22"/>
      <c r="GF337" s="22"/>
      <c r="GG337" s="22"/>
      <c r="GH337" s="22"/>
      <c r="GI337" s="22"/>
      <c r="GJ337" s="22"/>
      <c r="GK337" s="22"/>
      <c r="GL337" s="22"/>
      <c r="GM337" s="22"/>
      <c r="GN337" s="22"/>
      <c r="GO337" s="22"/>
      <c r="GP337" s="22"/>
      <c r="GQ337" s="22"/>
      <c r="GR337" s="22"/>
      <c r="GS337" s="22"/>
      <c r="GT337" s="22"/>
      <c r="GU337" s="22"/>
      <c r="GV337" s="22"/>
      <c r="GW337" s="22"/>
      <c r="GX337" s="22"/>
      <c r="GY337" s="22"/>
      <c r="GZ337" s="22"/>
      <c r="HA337" s="22"/>
      <c r="HB337" s="22"/>
      <c r="HC337" s="22"/>
      <c r="HD337" s="22"/>
      <c r="HE337" s="22"/>
      <c r="HF337" s="22"/>
      <c r="HG337" s="22"/>
      <c r="HH337" s="22"/>
      <c r="HI337" s="22"/>
      <c r="HJ337" s="22"/>
      <c r="HK337" s="22"/>
      <c r="HL337" s="22"/>
      <c r="HM337" s="22"/>
      <c r="HN337" s="22"/>
      <c r="HO337" s="22"/>
      <c r="HP337" s="22"/>
      <c r="HQ337" s="22"/>
      <c r="HR337" s="22"/>
      <c r="HS337" s="22"/>
      <c r="HT337" s="22"/>
      <c r="HU337" s="22"/>
      <c r="HV337" s="22"/>
      <c r="HW337" s="22"/>
      <c r="HX337" s="22"/>
      <c r="HY337" s="22"/>
      <c r="HZ337" s="22"/>
      <c r="IA337" s="22"/>
      <c r="IB337" s="22"/>
      <c r="IC337" s="22"/>
      <c r="ID337" s="22"/>
      <c r="IE337" s="22"/>
      <c r="IF337" s="22"/>
      <c r="IG337" s="22"/>
      <c r="IH337" s="22"/>
      <c r="II337" s="22"/>
      <c r="IJ337" s="22"/>
      <c r="IK337" s="22"/>
      <c r="IL337" s="22"/>
      <c r="IM337" s="22"/>
      <c r="IN337" s="22"/>
      <c r="IO337" s="22"/>
      <c r="IP337" s="22"/>
      <c r="IQ337" s="22"/>
    </row>
    <row r="338" spans="1:251" s="24" customFormat="1" ht="25.5" customHeight="1" x14ac:dyDescent="0.2">
      <c r="A338" s="87"/>
      <c r="B338" s="13" t="s">
        <v>368</v>
      </c>
      <c r="C338" s="13" t="s">
        <v>369</v>
      </c>
      <c r="D338" s="10" t="s">
        <v>365</v>
      </c>
      <c r="E338" s="32" t="s">
        <v>355</v>
      </c>
      <c r="F338" s="10" t="s">
        <v>367</v>
      </c>
      <c r="G338" s="32" t="s">
        <v>355</v>
      </c>
      <c r="H338" s="10" t="s">
        <v>365</v>
      </c>
      <c r="I338" s="32" t="s">
        <v>355</v>
      </c>
      <c r="J338" s="10" t="s">
        <v>366</v>
      </c>
      <c r="K338" s="32" t="s">
        <v>355</v>
      </c>
      <c r="L338" s="10" t="s">
        <v>366</v>
      </c>
      <c r="M338" s="32" t="s">
        <v>355</v>
      </c>
      <c r="N338" s="10" t="s">
        <v>365</v>
      </c>
      <c r="O338" s="32" t="s">
        <v>355</v>
      </c>
      <c r="P338" s="10" t="s">
        <v>366</v>
      </c>
      <c r="Q338" s="32" t="s">
        <v>355</v>
      </c>
      <c r="R338" s="10" t="s">
        <v>367</v>
      </c>
      <c r="S338" s="32" t="s">
        <v>355</v>
      </c>
      <c r="T338" s="10" t="s">
        <v>366</v>
      </c>
      <c r="U338" s="32" t="s">
        <v>355</v>
      </c>
    </row>
    <row r="339" spans="1:251" ht="18.75" x14ac:dyDescent="0.3">
      <c r="A339" s="2" t="s">
        <v>410</v>
      </c>
      <c r="B339" s="2"/>
      <c r="C339" s="2"/>
      <c r="D339" s="2"/>
      <c r="E339" s="37"/>
      <c r="F339" s="2"/>
      <c r="G339" s="37"/>
      <c r="H339" s="2"/>
      <c r="I339" s="37"/>
      <c r="J339" s="2"/>
      <c r="K339" s="37"/>
      <c r="L339" s="2"/>
      <c r="M339" s="37"/>
      <c r="N339" s="2"/>
      <c r="O339" s="37"/>
      <c r="P339" s="2"/>
      <c r="Q339" s="37"/>
      <c r="R339" s="2"/>
      <c r="S339" s="37"/>
      <c r="T339" s="2"/>
      <c r="U339" s="37"/>
    </row>
    <row r="340" spans="1:251" x14ac:dyDescent="0.2">
      <c r="A340" s="3" t="s">
        <v>202</v>
      </c>
      <c r="B340" s="9">
        <v>279</v>
      </c>
      <c r="C340" s="9">
        <v>278</v>
      </c>
      <c r="D340" s="7">
        <v>230</v>
      </c>
      <c r="E340" s="30">
        <v>82.437299999999993</v>
      </c>
      <c r="F340" s="7">
        <v>226</v>
      </c>
      <c r="G340" s="30">
        <v>81.295000000000002</v>
      </c>
      <c r="H340" s="7">
        <v>230</v>
      </c>
      <c r="I340" s="30">
        <v>82.437299999999993</v>
      </c>
      <c r="J340" s="7">
        <v>228</v>
      </c>
      <c r="K340" s="30">
        <v>82.014399999999995</v>
      </c>
      <c r="L340" s="7">
        <v>226</v>
      </c>
      <c r="M340" s="30">
        <v>81.295000000000002</v>
      </c>
      <c r="N340" s="7">
        <v>229</v>
      </c>
      <c r="O340" s="30">
        <v>82.078900000000004</v>
      </c>
      <c r="P340" s="7">
        <v>226</v>
      </c>
      <c r="Q340" s="30">
        <v>81.295000000000002</v>
      </c>
      <c r="R340" s="7">
        <v>228</v>
      </c>
      <c r="S340" s="30">
        <v>82.014399999999995</v>
      </c>
      <c r="T340" s="7">
        <v>229</v>
      </c>
      <c r="U340" s="30">
        <v>82.374099999999999</v>
      </c>
    </row>
    <row r="341" spans="1:251" x14ac:dyDescent="0.2">
      <c r="A341" s="3" t="s">
        <v>206</v>
      </c>
      <c r="B341" s="9">
        <v>288</v>
      </c>
      <c r="C341" s="9">
        <v>288</v>
      </c>
      <c r="D341" s="7">
        <v>263</v>
      </c>
      <c r="E341" s="30">
        <v>91.319400000000002</v>
      </c>
      <c r="F341" s="7">
        <v>263</v>
      </c>
      <c r="G341" s="30">
        <v>91.319400000000002</v>
      </c>
      <c r="H341" s="7">
        <v>264</v>
      </c>
      <c r="I341" s="30">
        <v>91.666700000000006</v>
      </c>
      <c r="J341" s="7">
        <v>265</v>
      </c>
      <c r="K341" s="30">
        <v>92.013900000000007</v>
      </c>
      <c r="L341" s="7">
        <v>263</v>
      </c>
      <c r="M341" s="30">
        <v>91.319400000000002</v>
      </c>
      <c r="N341" s="7">
        <v>263</v>
      </c>
      <c r="O341" s="30">
        <v>91.319400000000002</v>
      </c>
      <c r="P341" s="7">
        <v>262</v>
      </c>
      <c r="Q341" s="30">
        <v>90.972200000000001</v>
      </c>
      <c r="R341" s="7">
        <v>263</v>
      </c>
      <c r="S341" s="30">
        <v>91.319400000000002</v>
      </c>
      <c r="T341" s="7">
        <v>263</v>
      </c>
      <c r="U341" s="30">
        <v>91.319400000000002</v>
      </c>
    </row>
    <row r="342" spans="1:251" x14ac:dyDescent="0.2">
      <c r="A342" s="3" t="s">
        <v>209</v>
      </c>
      <c r="B342" s="9">
        <v>109</v>
      </c>
      <c r="C342" s="9">
        <v>109</v>
      </c>
      <c r="D342" s="7">
        <v>99</v>
      </c>
      <c r="E342" s="30">
        <v>90.825699999999998</v>
      </c>
      <c r="F342" s="7">
        <v>100</v>
      </c>
      <c r="G342" s="30">
        <v>91.743099999999998</v>
      </c>
      <c r="H342" s="7">
        <v>99</v>
      </c>
      <c r="I342" s="30">
        <v>90.825699999999998</v>
      </c>
      <c r="J342" s="7">
        <v>101</v>
      </c>
      <c r="K342" s="30">
        <v>92.660600000000002</v>
      </c>
      <c r="L342" s="7">
        <v>100</v>
      </c>
      <c r="M342" s="30">
        <v>91.743099999999998</v>
      </c>
      <c r="N342" s="7">
        <v>98</v>
      </c>
      <c r="O342" s="30">
        <v>89.908299999999997</v>
      </c>
      <c r="P342" s="7">
        <v>99</v>
      </c>
      <c r="Q342" s="30">
        <v>90.825699999999998</v>
      </c>
      <c r="R342" s="7">
        <v>101</v>
      </c>
      <c r="S342" s="30">
        <v>92.660600000000002</v>
      </c>
      <c r="T342" s="7">
        <v>101</v>
      </c>
      <c r="U342" s="30">
        <v>92.660600000000002</v>
      </c>
    </row>
    <row r="343" spans="1:251" x14ac:dyDescent="0.2">
      <c r="A343" s="3" t="s">
        <v>211</v>
      </c>
      <c r="B343" s="9">
        <v>1326</v>
      </c>
      <c r="C343" s="9">
        <v>1322</v>
      </c>
      <c r="D343" s="7">
        <v>1257</v>
      </c>
      <c r="E343" s="30">
        <v>94.796400000000006</v>
      </c>
      <c r="F343" s="7">
        <v>1241</v>
      </c>
      <c r="G343" s="30">
        <v>93.872900000000001</v>
      </c>
      <c r="H343" s="7">
        <v>1257</v>
      </c>
      <c r="I343" s="30">
        <v>94.796400000000006</v>
      </c>
      <c r="J343" s="7">
        <v>1252</v>
      </c>
      <c r="K343" s="30">
        <v>94.704999999999998</v>
      </c>
      <c r="L343" s="7">
        <v>1236</v>
      </c>
      <c r="M343" s="30">
        <v>93.494699999999995</v>
      </c>
      <c r="N343" s="7">
        <v>1252</v>
      </c>
      <c r="O343" s="30">
        <v>94.419300000000007</v>
      </c>
      <c r="P343" s="7">
        <v>1238</v>
      </c>
      <c r="Q343" s="30">
        <v>93.646000000000001</v>
      </c>
      <c r="R343" s="7">
        <v>1233</v>
      </c>
      <c r="S343" s="30">
        <v>93.267799999999994</v>
      </c>
      <c r="T343" s="7">
        <v>1231</v>
      </c>
      <c r="U343" s="30">
        <v>93.116500000000002</v>
      </c>
    </row>
    <row r="344" spans="1:251" x14ac:dyDescent="0.2">
      <c r="A344" s="3" t="s">
        <v>212</v>
      </c>
      <c r="B344" s="9">
        <v>158</v>
      </c>
      <c r="C344" s="9">
        <v>158</v>
      </c>
      <c r="D344" s="7">
        <v>146</v>
      </c>
      <c r="E344" s="30">
        <v>92.405100000000004</v>
      </c>
      <c r="F344" s="7">
        <v>145</v>
      </c>
      <c r="G344" s="30">
        <v>91.772199999999998</v>
      </c>
      <c r="H344" s="7">
        <v>146</v>
      </c>
      <c r="I344" s="30">
        <v>92.405100000000004</v>
      </c>
      <c r="J344" s="7">
        <v>146</v>
      </c>
      <c r="K344" s="30">
        <v>92.405100000000004</v>
      </c>
      <c r="L344" s="7">
        <v>145</v>
      </c>
      <c r="M344" s="30">
        <v>91.772199999999998</v>
      </c>
      <c r="N344" s="7">
        <v>146</v>
      </c>
      <c r="O344" s="30">
        <v>92.405100000000004</v>
      </c>
      <c r="P344" s="7">
        <v>146</v>
      </c>
      <c r="Q344" s="30">
        <v>92.405100000000004</v>
      </c>
      <c r="R344" s="7">
        <v>144</v>
      </c>
      <c r="S344" s="30">
        <v>91.139200000000002</v>
      </c>
      <c r="T344" s="7">
        <v>144</v>
      </c>
      <c r="U344" s="30">
        <v>91.139200000000002</v>
      </c>
    </row>
    <row r="345" spans="1:251" x14ac:dyDescent="0.2">
      <c r="A345" s="3" t="s">
        <v>213</v>
      </c>
      <c r="B345" s="9">
        <v>407</v>
      </c>
      <c r="C345" s="9">
        <v>406</v>
      </c>
      <c r="D345" s="7">
        <v>391</v>
      </c>
      <c r="E345" s="30">
        <v>96.068799999999996</v>
      </c>
      <c r="F345" s="7">
        <v>382</v>
      </c>
      <c r="G345" s="30">
        <v>94.088700000000003</v>
      </c>
      <c r="H345" s="7">
        <v>390</v>
      </c>
      <c r="I345" s="30">
        <v>95.823099999999997</v>
      </c>
      <c r="J345" s="7">
        <v>384</v>
      </c>
      <c r="K345" s="30">
        <v>94.581299999999999</v>
      </c>
      <c r="L345" s="7">
        <v>381</v>
      </c>
      <c r="M345" s="30">
        <v>93.842399999999998</v>
      </c>
      <c r="N345" s="7">
        <v>386</v>
      </c>
      <c r="O345" s="30">
        <v>94.840299999999999</v>
      </c>
      <c r="P345" s="7">
        <v>384</v>
      </c>
      <c r="Q345" s="30">
        <v>94.581299999999999</v>
      </c>
      <c r="R345" s="7">
        <v>386</v>
      </c>
      <c r="S345" s="30">
        <v>95.073899999999995</v>
      </c>
      <c r="T345" s="7">
        <v>385</v>
      </c>
      <c r="U345" s="30">
        <v>94.827600000000004</v>
      </c>
    </row>
    <row r="346" spans="1:251" x14ac:dyDescent="0.2">
      <c r="A346" s="3" t="s">
        <v>215</v>
      </c>
      <c r="B346" s="9">
        <v>229</v>
      </c>
      <c r="C346" s="9">
        <v>229</v>
      </c>
      <c r="D346" s="7">
        <v>183</v>
      </c>
      <c r="E346" s="30">
        <v>79.912700000000001</v>
      </c>
      <c r="F346" s="7">
        <v>183</v>
      </c>
      <c r="G346" s="30">
        <v>79.912700000000001</v>
      </c>
      <c r="H346" s="7">
        <v>182</v>
      </c>
      <c r="I346" s="30">
        <v>79.475999999999999</v>
      </c>
      <c r="J346" s="7">
        <v>184</v>
      </c>
      <c r="K346" s="30">
        <v>80.349299999999999</v>
      </c>
      <c r="L346" s="7">
        <v>182</v>
      </c>
      <c r="M346" s="30">
        <v>79.475999999999999</v>
      </c>
      <c r="N346" s="7">
        <v>179</v>
      </c>
      <c r="O346" s="30">
        <v>78.165899999999993</v>
      </c>
      <c r="P346" s="7">
        <v>182</v>
      </c>
      <c r="Q346" s="30">
        <v>79.475999999999999</v>
      </c>
      <c r="R346" s="7">
        <v>183</v>
      </c>
      <c r="S346" s="30">
        <v>79.912700000000001</v>
      </c>
      <c r="T346" s="7">
        <v>183</v>
      </c>
      <c r="U346" s="30">
        <v>79.912700000000001</v>
      </c>
    </row>
    <row r="347" spans="1:251" x14ac:dyDescent="0.2">
      <c r="A347" s="3" t="s">
        <v>217</v>
      </c>
      <c r="B347" s="9">
        <v>419</v>
      </c>
      <c r="C347" s="9">
        <v>419</v>
      </c>
      <c r="D347" s="7">
        <v>384</v>
      </c>
      <c r="E347" s="30">
        <v>91.646799999999999</v>
      </c>
      <c r="F347" s="7">
        <v>377</v>
      </c>
      <c r="G347" s="30">
        <v>89.976100000000002</v>
      </c>
      <c r="H347" s="7">
        <v>384</v>
      </c>
      <c r="I347" s="30">
        <v>91.646799999999999</v>
      </c>
      <c r="J347" s="7">
        <v>379</v>
      </c>
      <c r="K347" s="30">
        <v>90.453500000000005</v>
      </c>
      <c r="L347" s="7">
        <v>377</v>
      </c>
      <c r="M347" s="30">
        <v>89.976100000000002</v>
      </c>
      <c r="N347" s="7">
        <v>385</v>
      </c>
      <c r="O347" s="30">
        <v>91.885400000000004</v>
      </c>
      <c r="P347" s="7">
        <v>378</v>
      </c>
      <c r="Q347" s="30">
        <v>90.214799999999997</v>
      </c>
      <c r="R347" s="7">
        <v>369</v>
      </c>
      <c r="S347" s="30">
        <v>88.066800000000001</v>
      </c>
      <c r="T347" s="7">
        <v>375</v>
      </c>
      <c r="U347" s="30">
        <v>89.498800000000003</v>
      </c>
    </row>
    <row r="348" spans="1:251" x14ac:dyDescent="0.2">
      <c r="A348" s="3" t="s">
        <v>220</v>
      </c>
      <c r="B348" s="9">
        <v>117</v>
      </c>
      <c r="C348" s="9">
        <v>117</v>
      </c>
      <c r="D348" s="7">
        <v>101</v>
      </c>
      <c r="E348" s="30">
        <v>86.324799999999996</v>
      </c>
      <c r="F348" s="7">
        <v>98</v>
      </c>
      <c r="G348" s="30">
        <v>83.7607</v>
      </c>
      <c r="H348" s="7">
        <v>97</v>
      </c>
      <c r="I348" s="30">
        <v>82.906000000000006</v>
      </c>
      <c r="J348" s="7">
        <v>94</v>
      </c>
      <c r="K348" s="30">
        <v>80.341899999999995</v>
      </c>
      <c r="L348" s="7">
        <v>98</v>
      </c>
      <c r="M348" s="30">
        <v>83.7607</v>
      </c>
      <c r="N348" s="7">
        <v>94</v>
      </c>
      <c r="O348" s="30">
        <v>80.341899999999995</v>
      </c>
      <c r="P348" s="7">
        <v>94</v>
      </c>
      <c r="Q348" s="30">
        <v>80.341899999999995</v>
      </c>
      <c r="R348" s="7">
        <v>93</v>
      </c>
      <c r="S348" s="30">
        <v>79.487200000000001</v>
      </c>
      <c r="T348" s="7">
        <v>94</v>
      </c>
      <c r="U348" s="30">
        <v>80.341899999999995</v>
      </c>
    </row>
    <row r="349" spans="1:251" x14ac:dyDescent="0.2">
      <c r="A349" s="3" t="s">
        <v>222</v>
      </c>
      <c r="B349" s="9">
        <v>223</v>
      </c>
      <c r="C349" s="9">
        <v>223</v>
      </c>
      <c r="D349" s="7">
        <v>200</v>
      </c>
      <c r="E349" s="30">
        <v>89.686099999999996</v>
      </c>
      <c r="F349" s="7">
        <v>199</v>
      </c>
      <c r="G349" s="30">
        <v>89.237700000000004</v>
      </c>
      <c r="H349" s="7">
        <v>199</v>
      </c>
      <c r="I349" s="30">
        <v>89.237700000000004</v>
      </c>
      <c r="J349" s="7">
        <v>202</v>
      </c>
      <c r="K349" s="30">
        <v>90.582999999999998</v>
      </c>
      <c r="L349" s="7">
        <v>198</v>
      </c>
      <c r="M349" s="30">
        <v>88.789199999999994</v>
      </c>
      <c r="N349" s="7">
        <v>201</v>
      </c>
      <c r="O349" s="30">
        <v>90.134500000000003</v>
      </c>
      <c r="P349" s="7">
        <v>200</v>
      </c>
      <c r="Q349" s="30">
        <v>89.686099999999996</v>
      </c>
      <c r="R349" s="7">
        <v>201</v>
      </c>
      <c r="S349" s="30">
        <v>90.134500000000003</v>
      </c>
      <c r="T349" s="7">
        <v>201</v>
      </c>
      <c r="U349" s="30">
        <v>90.134500000000003</v>
      </c>
    </row>
    <row r="350" spans="1:251" x14ac:dyDescent="0.2">
      <c r="A350" s="3" t="s">
        <v>407</v>
      </c>
      <c r="B350" s="9">
        <v>372</v>
      </c>
      <c r="C350" s="9">
        <v>372</v>
      </c>
      <c r="D350" s="7">
        <v>324</v>
      </c>
      <c r="E350" s="30">
        <v>87.096800000000002</v>
      </c>
      <c r="F350" s="7">
        <v>319</v>
      </c>
      <c r="G350" s="30">
        <v>85.752700000000004</v>
      </c>
      <c r="H350" s="7">
        <v>323</v>
      </c>
      <c r="I350" s="30">
        <v>86.828000000000003</v>
      </c>
      <c r="J350" s="7">
        <v>323</v>
      </c>
      <c r="K350" s="30">
        <v>86.828000000000003</v>
      </c>
      <c r="L350" s="7">
        <v>317</v>
      </c>
      <c r="M350" s="30">
        <v>85.215100000000007</v>
      </c>
      <c r="N350" s="7">
        <v>324</v>
      </c>
      <c r="O350" s="30">
        <v>87.096800000000002</v>
      </c>
      <c r="P350" s="7">
        <v>323</v>
      </c>
      <c r="Q350" s="30">
        <v>86.828000000000003</v>
      </c>
      <c r="R350" s="7">
        <v>324</v>
      </c>
      <c r="S350" s="30">
        <v>87.096800000000002</v>
      </c>
      <c r="T350" s="7">
        <v>328</v>
      </c>
      <c r="U350" s="30">
        <v>88.171999999999997</v>
      </c>
    </row>
    <row r="351" spans="1:251" x14ac:dyDescent="0.2">
      <c r="A351" s="3" t="s">
        <v>233</v>
      </c>
      <c r="B351" s="9">
        <v>268</v>
      </c>
      <c r="C351" s="9">
        <v>268</v>
      </c>
      <c r="D351" s="7">
        <v>235</v>
      </c>
      <c r="E351" s="30">
        <v>87.686599999999999</v>
      </c>
      <c r="F351" s="7">
        <v>233</v>
      </c>
      <c r="G351" s="30">
        <v>86.940299999999993</v>
      </c>
      <c r="H351" s="7">
        <v>235</v>
      </c>
      <c r="I351" s="30">
        <v>87.686599999999999</v>
      </c>
      <c r="J351" s="7">
        <v>237</v>
      </c>
      <c r="K351" s="30">
        <v>88.4328</v>
      </c>
      <c r="L351" s="7">
        <v>233</v>
      </c>
      <c r="M351" s="30">
        <v>86.940299999999993</v>
      </c>
      <c r="N351" s="7">
        <v>235</v>
      </c>
      <c r="O351" s="30">
        <v>87.686599999999999</v>
      </c>
      <c r="P351" s="7">
        <v>238</v>
      </c>
      <c r="Q351" s="30">
        <v>88.805999999999997</v>
      </c>
      <c r="R351" s="7">
        <v>237</v>
      </c>
      <c r="S351" s="30">
        <v>88.4328</v>
      </c>
      <c r="T351" s="7">
        <v>235</v>
      </c>
      <c r="U351" s="30">
        <v>87.686599999999999</v>
      </c>
    </row>
    <row r="352" spans="1:251" x14ac:dyDescent="0.2">
      <c r="A352" s="3" t="s">
        <v>234</v>
      </c>
      <c r="B352" s="9">
        <v>360</v>
      </c>
      <c r="C352" s="9">
        <v>360</v>
      </c>
      <c r="D352" s="7">
        <v>341</v>
      </c>
      <c r="E352" s="30">
        <v>94.722200000000001</v>
      </c>
      <c r="F352" s="7">
        <v>339</v>
      </c>
      <c r="G352" s="30">
        <v>94.166700000000006</v>
      </c>
      <c r="H352" s="7">
        <v>341</v>
      </c>
      <c r="I352" s="30">
        <v>94.722200000000001</v>
      </c>
      <c r="J352" s="7">
        <v>342</v>
      </c>
      <c r="K352" s="30">
        <v>95</v>
      </c>
      <c r="L352" s="7">
        <v>339</v>
      </c>
      <c r="M352" s="30">
        <v>94.166700000000006</v>
      </c>
      <c r="N352" s="7">
        <v>339</v>
      </c>
      <c r="O352" s="30">
        <v>94.166700000000006</v>
      </c>
      <c r="P352" s="7">
        <v>339</v>
      </c>
      <c r="Q352" s="30">
        <v>94.166700000000006</v>
      </c>
      <c r="R352" s="7">
        <v>336</v>
      </c>
      <c r="S352" s="30">
        <v>93.333299999999994</v>
      </c>
      <c r="T352" s="7">
        <v>336</v>
      </c>
      <c r="U352" s="30">
        <v>93.333299999999994</v>
      </c>
    </row>
    <row r="353" spans="1:251" x14ac:dyDescent="0.2">
      <c r="A353" s="3" t="s">
        <v>240</v>
      </c>
      <c r="B353" s="9">
        <v>323</v>
      </c>
      <c r="C353" s="9">
        <v>322</v>
      </c>
      <c r="D353" s="7">
        <v>290</v>
      </c>
      <c r="E353" s="30">
        <v>89.783299999999997</v>
      </c>
      <c r="F353" s="7">
        <v>286</v>
      </c>
      <c r="G353" s="30">
        <v>88.819900000000004</v>
      </c>
      <c r="H353" s="7">
        <v>291</v>
      </c>
      <c r="I353" s="30">
        <v>90.0929</v>
      </c>
      <c r="J353" s="7">
        <v>288</v>
      </c>
      <c r="K353" s="30">
        <v>89.441000000000003</v>
      </c>
      <c r="L353" s="7">
        <v>283</v>
      </c>
      <c r="M353" s="30">
        <v>87.888199999999998</v>
      </c>
      <c r="N353" s="7">
        <v>291</v>
      </c>
      <c r="O353" s="30">
        <v>90.0929</v>
      </c>
      <c r="P353" s="7">
        <v>289</v>
      </c>
      <c r="Q353" s="30">
        <v>89.751599999999996</v>
      </c>
      <c r="R353" s="7">
        <v>291</v>
      </c>
      <c r="S353" s="30">
        <v>90.372699999999995</v>
      </c>
      <c r="T353" s="7">
        <v>290</v>
      </c>
      <c r="U353" s="30">
        <v>90.062100000000001</v>
      </c>
    </row>
    <row r="354" spans="1:251" x14ac:dyDescent="0.2">
      <c r="A354" s="3" t="s">
        <v>241</v>
      </c>
      <c r="B354" s="9">
        <v>64</v>
      </c>
      <c r="C354" s="9">
        <v>64</v>
      </c>
      <c r="D354" s="7">
        <v>58</v>
      </c>
      <c r="E354" s="30">
        <v>90.625</v>
      </c>
      <c r="F354" s="7">
        <v>58</v>
      </c>
      <c r="G354" s="30">
        <v>90.625</v>
      </c>
      <c r="H354" s="7">
        <v>58</v>
      </c>
      <c r="I354" s="30">
        <v>90.625</v>
      </c>
      <c r="J354" s="7">
        <v>59</v>
      </c>
      <c r="K354" s="30">
        <v>92.1875</v>
      </c>
      <c r="L354" s="7">
        <v>58</v>
      </c>
      <c r="M354" s="30">
        <v>90.625</v>
      </c>
      <c r="N354" s="7">
        <v>58</v>
      </c>
      <c r="O354" s="30">
        <v>90.625</v>
      </c>
      <c r="P354" s="7">
        <v>58</v>
      </c>
      <c r="Q354" s="30">
        <v>90.625</v>
      </c>
      <c r="R354" s="7">
        <v>58</v>
      </c>
      <c r="S354" s="30">
        <v>90.625</v>
      </c>
      <c r="T354" s="7">
        <v>58</v>
      </c>
      <c r="U354" s="30">
        <v>90.625</v>
      </c>
    </row>
    <row r="355" spans="1:251" x14ac:dyDescent="0.2">
      <c r="A355" s="3" t="s">
        <v>248</v>
      </c>
      <c r="B355" s="9">
        <v>173</v>
      </c>
      <c r="C355" s="9">
        <v>173</v>
      </c>
      <c r="D355" s="7">
        <v>156</v>
      </c>
      <c r="E355" s="30">
        <v>90.173400000000001</v>
      </c>
      <c r="F355" s="7">
        <v>152</v>
      </c>
      <c r="G355" s="30">
        <v>87.8613</v>
      </c>
      <c r="H355" s="7">
        <v>155</v>
      </c>
      <c r="I355" s="30">
        <v>89.595399999999998</v>
      </c>
      <c r="J355" s="7">
        <v>153</v>
      </c>
      <c r="K355" s="30">
        <v>88.439300000000003</v>
      </c>
      <c r="L355" s="7">
        <v>151</v>
      </c>
      <c r="M355" s="30">
        <v>87.283199999999994</v>
      </c>
      <c r="N355" s="7">
        <v>156</v>
      </c>
      <c r="O355" s="30">
        <v>90.173400000000001</v>
      </c>
      <c r="P355" s="7">
        <v>153</v>
      </c>
      <c r="Q355" s="30">
        <v>88.439300000000003</v>
      </c>
      <c r="R355" s="7">
        <v>156</v>
      </c>
      <c r="S355" s="30">
        <v>90.173400000000001</v>
      </c>
      <c r="T355" s="7">
        <v>155</v>
      </c>
      <c r="U355" s="30">
        <v>89.595399999999998</v>
      </c>
    </row>
    <row r="356" spans="1:251" x14ac:dyDescent="0.2">
      <c r="A356" s="3" t="s">
        <v>251</v>
      </c>
      <c r="B356" s="9">
        <v>499</v>
      </c>
      <c r="C356" s="9">
        <v>498</v>
      </c>
      <c r="D356" s="7">
        <v>478</v>
      </c>
      <c r="E356" s="30">
        <v>95.791600000000003</v>
      </c>
      <c r="F356" s="7">
        <v>468</v>
      </c>
      <c r="G356" s="30">
        <v>93.975899999999996</v>
      </c>
      <c r="H356" s="7">
        <v>478</v>
      </c>
      <c r="I356" s="30">
        <v>95.791600000000003</v>
      </c>
      <c r="J356" s="7">
        <v>470</v>
      </c>
      <c r="K356" s="30">
        <v>94.377499999999998</v>
      </c>
      <c r="L356" s="7">
        <v>468</v>
      </c>
      <c r="M356" s="30">
        <v>93.975899999999996</v>
      </c>
      <c r="N356" s="7">
        <v>477</v>
      </c>
      <c r="O356" s="30">
        <v>95.591200000000001</v>
      </c>
      <c r="P356" s="7">
        <v>470</v>
      </c>
      <c r="Q356" s="30">
        <v>94.377499999999998</v>
      </c>
      <c r="R356" s="7">
        <v>474</v>
      </c>
      <c r="S356" s="30">
        <v>95.180700000000002</v>
      </c>
      <c r="T356" s="7">
        <v>470</v>
      </c>
      <c r="U356" s="30">
        <v>94.377499999999998</v>
      </c>
    </row>
    <row r="357" spans="1:251" ht="13.5" thickBot="1" x14ac:dyDescent="0.25">
      <c r="A357" s="11" t="s">
        <v>357</v>
      </c>
      <c r="B357" s="12">
        <f>SUM(B340:B356)</f>
        <v>5614</v>
      </c>
      <c r="C357" s="12">
        <f>SUM(C340:C356)</f>
        <v>5606</v>
      </c>
      <c r="D357" s="12">
        <f>SUM(D340:D356)</f>
        <v>5136</v>
      </c>
      <c r="E357" s="34">
        <f>(D357/B357)*100</f>
        <v>91.485571784823662</v>
      </c>
      <c r="F357" s="12">
        <f>SUM(F340:F356)</f>
        <v>5069</v>
      </c>
      <c r="G357" s="34">
        <f>(F357/C357)*100</f>
        <v>90.420977524081337</v>
      </c>
      <c r="H357" s="12">
        <f>SUM(H340:H356)</f>
        <v>5129</v>
      </c>
      <c r="I357" s="34">
        <f>(H357/B357)*100</f>
        <v>91.360883505521912</v>
      </c>
      <c r="J357" s="12">
        <f>SUM(J340:J356)</f>
        <v>5107</v>
      </c>
      <c r="K357" s="34">
        <f>(J357/C357)*100</f>
        <v>91.098822689975023</v>
      </c>
      <c r="L357" s="12">
        <f>SUM(L340:L356)</f>
        <v>5055</v>
      </c>
      <c r="M357" s="34">
        <f>(L357/C357)*100</f>
        <v>90.171245094541561</v>
      </c>
      <c r="N357" s="12">
        <f>SUM(N340:N356)</f>
        <v>5113</v>
      </c>
      <c r="O357" s="34">
        <f>(N357/B357)*100</f>
        <v>91.075881724260782</v>
      </c>
      <c r="P357" s="12">
        <f>SUM(P340:P356)</f>
        <v>5079</v>
      </c>
      <c r="Q357" s="34">
        <f>(P357/C357)*100</f>
        <v>90.599357830895471</v>
      </c>
      <c r="R357" s="12">
        <f>SUM(R340:R356)</f>
        <v>5077</v>
      </c>
      <c r="S357" s="34">
        <f>(R357/C357)*100</f>
        <v>90.56368176953265</v>
      </c>
      <c r="T357" s="12">
        <f>SUM(T340:T356)</f>
        <v>5078</v>
      </c>
      <c r="U357" s="34">
        <f>(T357/C357)*100</f>
        <v>90.581519800214068</v>
      </c>
    </row>
    <row r="358" spans="1:251" s="23" customFormat="1" ht="25.5" customHeight="1" thickTop="1" x14ac:dyDescent="0.2">
      <c r="A358" s="86" t="s">
        <v>356</v>
      </c>
      <c r="B358" s="88" t="s">
        <v>448</v>
      </c>
      <c r="C358" s="89"/>
      <c r="D358" s="81" t="s">
        <v>449</v>
      </c>
      <c r="E358" s="84"/>
      <c r="F358" s="84"/>
      <c r="G358" s="82"/>
      <c r="H358" s="81" t="s">
        <v>450</v>
      </c>
      <c r="I358" s="83"/>
      <c r="J358" s="84"/>
      <c r="K358" s="85"/>
      <c r="L358" s="81" t="s">
        <v>451</v>
      </c>
      <c r="M358" s="82"/>
      <c r="N358" s="81" t="s">
        <v>452</v>
      </c>
      <c r="O358" s="83"/>
      <c r="P358" s="84"/>
      <c r="Q358" s="85"/>
      <c r="R358" s="81" t="s">
        <v>453</v>
      </c>
      <c r="S358" s="85"/>
      <c r="T358" s="81" t="s">
        <v>454</v>
      </c>
      <c r="U358" s="90"/>
      <c r="V358" s="22"/>
      <c r="W358" s="22"/>
      <c r="X358" s="22"/>
      <c r="Y358" s="22"/>
      <c r="Z358" s="22"/>
      <c r="AA358" s="22"/>
      <c r="AB358" s="22"/>
      <c r="AC358" s="22"/>
      <c r="AD358" s="22"/>
      <c r="AE358" s="22"/>
      <c r="AF358" s="22"/>
      <c r="AG358" s="22"/>
      <c r="AH358" s="22"/>
      <c r="AI358" s="22"/>
      <c r="AJ358" s="22"/>
      <c r="AK358" s="22"/>
      <c r="AL358" s="22"/>
      <c r="AM358" s="22"/>
      <c r="AN358" s="22"/>
      <c r="AO358" s="22"/>
      <c r="AP358" s="22"/>
      <c r="AQ358" s="22"/>
      <c r="AR358" s="22"/>
      <c r="AS358" s="22"/>
      <c r="AT358" s="22"/>
      <c r="AU358" s="22"/>
      <c r="AV358" s="22"/>
      <c r="AW358" s="22"/>
      <c r="AX358" s="22"/>
      <c r="AY358" s="22"/>
      <c r="AZ358" s="22"/>
      <c r="BA358" s="22"/>
      <c r="BB358" s="22"/>
      <c r="BC358" s="22"/>
      <c r="BD358" s="22"/>
      <c r="BE358" s="22"/>
      <c r="BF358" s="22"/>
      <c r="BG358" s="22"/>
      <c r="BH358" s="22"/>
      <c r="BI358" s="22"/>
      <c r="BJ358" s="22"/>
      <c r="BK358" s="22"/>
      <c r="BL358" s="22"/>
      <c r="BM358" s="22"/>
      <c r="BN358" s="22"/>
      <c r="BO358" s="22"/>
      <c r="BP358" s="22"/>
      <c r="BQ358" s="22"/>
      <c r="BR358" s="22"/>
      <c r="BS358" s="22"/>
      <c r="BT358" s="22"/>
      <c r="BU358" s="22"/>
      <c r="BV358" s="22"/>
      <c r="BW358" s="22"/>
      <c r="BX358" s="22"/>
      <c r="BY358" s="22"/>
      <c r="BZ358" s="22"/>
      <c r="CA358" s="22"/>
      <c r="CB358" s="22"/>
      <c r="CC358" s="22"/>
      <c r="CD358" s="22"/>
      <c r="CE358" s="22"/>
      <c r="CF358" s="22"/>
      <c r="CG358" s="22"/>
      <c r="CH358" s="22"/>
      <c r="CI358" s="22"/>
      <c r="CJ358" s="22"/>
      <c r="CK358" s="22"/>
      <c r="CL358" s="22"/>
      <c r="CM358" s="22"/>
      <c r="CN358" s="22"/>
      <c r="CO358" s="22"/>
      <c r="CP358" s="22"/>
      <c r="CQ358" s="22"/>
      <c r="CR358" s="22"/>
      <c r="CS358" s="22"/>
      <c r="CT358" s="22"/>
      <c r="CU358" s="22"/>
      <c r="CV358" s="22"/>
      <c r="CW358" s="22"/>
      <c r="CX358" s="22"/>
      <c r="CY358" s="22"/>
      <c r="CZ358" s="22"/>
      <c r="DA358" s="22"/>
      <c r="DB358" s="22"/>
      <c r="DC358" s="22"/>
      <c r="DD358" s="22"/>
      <c r="DE358" s="22"/>
      <c r="DF358" s="22"/>
      <c r="DG358" s="22"/>
      <c r="DH358" s="22"/>
      <c r="DI358" s="22"/>
      <c r="DJ358" s="22"/>
      <c r="DK358" s="22"/>
      <c r="DL358" s="22"/>
      <c r="DM358" s="22"/>
      <c r="DN358" s="22"/>
      <c r="DO358" s="22"/>
      <c r="DP358" s="22"/>
      <c r="DQ358" s="22"/>
      <c r="DR358" s="22"/>
      <c r="DS358" s="22"/>
      <c r="DT358" s="22"/>
      <c r="DU358" s="22"/>
      <c r="DV358" s="22"/>
      <c r="DW358" s="22"/>
      <c r="DX358" s="22"/>
      <c r="DY358" s="22"/>
      <c r="DZ358" s="22"/>
      <c r="EA358" s="22"/>
      <c r="EB358" s="22"/>
      <c r="EC358" s="22"/>
      <c r="ED358" s="22"/>
      <c r="EE358" s="22"/>
      <c r="EF358" s="22"/>
      <c r="EG358" s="22"/>
      <c r="EH358" s="22"/>
      <c r="EI358" s="22"/>
      <c r="EJ358" s="22"/>
      <c r="EK358" s="22"/>
      <c r="EL358" s="22"/>
      <c r="EM358" s="22"/>
      <c r="EN358" s="22"/>
      <c r="EO358" s="22"/>
      <c r="EP358" s="22"/>
      <c r="EQ358" s="22"/>
      <c r="ER358" s="22"/>
      <c r="ES358" s="22"/>
      <c r="ET358" s="22"/>
      <c r="EU358" s="22"/>
      <c r="EV358" s="22"/>
      <c r="EW358" s="22"/>
      <c r="EX358" s="22"/>
      <c r="EY358" s="22"/>
      <c r="EZ358" s="22"/>
      <c r="FA358" s="22"/>
      <c r="FB358" s="22"/>
      <c r="FC358" s="22"/>
      <c r="FD358" s="22"/>
      <c r="FE358" s="22"/>
      <c r="FF358" s="22"/>
      <c r="FG358" s="22"/>
      <c r="FH358" s="22"/>
      <c r="FI358" s="22"/>
      <c r="FJ358" s="22"/>
      <c r="FK358" s="22"/>
      <c r="FL358" s="22"/>
      <c r="FM358" s="22"/>
      <c r="FN358" s="22"/>
      <c r="FO358" s="22"/>
      <c r="FP358" s="22"/>
      <c r="FQ358" s="22"/>
      <c r="FR358" s="22"/>
      <c r="FS358" s="22"/>
      <c r="FT358" s="22"/>
      <c r="FU358" s="22"/>
      <c r="FV358" s="22"/>
      <c r="FW358" s="22"/>
      <c r="FX358" s="22"/>
      <c r="FY358" s="22"/>
      <c r="FZ358" s="22"/>
      <c r="GA358" s="22"/>
      <c r="GB358" s="22"/>
      <c r="GC358" s="22"/>
      <c r="GD358" s="22"/>
      <c r="GE358" s="22"/>
      <c r="GF358" s="22"/>
      <c r="GG358" s="22"/>
      <c r="GH358" s="22"/>
      <c r="GI358" s="22"/>
      <c r="GJ358" s="22"/>
      <c r="GK358" s="22"/>
      <c r="GL358" s="22"/>
      <c r="GM358" s="22"/>
      <c r="GN358" s="22"/>
      <c r="GO358" s="22"/>
      <c r="GP358" s="22"/>
      <c r="GQ358" s="22"/>
      <c r="GR358" s="22"/>
      <c r="GS358" s="22"/>
      <c r="GT358" s="22"/>
      <c r="GU358" s="22"/>
      <c r="GV358" s="22"/>
      <c r="GW358" s="22"/>
      <c r="GX358" s="22"/>
      <c r="GY358" s="22"/>
      <c r="GZ358" s="22"/>
      <c r="HA358" s="22"/>
      <c r="HB358" s="22"/>
      <c r="HC358" s="22"/>
      <c r="HD358" s="22"/>
      <c r="HE358" s="22"/>
      <c r="HF358" s="22"/>
      <c r="HG358" s="22"/>
      <c r="HH358" s="22"/>
      <c r="HI358" s="22"/>
      <c r="HJ358" s="22"/>
      <c r="HK358" s="22"/>
      <c r="HL358" s="22"/>
      <c r="HM358" s="22"/>
      <c r="HN358" s="22"/>
      <c r="HO358" s="22"/>
      <c r="HP358" s="22"/>
      <c r="HQ358" s="22"/>
      <c r="HR358" s="22"/>
      <c r="HS358" s="22"/>
      <c r="HT358" s="22"/>
      <c r="HU358" s="22"/>
      <c r="HV358" s="22"/>
      <c r="HW358" s="22"/>
      <c r="HX358" s="22"/>
      <c r="HY358" s="22"/>
      <c r="HZ358" s="22"/>
      <c r="IA358" s="22"/>
      <c r="IB358" s="22"/>
      <c r="IC358" s="22"/>
      <c r="ID358" s="22"/>
      <c r="IE358" s="22"/>
      <c r="IF358" s="22"/>
      <c r="IG358" s="22"/>
      <c r="IH358" s="22"/>
      <c r="II358" s="22"/>
      <c r="IJ358" s="22"/>
      <c r="IK358" s="22"/>
      <c r="IL358" s="22"/>
      <c r="IM358" s="22"/>
      <c r="IN358" s="22"/>
      <c r="IO358" s="22"/>
      <c r="IP358" s="22"/>
      <c r="IQ358" s="22"/>
    </row>
    <row r="359" spans="1:251" s="24" customFormat="1" ht="25.5" customHeight="1" x14ac:dyDescent="0.2">
      <c r="A359" s="87"/>
      <c r="B359" s="13" t="s">
        <v>368</v>
      </c>
      <c r="C359" s="13" t="s">
        <v>369</v>
      </c>
      <c r="D359" s="10" t="s">
        <v>365</v>
      </c>
      <c r="E359" s="32" t="s">
        <v>355</v>
      </c>
      <c r="F359" s="10" t="s">
        <v>367</v>
      </c>
      <c r="G359" s="32" t="s">
        <v>355</v>
      </c>
      <c r="H359" s="10" t="s">
        <v>365</v>
      </c>
      <c r="I359" s="32" t="s">
        <v>355</v>
      </c>
      <c r="J359" s="10" t="s">
        <v>366</v>
      </c>
      <c r="K359" s="32" t="s">
        <v>355</v>
      </c>
      <c r="L359" s="10" t="s">
        <v>366</v>
      </c>
      <c r="M359" s="32" t="s">
        <v>355</v>
      </c>
      <c r="N359" s="10" t="s">
        <v>365</v>
      </c>
      <c r="O359" s="32" t="s">
        <v>355</v>
      </c>
      <c r="P359" s="10" t="s">
        <v>366</v>
      </c>
      <c r="Q359" s="32" t="s">
        <v>355</v>
      </c>
      <c r="R359" s="10" t="s">
        <v>367</v>
      </c>
      <c r="S359" s="32" t="s">
        <v>355</v>
      </c>
      <c r="T359" s="10" t="s">
        <v>366</v>
      </c>
      <c r="U359" s="32" t="s">
        <v>355</v>
      </c>
    </row>
    <row r="360" spans="1:251" ht="18.75" x14ac:dyDescent="0.3">
      <c r="A360" s="2" t="s">
        <v>391</v>
      </c>
      <c r="B360" s="2"/>
      <c r="C360" s="3"/>
      <c r="D360" s="3"/>
      <c r="E360" s="33"/>
      <c r="F360" s="3"/>
      <c r="G360" s="33"/>
      <c r="H360" s="3"/>
      <c r="I360" s="33"/>
      <c r="J360" s="3"/>
      <c r="K360" s="33"/>
      <c r="L360" s="3"/>
      <c r="M360" s="33"/>
      <c r="N360" s="3"/>
      <c r="O360" s="33"/>
      <c r="P360" s="3"/>
      <c r="Q360" s="33"/>
      <c r="R360" s="3"/>
      <c r="S360" s="33"/>
      <c r="T360" s="3"/>
      <c r="U360" s="33"/>
    </row>
    <row r="361" spans="1:251" x14ac:dyDescent="0.2">
      <c r="A361" s="3" t="s">
        <v>252</v>
      </c>
      <c r="B361" s="9">
        <v>245</v>
      </c>
      <c r="C361" s="9">
        <v>245</v>
      </c>
      <c r="D361" s="7">
        <v>209</v>
      </c>
      <c r="E361" s="30">
        <v>85.306100000000001</v>
      </c>
      <c r="F361" s="7">
        <v>209</v>
      </c>
      <c r="G361" s="30">
        <v>85.306100000000001</v>
      </c>
      <c r="H361" s="7">
        <v>208</v>
      </c>
      <c r="I361" s="30">
        <v>84.897999999999996</v>
      </c>
      <c r="J361" s="7">
        <v>210</v>
      </c>
      <c r="K361" s="30">
        <v>85.714299999999994</v>
      </c>
      <c r="L361" s="7">
        <v>208</v>
      </c>
      <c r="M361" s="30">
        <v>84.897999999999996</v>
      </c>
      <c r="N361" s="7">
        <v>208</v>
      </c>
      <c r="O361" s="30">
        <v>84.897999999999996</v>
      </c>
      <c r="P361" s="7">
        <v>207</v>
      </c>
      <c r="Q361" s="30">
        <v>84.489800000000002</v>
      </c>
      <c r="R361" s="7">
        <v>206</v>
      </c>
      <c r="S361" s="30">
        <v>84.081599999999995</v>
      </c>
      <c r="T361" s="7">
        <v>210</v>
      </c>
      <c r="U361" s="30">
        <v>85.714299999999994</v>
      </c>
    </row>
    <row r="362" spans="1:251" x14ac:dyDescent="0.2">
      <c r="A362" s="3" t="s">
        <v>253</v>
      </c>
      <c r="B362" s="9">
        <v>342</v>
      </c>
      <c r="C362" s="9">
        <v>342</v>
      </c>
      <c r="D362" s="7">
        <v>317</v>
      </c>
      <c r="E362" s="30">
        <v>92.690100000000001</v>
      </c>
      <c r="F362" s="7">
        <v>311</v>
      </c>
      <c r="G362" s="30">
        <v>90.935699999999997</v>
      </c>
      <c r="H362" s="7">
        <v>317</v>
      </c>
      <c r="I362" s="30">
        <v>92.690100000000001</v>
      </c>
      <c r="J362" s="7">
        <v>311</v>
      </c>
      <c r="K362" s="30">
        <v>90.935699999999997</v>
      </c>
      <c r="L362" s="7">
        <v>310</v>
      </c>
      <c r="M362" s="30">
        <v>90.643299999999996</v>
      </c>
      <c r="N362" s="7">
        <v>317</v>
      </c>
      <c r="O362" s="30">
        <v>92.690100000000001</v>
      </c>
      <c r="P362" s="7">
        <v>308</v>
      </c>
      <c r="Q362" s="30">
        <v>90.058499999999995</v>
      </c>
      <c r="R362" s="7">
        <v>318</v>
      </c>
      <c r="S362" s="30">
        <v>92.982500000000002</v>
      </c>
      <c r="T362" s="7">
        <v>316</v>
      </c>
      <c r="U362" s="30">
        <v>92.3977</v>
      </c>
    </row>
    <row r="363" spans="1:251" x14ac:dyDescent="0.2">
      <c r="A363" s="3" t="s">
        <v>254</v>
      </c>
      <c r="B363" s="9">
        <v>239</v>
      </c>
      <c r="C363" s="9">
        <v>238</v>
      </c>
      <c r="D363" s="7">
        <v>210</v>
      </c>
      <c r="E363" s="30">
        <v>87.866100000000003</v>
      </c>
      <c r="F363" s="7">
        <v>201</v>
      </c>
      <c r="G363" s="30">
        <v>84.453800000000001</v>
      </c>
      <c r="H363" s="7">
        <v>210</v>
      </c>
      <c r="I363" s="30">
        <v>87.866100000000003</v>
      </c>
      <c r="J363" s="7">
        <v>204</v>
      </c>
      <c r="K363" s="30">
        <v>85.714299999999994</v>
      </c>
      <c r="L363" s="7">
        <v>201</v>
      </c>
      <c r="M363" s="30">
        <v>84.453800000000001</v>
      </c>
      <c r="N363" s="7">
        <v>212</v>
      </c>
      <c r="O363" s="30">
        <v>88.7029</v>
      </c>
      <c r="P363" s="7">
        <v>203</v>
      </c>
      <c r="Q363" s="30">
        <v>85.2941</v>
      </c>
      <c r="R363" s="7">
        <v>202</v>
      </c>
      <c r="S363" s="30">
        <v>84.873900000000006</v>
      </c>
      <c r="T363" s="7">
        <v>199</v>
      </c>
      <c r="U363" s="30">
        <v>83.613399999999999</v>
      </c>
    </row>
    <row r="364" spans="1:251" x14ac:dyDescent="0.2">
      <c r="A364" s="3" t="s">
        <v>255</v>
      </c>
      <c r="B364" s="9">
        <v>139</v>
      </c>
      <c r="C364" s="9">
        <v>139</v>
      </c>
      <c r="D364" s="7">
        <v>123</v>
      </c>
      <c r="E364" s="30">
        <v>88.489199999999997</v>
      </c>
      <c r="F364" s="7">
        <v>123</v>
      </c>
      <c r="G364" s="30">
        <v>88.489199999999997</v>
      </c>
      <c r="H364" s="7">
        <v>123</v>
      </c>
      <c r="I364" s="30">
        <v>88.489199999999997</v>
      </c>
      <c r="J364" s="7">
        <v>122</v>
      </c>
      <c r="K364" s="30">
        <v>87.769800000000004</v>
      </c>
      <c r="L364" s="7">
        <v>122</v>
      </c>
      <c r="M364" s="30">
        <v>87.769800000000004</v>
      </c>
      <c r="N364" s="7">
        <v>122</v>
      </c>
      <c r="O364" s="30">
        <v>87.769800000000004</v>
      </c>
      <c r="P364" s="7">
        <v>121</v>
      </c>
      <c r="Q364" s="30">
        <v>87.050399999999996</v>
      </c>
      <c r="R364" s="7">
        <v>123</v>
      </c>
      <c r="S364" s="30">
        <v>88.489199999999997</v>
      </c>
      <c r="T364" s="7">
        <v>122</v>
      </c>
      <c r="U364" s="30">
        <v>87.769800000000004</v>
      </c>
    </row>
    <row r="365" spans="1:251" x14ac:dyDescent="0.2">
      <c r="A365" s="3" t="s">
        <v>256</v>
      </c>
      <c r="B365" s="9">
        <v>486</v>
      </c>
      <c r="C365" s="9">
        <v>486</v>
      </c>
      <c r="D365" s="7">
        <v>433</v>
      </c>
      <c r="E365" s="30">
        <v>89.094700000000003</v>
      </c>
      <c r="F365" s="7">
        <v>425</v>
      </c>
      <c r="G365" s="30">
        <v>87.448599999999999</v>
      </c>
      <c r="H365" s="7">
        <v>434</v>
      </c>
      <c r="I365" s="30">
        <v>89.300399999999996</v>
      </c>
      <c r="J365" s="7">
        <v>434</v>
      </c>
      <c r="K365" s="30">
        <v>89.300399999999996</v>
      </c>
      <c r="L365" s="7">
        <v>424</v>
      </c>
      <c r="M365" s="30">
        <v>87.242800000000003</v>
      </c>
      <c r="N365" s="7">
        <v>431</v>
      </c>
      <c r="O365" s="30">
        <v>88.683099999999996</v>
      </c>
      <c r="P365" s="7">
        <v>427</v>
      </c>
      <c r="Q365" s="30">
        <v>87.860100000000003</v>
      </c>
      <c r="R365" s="7">
        <v>434</v>
      </c>
      <c r="S365" s="30">
        <v>89.300399999999996</v>
      </c>
      <c r="T365" s="7">
        <v>434</v>
      </c>
      <c r="U365" s="30">
        <v>89.300399999999996</v>
      </c>
    </row>
    <row r="366" spans="1:251" x14ac:dyDescent="0.2">
      <c r="A366" s="3" t="s">
        <v>257</v>
      </c>
      <c r="B366" s="9">
        <v>62</v>
      </c>
      <c r="C366" s="9">
        <v>62</v>
      </c>
      <c r="D366" s="7">
        <v>60</v>
      </c>
      <c r="E366" s="30">
        <v>96.774199999999993</v>
      </c>
      <c r="F366" s="7">
        <v>59</v>
      </c>
      <c r="G366" s="30">
        <v>95.161299999999997</v>
      </c>
      <c r="H366" s="7">
        <v>59</v>
      </c>
      <c r="I366" s="30">
        <v>95.161299999999997</v>
      </c>
      <c r="J366" s="7">
        <v>59</v>
      </c>
      <c r="K366" s="30">
        <v>95.161299999999997</v>
      </c>
      <c r="L366" s="7">
        <v>59</v>
      </c>
      <c r="M366" s="30">
        <v>95.161299999999997</v>
      </c>
      <c r="N366" s="7">
        <v>60</v>
      </c>
      <c r="O366" s="30">
        <v>96.774199999999993</v>
      </c>
      <c r="P366" s="7">
        <v>59</v>
      </c>
      <c r="Q366" s="30">
        <v>95.161299999999997</v>
      </c>
      <c r="R366" s="7">
        <v>59</v>
      </c>
      <c r="S366" s="30">
        <v>95.161299999999997</v>
      </c>
      <c r="T366" s="7">
        <v>59</v>
      </c>
      <c r="U366" s="30">
        <v>95.161299999999997</v>
      </c>
    </row>
    <row r="367" spans="1:251" x14ac:dyDescent="0.2">
      <c r="A367" s="3" t="s">
        <v>258</v>
      </c>
      <c r="B367" s="9">
        <v>320</v>
      </c>
      <c r="C367" s="9">
        <v>320</v>
      </c>
      <c r="D367" s="7">
        <v>235</v>
      </c>
      <c r="E367" s="30">
        <v>73.4375</v>
      </c>
      <c r="F367" s="7">
        <v>229</v>
      </c>
      <c r="G367" s="30">
        <v>71.5625</v>
      </c>
      <c r="H367" s="7">
        <v>235</v>
      </c>
      <c r="I367" s="30">
        <v>73.4375</v>
      </c>
      <c r="J367" s="7">
        <v>233</v>
      </c>
      <c r="K367" s="30">
        <v>72.8125</v>
      </c>
      <c r="L367" s="7">
        <v>229</v>
      </c>
      <c r="M367" s="30">
        <v>71.5625</v>
      </c>
      <c r="N367" s="7">
        <v>231</v>
      </c>
      <c r="O367" s="30">
        <v>72.1875</v>
      </c>
      <c r="P367" s="7">
        <v>229</v>
      </c>
      <c r="Q367" s="30">
        <v>71.5625</v>
      </c>
      <c r="R367" s="7">
        <v>233</v>
      </c>
      <c r="S367" s="30">
        <v>72.8125</v>
      </c>
      <c r="T367" s="7">
        <v>229</v>
      </c>
      <c r="U367" s="30">
        <v>71.5625</v>
      </c>
    </row>
    <row r="368" spans="1:251" x14ac:dyDescent="0.2">
      <c r="A368" s="3" t="s">
        <v>259</v>
      </c>
      <c r="B368" s="9">
        <v>304</v>
      </c>
      <c r="C368" s="9">
        <v>304</v>
      </c>
      <c r="D368" s="7">
        <v>262</v>
      </c>
      <c r="E368" s="30">
        <v>86.184200000000004</v>
      </c>
      <c r="F368" s="7">
        <v>258</v>
      </c>
      <c r="G368" s="30">
        <v>84.868399999999994</v>
      </c>
      <c r="H368" s="7">
        <v>264</v>
      </c>
      <c r="I368" s="30">
        <v>86.842100000000002</v>
      </c>
      <c r="J368" s="7">
        <v>261</v>
      </c>
      <c r="K368" s="30">
        <v>85.8553</v>
      </c>
      <c r="L368" s="7">
        <v>257</v>
      </c>
      <c r="M368" s="30">
        <v>84.539500000000004</v>
      </c>
      <c r="N368" s="7">
        <v>260</v>
      </c>
      <c r="O368" s="30">
        <v>85.526300000000006</v>
      </c>
      <c r="P368" s="7">
        <v>258</v>
      </c>
      <c r="Q368" s="30">
        <v>84.868399999999994</v>
      </c>
      <c r="R368" s="7">
        <v>260</v>
      </c>
      <c r="S368" s="30">
        <v>85.526300000000006</v>
      </c>
      <c r="T368" s="7">
        <v>261</v>
      </c>
      <c r="U368" s="30">
        <v>85.8553</v>
      </c>
    </row>
    <row r="369" spans="1:251" x14ac:dyDescent="0.2">
      <c r="A369" s="3" t="s">
        <v>260</v>
      </c>
      <c r="B369" s="9">
        <v>213</v>
      </c>
      <c r="C369" s="9">
        <v>213</v>
      </c>
      <c r="D369" s="7">
        <v>193</v>
      </c>
      <c r="E369" s="30">
        <v>90.610299999999995</v>
      </c>
      <c r="F369" s="7">
        <v>184</v>
      </c>
      <c r="G369" s="30">
        <v>86.385000000000005</v>
      </c>
      <c r="H369" s="7">
        <v>193</v>
      </c>
      <c r="I369" s="30">
        <v>90.610299999999995</v>
      </c>
      <c r="J369" s="7">
        <v>188</v>
      </c>
      <c r="K369" s="30">
        <v>88.262900000000002</v>
      </c>
      <c r="L369" s="7">
        <v>181</v>
      </c>
      <c r="M369" s="30">
        <v>84.976500000000001</v>
      </c>
      <c r="N369" s="7">
        <v>193</v>
      </c>
      <c r="O369" s="30">
        <v>90.610299999999995</v>
      </c>
      <c r="P369" s="7">
        <v>188</v>
      </c>
      <c r="Q369" s="30">
        <v>88.262900000000002</v>
      </c>
      <c r="R369" s="7">
        <v>189</v>
      </c>
      <c r="S369" s="30">
        <v>88.732399999999998</v>
      </c>
      <c r="T369" s="7">
        <v>184</v>
      </c>
      <c r="U369" s="30">
        <v>86.385000000000005</v>
      </c>
    </row>
    <row r="370" spans="1:251" x14ac:dyDescent="0.2">
      <c r="A370" s="3" t="s">
        <v>261</v>
      </c>
      <c r="B370" s="9">
        <v>477</v>
      </c>
      <c r="C370" s="9">
        <v>477</v>
      </c>
      <c r="D370" s="7">
        <v>451</v>
      </c>
      <c r="E370" s="30">
        <v>94.549300000000002</v>
      </c>
      <c r="F370" s="7">
        <v>444</v>
      </c>
      <c r="G370" s="30">
        <v>93.081800000000001</v>
      </c>
      <c r="H370" s="7">
        <v>450</v>
      </c>
      <c r="I370" s="30">
        <v>94.339600000000004</v>
      </c>
      <c r="J370" s="7">
        <v>448</v>
      </c>
      <c r="K370" s="30">
        <v>93.920299999999997</v>
      </c>
      <c r="L370" s="7">
        <v>443</v>
      </c>
      <c r="M370" s="30">
        <v>92.872100000000003</v>
      </c>
      <c r="N370" s="7">
        <v>453</v>
      </c>
      <c r="O370" s="30">
        <v>94.968599999999995</v>
      </c>
      <c r="P370" s="7">
        <v>445</v>
      </c>
      <c r="Q370" s="30">
        <v>93.291399999999996</v>
      </c>
      <c r="R370" s="7">
        <v>439</v>
      </c>
      <c r="S370" s="30">
        <v>92.033500000000004</v>
      </c>
      <c r="T370" s="7">
        <v>440</v>
      </c>
      <c r="U370" s="30">
        <v>92.243200000000002</v>
      </c>
    </row>
    <row r="371" spans="1:251" x14ac:dyDescent="0.2">
      <c r="A371" s="3" t="s">
        <v>262</v>
      </c>
      <c r="B371" s="9">
        <v>324</v>
      </c>
      <c r="C371" s="9">
        <v>324</v>
      </c>
      <c r="D371" s="7">
        <v>250</v>
      </c>
      <c r="E371" s="30">
        <v>77.160499999999999</v>
      </c>
      <c r="F371" s="7">
        <v>248</v>
      </c>
      <c r="G371" s="30">
        <v>76.543199999999999</v>
      </c>
      <c r="H371" s="7">
        <v>249</v>
      </c>
      <c r="I371" s="30">
        <v>76.851900000000001</v>
      </c>
      <c r="J371" s="7">
        <v>250</v>
      </c>
      <c r="K371" s="30">
        <v>77.160499999999999</v>
      </c>
      <c r="L371" s="7">
        <v>248</v>
      </c>
      <c r="M371" s="30">
        <v>76.543199999999999</v>
      </c>
      <c r="N371" s="7">
        <v>245</v>
      </c>
      <c r="O371" s="30">
        <v>75.6173</v>
      </c>
      <c r="P371" s="7">
        <v>245</v>
      </c>
      <c r="Q371" s="30">
        <v>75.6173</v>
      </c>
      <c r="R371" s="7">
        <v>248</v>
      </c>
      <c r="S371" s="30">
        <v>76.543199999999999</v>
      </c>
      <c r="T371" s="7">
        <v>247</v>
      </c>
      <c r="U371" s="30">
        <v>76.2346</v>
      </c>
    </row>
    <row r="372" spans="1:251" x14ac:dyDescent="0.2">
      <c r="A372" s="3" t="s">
        <v>263</v>
      </c>
      <c r="B372" s="9">
        <v>212</v>
      </c>
      <c r="C372" s="9">
        <v>212</v>
      </c>
      <c r="D372" s="7">
        <v>196</v>
      </c>
      <c r="E372" s="30">
        <v>92.452799999999996</v>
      </c>
      <c r="F372" s="7">
        <v>194</v>
      </c>
      <c r="G372" s="30">
        <v>91.509399999999999</v>
      </c>
      <c r="H372" s="7">
        <v>196</v>
      </c>
      <c r="I372" s="30">
        <v>92.452799999999996</v>
      </c>
      <c r="J372" s="7">
        <v>195</v>
      </c>
      <c r="K372" s="30">
        <v>91.981099999999998</v>
      </c>
      <c r="L372" s="7">
        <v>194</v>
      </c>
      <c r="M372" s="30">
        <v>91.509399999999999</v>
      </c>
      <c r="N372" s="7">
        <v>196</v>
      </c>
      <c r="O372" s="30">
        <v>92.452799999999996</v>
      </c>
      <c r="P372" s="7">
        <v>195</v>
      </c>
      <c r="Q372" s="30">
        <v>91.981099999999998</v>
      </c>
      <c r="R372" s="7">
        <v>196</v>
      </c>
      <c r="S372" s="30">
        <v>92.452799999999996</v>
      </c>
      <c r="T372" s="7">
        <v>194</v>
      </c>
      <c r="U372" s="30">
        <v>91.509399999999999</v>
      </c>
    </row>
    <row r="373" spans="1:251" x14ac:dyDescent="0.2">
      <c r="A373" s="3" t="s">
        <v>264</v>
      </c>
      <c r="B373" s="6">
        <v>387</v>
      </c>
      <c r="C373" s="14">
        <v>387</v>
      </c>
      <c r="D373" s="7">
        <v>373</v>
      </c>
      <c r="E373" s="30">
        <v>96.382400000000004</v>
      </c>
      <c r="F373" s="7">
        <v>366</v>
      </c>
      <c r="G373" s="30">
        <v>94.573599999999999</v>
      </c>
      <c r="H373" s="7">
        <v>373</v>
      </c>
      <c r="I373" s="30">
        <v>96.382400000000004</v>
      </c>
      <c r="J373" s="7">
        <v>366</v>
      </c>
      <c r="K373" s="30">
        <v>94.573599999999999</v>
      </c>
      <c r="L373" s="7">
        <v>365</v>
      </c>
      <c r="M373" s="30">
        <v>94.315200000000004</v>
      </c>
      <c r="N373" s="7">
        <v>371</v>
      </c>
      <c r="O373" s="30">
        <v>95.865600000000001</v>
      </c>
      <c r="P373" s="7">
        <v>364</v>
      </c>
      <c r="Q373" s="30">
        <v>94.056799999999996</v>
      </c>
      <c r="R373" s="7">
        <v>365</v>
      </c>
      <c r="S373" s="30">
        <v>94.315200000000004</v>
      </c>
      <c r="T373" s="7">
        <v>365</v>
      </c>
      <c r="U373" s="30">
        <v>94.315200000000004</v>
      </c>
    </row>
    <row r="374" spans="1:251" ht="13.5" thickBot="1" x14ac:dyDescent="0.25">
      <c r="A374" s="11" t="s">
        <v>357</v>
      </c>
      <c r="B374" s="12">
        <f>SUM(B361:B373)</f>
        <v>3750</v>
      </c>
      <c r="C374" s="12">
        <f>SUM(C361:C373)</f>
        <v>3749</v>
      </c>
      <c r="D374" s="12">
        <f>SUM(D361:D373)</f>
        <v>3312</v>
      </c>
      <c r="E374" s="34">
        <f>(D374/B374)*100</f>
        <v>88.32</v>
      </c>
      <c r="F374" s="12">
        <f>SUM(F361:F373)</f>
        <v>3251</v>
      </c>
      <c r="G374" s="34">
        <f>(F374/C374)*100</f>
        <v>86.716457722059218</v>
      </c>
      <c r="H374" s="12">
        <f>SUM(H361:H373)</f>
        <v>3311</v>
      </c>
      <c r="I374" s="34">
        <f>(H374/B374)*100</f>
        <v>88.293333333333337</v>
      </c>
      <c r="J374" s="12">
        <f>SUM(J361:J373)</f>
        <v>3281</v>
      </c>
      <c r="K374" s="34">
        <f>(J374/C374)*100</f>
        <v>87.516671112296621</v>
      </c>
      <c r="L374" s="12">
        <f>SUM(L361:L373)</f>
        <v>3241</v>
      </c>
      <c r="M374" s="34">
        <f>(L374/C374)*100</f>
        <v>86.449719925313417</v>
      </c>
      <c r="N374" s="12">
        <f>SUM(N361:N373)</f>
        <v>3299</v>
      </c>
      <c r="O374" s="34">
        <f>(N374/B374)*100</f>
        <v>87.973333333333343</v>
      </c>
      <c r="P374" s="12">
        <f>SUM(P361:P373)</f>
        <v>3249</v>
      </c>
      <c r="Q374" s="34">
        <f>(P374/C374)*100</f>
        <v>86.663110162710055</v>
      </c>
      <c r="R374" s="12">
        <f>SUM(R361:R373)</f>
        <v>3272</v>
      </c>
      <c r="S374" s="34">
        <f>(R374/C374)*100</f>
        <v>87.276607095225387</v>
      </c>
      <c r="T374" s="12">
        <f>SUM(T361:T373)</f>
        <v>3260</v>
      </c>
      <c r="U374" s="34">
        <f>(T374/C374)*100</f>
        <v>86.956521739130437</v>
      </c>
    </row>
    <row r="375" spans="1:251" s="23" customFormat="1" ht="25.5" customHeight="1" thickTop="1" x14ac:dyDescent="0.2">
      <c r="A375" s="86" t="s">
        <v>356</v>
      </c>
      <c r="B375" s="88" t="s">
        <v>448</v>
      </c>
      <c r="C375" s="89"/>
      <c r="D375" s="81" t="s">
        <v>449</v>
      </c>
      <c r="E375" s="84"/>
      <c r="F375" s="84"/>
      <c r="G375" s="82"/>
      <c r="H375" s="81" t="s">
        <v>450</v>
      </c>
      <c r="I375" s="83"/>
      <c r="J375" s="84"/>
      <c r="K375" s="85"/>
      <c r="L375" s="81" t="s">
        <v>451</v>
      </c>
      <c r="M375" s="82"/>
      <c r="N375" s="81" t="s">
        <v>452</v>
      </c>
      <c r="O375" s="83"/>
      <c r="P375" s="84"/>
      <c r="Q375" s="85"/>
      <c r="R375" s="81" t="s">
        <v>453</v>
      </c>
      <c r="S375" s="85"/>
      <c r="T375" s="81" t="s">
        <v>454</v>
      </c>
      <c r="U375" s="90"/>
      <c r="V375" s="22"/>
      <c r="W375" s="22"/>
      <c r="X375" s="22"/>
      <c r="Y375" s="22"/>
      <c r="Z375" s="22"/>
      <c r="AA375" s="22"/>
      <c r="AB375" s="22"/>
      <c r="AC375" s="22"/>
      <c r="AD375" s="22"/>
      <c r="AE375" s="22"/>
      <c r="AF375" s="22"/>
      <c r="AG375" s="22"/>
      <c r="AH375" s="22"/>
      <c r="AI375" s="22"/>
      <c r="AJ375" s="22"/>
      <c r="AK375" s="22"/>
      <c r="AL375" s="22"/>
      <c r="AM375" s="22"/>
      <c r="AN375" s="22"/>
      <c r="AO375" s="22"/>
      <c r="AP375" s="22"/>
      <c r="AQ375" s="22"/>
      <c r="AR375" s="22"/>
      <c r="AS375" s="22"/>
      <c r="AT375" s="22"/>
      <c r="AU375" s="22"/>
      <c r="AV375" s="22"/>
      <c r="AW375" s="22"/>
      <c r="AX375" s="22"/>
      <c r="AY375" s="22"/>
      <c r="AZ375" s="22"/>
      <c r="BA375" s="22"/>
      <c r="BB375" s="22"/>
      <c r="BC375" s="22"/>
      <c r="BD375" s="22"/>
      <c r="BE375" s="22"/>
      <c r="BF375" s="22"/>
      <c r="BG375" s="22"/>
      <c r="BH375" s="22"/>
      <c r="BI375" s="22"/>
      <c r="BJ375" s="22"/>
      <c r="BK375" s="22"/>
      <c r="BL375" s="22"/>
      <c r="BM375" s="22"/>
      <c r="BN375" s="22"/>
      <c r="BO375" s="22"/>
      <c r="BP375" s="22"/>
      <c r="BQ375" s="22"/>
      <c r="BR375" s="22"/>
      <c r="BS375" s="22"/>
      <c r="BT375" s="22"/>
      <c r="BU375" s="22"/>
      <c r="BV375" s="22"/>
      <c r="BW375" s="22"/>
      <c r="BX375" s="22"/>
      <c r="BY375" s="22"/>
      <c r="BZ375" s="22"/>
      <c r="CA375" s="22"/>
      <c r="CB375" s="22"/>
      <c r="CC375" s="22"/>
      <c r="CD375" s="22"/>
      <c r="CE375" s="22"/>
      <c r="CF375" s="22"/>
      <c r="CG375" s="22"/>
      <c r="CH375" s="22"/>
      <c r="CI375" s="22"/>
      <c r="CJ375" s="22"/>
      <c r="CK375" s="22"/>
      <c r="CL375" s="22"/>
      <c r="CM375" s="22"/>
      <c r="CN375" s="22"/>
      <c r="CO375" s="22"/>
      <c r="CP375" s="22"/>
      <c r="CQ375" s="22"/>
      <c r="CR375" s="22"/>
      <c r="CS375" s="22"/>
      <c r="CT375" s="22"/>
      <c r="CU375" s="22"/>
      <c r="CV375" s="22"/>
      <c r="CW375" s="22"/>
      <c r="CX375" s="22"/>
      <c r="CY375" s="22"/>
      <c r="CZ375" s="22"/>
      <c r="DA375" s="22"/>
      <c r="DB375" s="22"/>
      <c r="DC375" s="22"/>
      <c r="DD375" s="22"/>
      <c r="DE375" s="22"/>
      <c r="DF375" s="22"/>
      <c r="DG375" s="22"/>
      <c r="DH375" s="22"/>
      <c r="DI375" s="22"/>
      <c r="DJ375" s="22"/>
      <c r="DK375" s="22"/>
      <c r="DL375" s="22"/>
      <c r="DM375" s="22"/>
      <c r="DN375" s="22"/>
      <c r="DO375" s="22"/>
      <c r="DP375" s="22"/>
      <c r="DQ375" s="22"/>
      <c r="DR375" s="22"/>
      <c r="DS375" s="22"/>
      <c r="DT375" s="22"/>
      <c r="DU375" s="22"/>
      <c r="DV375" s="22"/>
      <c r="DW375" s="22"/>
      <c r="DX375" s="22"/>
      <c r="DY375" s="22"/>
      <c r="DZ375" s="22"/>
      <c r="EA375" s="22"/>
      <c r="EB375" s="22"/>
      <c r="EC375" s="22"/>
      <c r="ED375" s="22"/>
      <c r="EE375" s="22"/>
      <c r="EF375" s="22"/>
      <c r="EG375" s="22"/>
      <c r="EH375" s="22"/>
      <c r="EI375" s="22"/>
      <c r="EJ375" s="22"/>
      <c r="EK375" s="22"/>
      <c r="EL375" s="22"/>
      <c r="EM375" s="22"/>
      <c r="EN375" s="22"/>
      <c r="EO375" s="22"/>
      <c r="EP375" s="22"/>
      <c r="EQ375" s="22"/>
      <c r="ER375" s="22"/>
      <c r="ES375" s="22"/>
      <c r="ET375" s="22"/>
      <c r="EU375" s="22"/>
      <c r="EV375" s="22"/>
      <c r="EW375" s="22"/>
      <c r="EX375" s="22"/>
      <c r="EY375" s="22"/>
      <c r="EZ375" s="22"/>
      <c r="FA375" s="22"/>
      <c r="FB375" s="22"/>
      <c r="FC375" s="22"/>
      <c r="FD375" s="22"/>
      <c r="FE375" s="22"/>
      <c r="FF375" s="22"/>
      <c r="FG375" s="22"/>
      <c r="FH375" s="22"/>
      <c r="FI375" s="22"/>
      <c r="FJ375" s="22"/>
      <c r="FK375" s="22"/>
      <c r="FL375" s="22"/>
      <c r="FM375" s="22"/>
      <c r="FN375" s="22"/>
      <c r="FO375" s="22"/>
      <c r="FP375" s="22"/>
      <c r="FQ375" s="22"/>
      <c r="FR375" s="22"/>
      <c r="FS375" s="22"/>
      <c r="FT375" s="22"/>
      <c r="FU375" s="22"/>
      <c r="FV375" s="22"/>
      <c r="FW375" s="22"/>
      <c r="FX375" s="22"/>
      <c r="FY375" s="22"/>
      <c r="FZ375" s="22"/>
      <c r="GA375" s="22"/>
      <c r="GB375" s="22"/>
      <c r="GC375" s="22"/>
      <c r="GD375" s="22"/>
      <c r="GE375" s="22"/>
      <c r="GF375" s="22"/>
      <c r="GG375" s="22"/>
      <c r="GH375" s="22"/>
      <c r="GI375" s="22"/>
      <c r="GJ375" s="22"/>
      <c r="GK375" s="22"/>
      <c r="GL375" s="22"/>
      <c r="GM375" s="22"/>
      <c r="GN375" s="22"/>
      <c r="GO375" s="22"/>
      <c r="GP375" s="22"/>
      <c r="GQ375" s="22"/>
      <c r="GR375" s="22"/>
      <c r="GS375" s="22"/>
      <c r="GT375" s="22"/>
      <c r="GU375" s="22"/>
      <c r="GV375" s="22"/>
      <c r="GW375" s="22"/>
      <c r="GX375" s="22"/>
      <c r="GY375" s="22"/>
      <c r="GZ375" s="22"/>
      <c r="HA375" s="22"/>
      <c r="HB375" s="22"/>
      <c r="HC375" s="22"/>
      <c r="HD375" s="22"/>
      <c r="HE375" s="22"/>
      <c r="HF375" s="22"/>
      <c r="HG375" s="22"/>
      <c r="HH375" s="22"/>
      <c r="HI375" s="22"/>
      <c r="HJ375" s="22"/>
      <c r="HK375" s="22"/>
      <c r="HL375" s="22"/>
      <c r="HM375" s="22"/>
      <c r="HN375" s="22"/>
      <c r="HO375" s="22"/>
      <c r="HP375" s="22"/>
      <c r="HQ375" s="22"/>
      <c r="HR375" s="22"/>
      <c r="HS375" s="22"/>
      <c r="HT375" s="22"/>
      <c r="HU375" s="22"/>
      <c r="HV375" s="22"/>
      <c r="HW375" s="22"/>
      <c r="HX375" s="22"/>
      <c r="HY375" s="22"/>
      <c r="HZ375" s="22"/>
      <c r="IA375" s="22"/>
      <c r="IB375" s="22"/>
      <c r="IC375" s="22"/>
      <c r="ID375" s="22"/>
      <c r="IE375" s="22"/>
      <c r="IF375" s="22"/>
      <c r="IG375" s="22"/>
      <c r="IH375" s="22"/>
      <c r="II375" s="22"/>
      <c r="IJ375" s="22"/>
      <c r="IK375" s="22"/>
      <c r="IL375" s="22"/>
      <c r="IM375" s="22"/>
      <c r="IN375" s="22"/>
      <c r="IO375" s="22"/>
      <c r="IP375" s="22"/>
      <c r="IQ375" s="22"/>
    </row>
    <row r="376" spans="1:251" s="24" customFormat="1" ht="25.5" customHeight="1" x14ac:dyDescent="0.2">
      <c r="A376" s="87"/>
      <c r="B376" s="13" t="s">
        <v>368</v>
      </c>
      <c r="C376" s="13" t="s">
        <v>369</v>
      </c>
      <c r="D376" s="10" t="s">
        <v>365</v>
      </c>
      <c r="E376" s="32" t="s">
        <v>355</v>
      </c>
      <c r="F376" s="10" t="s">
        <v>367</v>
      </c>
      <c r="G376" s="32" t="s">
        <v>355</v>
      </c>
      <c r="H376" s="10" t="s">
        <v>365</v>
      </c>
      <c r="I376" s="32" t="s">
        <v>355</v>
      </c>
      <c r="J376" s="10" t="s">
        <v>366</v>
      </c>
      <c r="K376" s="32" t="s">
        <v>355</v>
      </c>
      <c r="L376" s="10" t="s">
        <v>366</v>
      </c>
      <c r="M376" s="32" t="s">
        <v>355</v>
      </c>
      <c r="N376" s="10" t="s">
        <v>365</v>
      </c>
      <c r="O376" s="32" t="s">
        <v>355</v>
      </c>
      <c r="P376" s="10" t="s">
        <v>366</v>
      </c>
      <c r="Q376" s="32" t="s">
        <v>355</v>
      </c>
      <c r="R376" s="10" t="s">
        <v>367</v>
      </c>
      <c r="S376" s="32" t="s">
        <v>355</v>
      </c>
      <c r="T376" s="10" t="s">
        <v>366</v>
      </c>
      <c r="U376" s="32" t="s">
        <v>355</v>
      </c>
    </row>
    <row r="377" spans="1:251" ht="18.75" x14ac:dyDescent="0.3">
      <c r="A377" s="2" t="s">
        <v>392</v>
      </c>
      <c r="B377" s="2"/>
      <c r="C377" s="3"/>
      <c r="D377" s="3"/>
      <c r="E377" s="33"/>
      <c r="F377" s="3"/>
      <c r="G377" s="33"/>
      <c r="H377" s="3"/>
      <c r="I377" s="33"/>
      <c r="J377" s="3"/>
      <c r="K377" s="33"/>
      <c r="L377" s="3"/>
      <c r="M377" s="33"/>
      <c r="N377" s="3"/>
      <c r="O377" s="33"/>
      <c r="P377" s="3"/>
      <c r="Q377" s="33"/>
      <c r="R377" s="3"/>
      <c r="S377" s="33"/>
      <c r="T377" s="3"/>
      <c r="U377" s="33"/>
    </row>
    <row r="378" spans="1:251" x14ac:dyDescent="0.2">
      <c r="A378" s="3" t="s">
        <v>265</v>
      </c>
      <c r="B378" s="9">
        <v>154</v>
      </c>
      <c r="C378" s="9">
        <v>154</v>
      </c>
      <c r="D378" s="7">
        <v>129</v>
      </c>
      <c r="E378" s="30">
        <v>83.766199999999998</v>
      </c>
      <c r="F378" s="7">
        <v>127</v>
      </c>
      <c r="G378" s="30">
        <v>82.467500000000001</v>
      </c>
      <c r="H378" s="7">
        <v>129</v>
      </c>
      <c r="I378" s="30">
        <v>83.766199999999998</v>
      </c>
      <c r="J378" s="7">
        <v>128</v>
      </c>
      <c r="K378" s="30">
        <v>83.116900000000001</v>
      </c>
      <c r="L378" s="7">
        <v>127</v>
      </c>
      <c r="M378" s="30">
        <v>82.467500000000001</v>
      </c>
      <c r="N378" s="7">
        <v>128</v>
      </c>
      <c r="O378" s="30">
        <v>83.116900000000001</v>
      </c>
      <c r="P378" s="7">
        <v>129</v>
      </c>
      <c r="Q378" s="30">
        <v>83.766199999999998</v>
      </c>
      <c r="R378" s="7">
        <v>127</v>
      </c>
      <c r="S378" s="30">
        <v>82.467500000000001</v>
      </c>
      <c r="T378" s="7">
        <v>127</v>
      </c>
      <c r="U378" s="30">
        <v>82.467500000000001</v>
      </c>
    </row>
    <row r="379" spans="1:251" x14ac:dyDescent="0.2">
      <c r="A379" s="3" t="s">
        <v>266</v>
      </c>
      <c r="B379" s="9">
        <v>90</v>
      </c>
      <c r="C379" s="9">
        <v>90</v>
      </c>
      <c r="D379" s="7">
        <v>84</v>
      </c>
      <c r="E379" s="30">
        <v>93.333299999999994</v>
      </c>
      <c r="F379" s="7">
        <v>84</v>
      </c>
      <c r="G379" s="30">
        <v>93.333299999999994</v>
      </c>
      <c r="H379" s="7">
        <v>84</v>
      </c>
      <c r="I379" s="30">
        <v>93.333299999999994</v>
      </c>
      <c r="J379" s="7">
        <v>85</v>
      </c>
      <c r="K379" s="30">
        <v>94.444400000000002</v>
      </c>
      <c r="L379" s="7">
        <v>83</v>
      </c>
      <c r="M379" s="30">
        <v>92.222200000000001</v>
      </c>
      <c r="N379" s="7">
        <v>84</v>
      </c>
      <c r="O379" s="30">
        <v>93.333299999999994</v>
      </c>
      <c r="P379" s="7">
        <v>84</v>
      </c>
      <c r="Q379" s="30">
        <v>93.333299999999994</v>
      </c>
      <c r="R379" s="7">
        <v>85</v>
      </c>
      <c r="S379" s="30">
        <v>94.444400000000002</v>
      </c>
      <c r="T379" s="7">
        <v>83</v>
      </c>
      <c r="U379" s="30">
        <v>92.222200000000001</v>
      </c>
    </row>
    <row r="380" spans="1:251" x14ac:dyDescent="0.2">
      <c r="A380" s="3" t="s">
        <v>268</v>
      </c>
      <c r="B380" s="9">
        <v>48</v>
      </c>
      <c r="C380" s="9">
        <v>48</v>
      </c>
      <c r="D380" s="7">
        <v>47</v>
      </c>
      <c r="E380" s="30">
        <v>97.916700000000006</v>
      </c>
      <c r="F380" s="7">
        <v>47</v>
      </c>
      <c r="G380" s="30">
        <v>97.916700000000006</v>
      </c>
      <c r="H380" s="7">
        <v>47</v>
      </c>
      <c r="I380" s="30">
        <v>97.916700000000006</v>
      </c>
      <c r="J380" s="7">
        <v>47</v>
      </c>
      <c r="K380" s="30">
        <v>97.916700000000006</v>
      </c>
      <c r="L380" s="7">
        <v>47</v>
      </c>
      <c r="M380" s="30">
        <v>97.916700000000006</v>
      </c>
      <c r="N380" s="7">
        <v>47</v>
      </c>
      <c r="O380" s="30">
        <v>97.916700000000006</v>
      </c>
      <c r="P380" s="7">
        <v>47</v>
      </c>
      <c r="Q380" s="30">
        <v>97.916700000000006</v>
      </c>
      <c r="R380" s="7">
        <v>46</v>
      </c>
      <c r="S380" s="30">
        <v>95.833299999999994</v>
      </c>
      <c r="T380" s="7">
        <v>46</v>
      </c>
      <c r="U380" s="30">
        <v>95.833299999999994</v>
      </c>
    </row>
    <row r="381" spans="1:251" x14ac:dyDescent="0.2">
      <c r="A381" s="3" t="s">
        <v>270</v>
      </c>
      <c r="B381" s="9">
        <v>623</v>
      </c>
      <c r="C381" s="9">
        <v>622</v>
      </c>
      <c r="D381" s="7">
        <v>613</v>
      </c>
      <c r="E381" s="30">
        <v>98.394900000000007</v>
      </c>
      <c r="F381" s="7">
        <v>604</v>
      </c>
      <c r="G381" s="30">
        <v>97.106099999999998</v>
      </c>
      <c r="H381" s="7">
        <v>615</v>
      </c>
      <c r="I381" s="30">
        <v>98.715900000000005</v>
      </c>
      <c r="J381" s="7">
        <v>608</v>
      </c>
      <c r="K381" s="30">
        <v>97.749200000000002</v>
      </c>
      <c r="L381" s="7">
        <v>605</v>
      </c>
      <c r="M381" s="30">
        <v>97.266900000000007</v>
      </c>
      <c r="N381" s="7">
        <v>614</v>
      </c>
      <c r="O381" s="30">
        <v>98.555400000000006</v>
      </c>
      <c r="P381" s="7">
        <v>609</v>
      </c>
      <c r="Q381" s="30">
        <v>97.91</v>
      </c>
      <c r="R381" s="7">
        <v>607</v>
      </c>
      <c r="S381" s="30">
        <v>97.588399999999993</v>
      </c>
      <c r="T381" s="7">
        <v>605</v>
      </c>
      <c r="U381" s="30">
        <v>97.266900000000007</v>
      </c>
    </row>
    <row r="382" spans="1:251" x14ac:dyDescent="0.2">
      <c r="A382" s="3" t="s">
        <v>277</v>
      </c>
      <c r="B382" s="9">
        <v>1852</v>
      </c>
      <c r="C382" s="9">
        <v>1850</v>
      </c>
      <c r="D382" s="7">
        <v>1794</v>
      </c>
      <c r="E382" s="30">
        <v>96.868300000000005</v>
      </c>
      <c r="F382" s="7">
        <v>1774</v>
      </c>
      <c r="G382" s="30">
        <v>95.891900000000007</v>
      </c>
      <c r="H382" s="7">
        <v>1794</v>
      </c>
      <c r="I382" s="30">
        <v>96.868300000000005</v>
      </c>
      <c r="J382" s="7">
        <v>1786</v>
      </c>
      <c r="K382" s="30">
        <v>96.540499999999994</v>
      </c>
      <c r="L382" s="7">
        <v>1766</v>
      </c>
      <c r="M382" s="30">
        <v>95.459500000000006</v>
      </c>
      <c r="N382" s="7">
        <v>1792</v>
      </c>
      <c r="O382" s="30">
        <v>96.760300000000001</v>
      </c>
      <c r="P382" s="7">
        <v>1773</v>
      </c>
      <c r="Q382" s="30">
        <v>95.837800000000001</v>
      </c>
      <c r="R382" s="7">
        <v>1779</v>
      </c>
      <c r="S382" s="30">
        <v>96.162199999999999</v>
      </c>
      <c r="T382" s="7">
        <v>1776</v>
      </c>
      <c r="U382" s="30">
        <v>96</v>
      </c>
    </row>
    <row r="383" spans="1:251" x14ac:dyDescent="0.2">
      <c r="A383" s="3" t="s">
        <v>282</v>
      </c>
      <c r="B383" s="9">
        <v>222</v>
      </c>
      <c r="C383" s="9">
        <v>222</v>
      </c>
      <c r="D383" s="7">
        <v>218</v>
      </c>
      <c r="E383" s="30">
        <v>98.1982</v>
      </c>
      <c r="F383" s="7">
        <v>213</v>
      </c>
      <c r="G383" s="30">
        <v>95.945899999999995</v>
      </c>
      <c r="H383" s="7">
        <v>218</v>
      </c>
      <c r="I383" s="30">
        <v>98.1982</v>
      </c>
      <c r="J383" s="7">
        <v>212</v>
      </c>
      <c r="K383" s="30">
        <v>95.495500000000007</v>
      </c>
      <c r="L383" s="7">
        <v>213</v>
      </c>
      <c r="M383" s="30">
        <v>95.945899999999995</v>
      </c>
      <c r="N383" s="7">
        <v>215</v>
      </c>
      <c r="O383" s="30">
        <v>96.846800000000002</v>
      </c>
      <c r="P383" s="7">
        <v>210</v>
      </c>
      <c r="Q383" s="30">
        <v>94.5946</v>
      </c>
      <c r="R383" s="7">
        <v>211</v>
      </c>
      <c r="S383" s="30">
        <v>95.045000000000002</v>
      </c>
      <c r="T383" s="7">
        <v>209</v>
      </c>
      <c r="U383" s="30">
        <v>94.144099999999995</v>
      </c>
    </row>
    <row r="384" spans="1:251" x14ac:dyDescent="0.2">
      <c r="A384" s="3" t="s">
        <v>285</v>
      </c>
      <c r="B384" s="9">
        <v>447</v>
      </c>
      <c r="C384" s="9">
        <v>445</v>
      </c>
      <c r="D384" s="7">
        <v>438</v>
      </c>
      <c r="E384" s="30">
        <v>97.986599999999996</v>
      </c>
      <c r="F384" s="7">
        <v>432</v>
      </c>
      <c r="G384" s="30">
        <v>97.078699999999998</v>
      </c>
      <c r="H384" s="7">
        <v>438</v>
      </c>
      <c r="I384" s="30">
        <v>97.986599999999996</v>
      </c>
      <c r="J384" s="7">
        <v>436</v>
      </c>
      <c r="K384" s="30">
        <v>97.977500000000006</v>
      </c>
      <c r="L384" s="7">
        <v>430</v>
      </c>
      <c r="M384" s="30">
        <v>96.629199999999997</v>
      </c>
      <c r="N384" s="7">
        <v>433</v>
      </c>
      <c r="O384" s="30">
        <v>96.867999999999995</v>
      </c>
      <c r="P384" s="7">
        <v>431</v>
      </c>
      <c r="Q384" s="30">
        <v>96.853899999999996</v>
      </c>
      <c r="R384" s="7">
        <v>433</v>
      </c>
      <c r="S384" s="30">
        <v>97.303399999999996</v>
      </c>
      <c r="T384" s="7">
        <v>432</v>
      </c>
      <c r="U384" s="30">
        <v>97.078699999999998</v>
      </c>
    </row>
    <row r="385" spans="1:251" x14ac:dyDescent="0.2">
      <c r="A385" s="3" t="s">
        <v>286</v>
      </c>
      <c r="B385" s="9">
        <v>222</v>
      </c>
      <c r="C385" s="9">
        <v>222</v>
      </c>
      <c r="D385" s="7">
        <v>218</v>
      </c>
      <c r="E385" s="30">
        <v>98.1982</v>
      </c>
      <c r="F385" s="7">
        <v>214</v>
      </c>
      <c r="G385" s="30">
        <v>96.3964</v>
      </c>
      <c r="H385" s="7">
        <v>218</v>
      </c>
      <c r="I385" s="30">
        <v>98.1982</v>
      </c>
      <c r="J385" s="7">
        <v>214</v>
      </c>
      <c r="K385" s="30">
        <v>96.3964</v>
      </c>
      <c r="L385" s="7">
        <v>214</v>
      </c>
      <c r="M385" s="30">
        <v>96.3964</v>
      </c>
      <c r="N385" s="7">
        <v>218</v>
      </c>
      <c r="O385" s="30">
        <v>98.1982</v>
      </c>
      <c r="P385" s="7">
        <v>215</v>
      </c>
      <c r="Q385" s="30">
        <v>96.846800000000002</v>
      </c>
      <c r="R385" s="7">
        <v>215</v>
      </c>
      <c r="S385" s="30">
        <v>96.846800000000002</v>
      </c>
      <c r="T385" s="7">
        <v>215</v>
      </c>
      <c r="U385" s="30">
        <v>96.846800000000002</v>
      </c>
    </row>
    <row r="386" spans="1:251" x14ac:dyDescent="0.2">
      <c r="A386" s="3" t="s">
        <v>293</v>
      </c>
      <c r="B386" s="9">
        <v>292</v>
      </c>
      <c r="C386" s="9">
        <v>292</v>
      </c>
      <c r="D386" s="7">
        <v>281</v>
      </c>
      <c r="E386" s="30">
        <v>96.232900000000001</v>
      </c>
      <c r="F386" s="7">
        <v>278</v>
      </c>
      <c r="G386" s="30">
        <v>95.205500000000001</v>
      </c>
      <c r="H386" s="7">
        <v>281</v>
      </c>
      <c r="I386" s="30">
        <v>96.232900000000001</v>
      </c>
      <c r="J386" s="7">
        <v>280</v>
      </c>
      <c r="K386" s="30">
        <v>95.8904</v>
      </c>
      <c r="L386" s="7">
        <v>278</v>
      </c>
      <c r="M386" s="30">
        <v>95.205500000000001</v>
      </c>
      <c r="N386" s="7">
        <v>280</v>
      </c>
      <c r="O386" s="30">
        <v>95.8904</v>
      </c>
      <c r="P386" s="7">
        <v>278</v>
      </c>
      <c r="Q386" s="30">
        <v>95.205500000000001</v>
      </c>
      <c r="R386" s="7">
        <v>280</v>
      </c>
      <c r="S386" s="30">
        <v>95.8904</v>
      </c>
      <c r="T386" s="7">
        <v>280</v>
      </c>
      <c r="U386" s="30">
        <v>95.8904</v>
      </c>
    </row>
    <row r="387" spans="1:251" x14ac:dyDescent="0.2">
      <c r="A387" s="3" t="s">
        <v>302</v>
      </c>
      <c r="B387" s="9">
        <v>361</v>
      </c>
      <c r="C387" s="9">
        <v>360</v>
      </c>
      <c r="D387" s="7">
        <v>344</v>
      </c>
      <c r="E387" s="30">
        <v>95.290899999999993</v>
      </c>
      <c r="F387" s="7">
        <v>340</v>
      </c>
      <c r="G387" s="30">
        <v>94.444400000000002</v>
      </c>
      <c r="H387" s="7">
        <v>344</v>
      </c>
      <c r="I387" s="30">
        <v>95.290899999999993</v>
      </c>
      <c r="J387" s="7">
        <v>342</v>
      </c>
      <c r="K387" s="30">
        <v>95</v>
      </c>
      <c r="L387" s="7">
        <v>341</v>
      </c>
      <c r="M387" s="30">
        <v>94.722200000000001</v>
      </c>
      <c r="N387" s="7">
        <v>344</v>
      </c>
      <c r="O387" s="30">
        <v>95.290899999999993</v>
      </c>
      <c r="P387" s="7">
        <v>340</v>
      </c>
      <c r="Q387" s="30">
        <v>94.444400000000002</v>
      </c>
      <c r="R387" s="7">
        <v>343</v>
      </c>
      <c r="S387" s="30">
        <v>95.277799999999999</v>
      </c>
      <c r="T387" s="7">
        <v>341</v>
      </c>
      <c r="U387" s="30">
        <v>94.722200000000001</v>
      </c>
    </row>
    <row r="388" spans="1:251" x14ac:dyDescent="0.2">
      <c r="A388" s="3" t="s">
        <v>306</v>
      </c>
      <c r="B388" s="9">
        <v>537</v>
      </c>
      <c r="C388" s="9">
        <v>537</v>
      </c>
      <c r="D388" s="7">
        <v>513</v>
      </c>
      <c r="E388" s="30">
        <v>95.530699999999996</v>
      </c>
      <c r="F388" s="7">
        <v>496</v>
      </c>
      <c r="G388" s="30">
        <v>92.364999999999995</v>
      </c>
      <c r="H388" s="7">
        <v>514</v>
      </c>
      <c r="I388" s="30">
        <v>95.716899999999995</v>
      </c>
      <c r="J388" s="7">
        <v>499</v>
      </c>
      <c r="K388" s="30">
        <v>92.923599999999993</v>
      </c>
      <c r="L388" s="7">
        <v>496</v>
      </c>
      <c r="M388" s="30">
        <v>92.364999999999995</v>
      </c>
      <c r="N388" s="7">
        <v>512</v>
      </c>
      <c r="O388" s="30">
        <v>95.344499999999996</v>
      </c>
      <c r="P388" s="7">
        <v>500</v>
      </c>
      <c r="Q388" s="30">
        <v>93.109899999999996</v>
      </c>
      <c r="R388" s="7">
        <v>503</v>
      </c>
      <c r="S388" s="30">
        <v>93.668499999999995</v>
      </c>
      <c r="T388" s="7">
        <v>502</v>
      </c>
      <c r="U388" s="30">
        <v>93.482299999999995</v>
      </c>
    </row>
    <row r="389" spans="1:251" x14ac:dyDescent="0.2">
      <c r="A389" s="3" t="s">
        <v>309</v>
      </c>
      <c r="B389" s="9">
        <v>762</v>
      </c>
      <c r="C389" s="9">
        <v>761</v>
      </c>
      <c r="D389" s="7">
        <v>735</v>
      </c>
      <c r="E389" s="30">
        <v>96.456699999999998</v>
      </c>
      <c r="F389" s="7">
        <v>726</v>
      </c>
      <c r="G389" s="30">
        <v>95.400800000000004</v>
      </c>
      <c r="H389" s="7">
        <v>733</v>
      </c>
      <c r="I389" s="30">
        <v>96.194199999999995</v>
      </c>
      <c r="J389" s="7">
        <v>729</v>
      </c>
      <c r="K389" s="30">
        <v>95.795000000000002</v>
      </c>
      <c r="L389" s="7">
        <v>724</v>
      </c>
      <c r="M389" s="30">
        <v>95.138000000000005</v>
      </c>
      <c r="N389" s="7">
        <v>731</v>
      </c>
      <c r="O389" s="30">
        <v>95.931799999999996</v>
      </c>
      <c r="P389" s="7">
        <v>725</v>
      </c>
      <c r="Q389" s="30">
        <v>95.269400000000005</v>
      </c>
      <c r="R389" s="7">
        <v>734</v>
      </c>
      <c r="S389" s="30">
        <v>96.451999999999998</v>
      </c>
      <c r="T389" s="7">
        <v>732</v>
      </c>
      <c r="U389" s="30">
        <v>96.1892</v>
      </c>
    </row>
    <row r="390" spans="1:251" x14ac:dyDescent="0.2">
      <c r="A390" s="3" t="s">
        <v>310</v>
      </c>
      <c r="B390" s="9">
        <v>173</v>
      </c>
      <c r="C390" s="9">
        <v>173</v>
      </c>
      <c r="D390" s="7">
        <v>169</v>
      </c>
      <c r="E390" s="30">
        <v>97.687899999999999</v>
      </c>
      <c r="F390" s="7">
        <v>168</v>
      </c>
      <c r="G390" s="30">
        <v>97.109800000000007</v>
      </c>
      <c r="H390" s="7">
        <v>169</v>
      </c>
      <c r="I390" s="30">
        <v>97.687899999999999</v>
      </c>
      <c r="J390" s="7">
        <v>169</v>
      </c>
      <c r="K390" s="30">
        <v>97.687899999999999</v>
      </c>
      <c r="L390" s="7">
        <v>169</v>
      </c>
      <c r="M390" s="30">
        <v>97.687899999999999</v>
      </c>
      <c r="N390" s="7">
        <v>169</v>
      </c>
      <c r="O390" s="30">
        <v>97.687899999999999</v>
      </c>
      <c r="P390" s="7">
        <v>168</v>
      </c>
      <c r="Q390" s="30">
        <v>97.109800000000007</v>
      </c>
      <c r="R390" s="7">
        <v>168</v>
      </c>
      <c r="S390" s="30">
        <v>97.109800000000007</v>
      </c>
      <c r="T390" s="7">
        <v>170</v>
      </c>
      <c r="U390" s="30">
        <v>98.265900000000002</v>
      </c>
    </row>
    <row r="391" spans="1:251" x14ac:dyDescent="0.2">
      <c r="A391" s="3" t="s">
        <v>315</v>
      </c>
      <c r="B391" s="9">
        <v>194</v>
      </c>
      <c r="C391" s="9">
        <v>194</v>
      </c>
      <c r="D391" s="7">
        <v>188</v>
      </c>
      <c r="E391" s="30">
        <v>96.907200000000003</v>
      </c>
      <c r="F391" s="7">
        <v>187</v>
      </c>
      <c r="G391" s="30">
        <v>96.391800000000003</v>
      </c>
      <c r="H391" s="7">
        <v>188</v>
      </c>
      <c r="I391" s="30">
        <v>96.907200000000003</v>
      </c>
      <c r="J391" s="7">
        <v>187</v>
      </c>
      <c r="K391" s="30">
        <v>96.391800000000003</v>
      </c>
      <c r="L391" s="7">
        <v>187</v>
      </c>
      <c r="M391" s="30">
        <v>96.391800000000003</v>
      </c>
      <c r="N391" s="7">
        <v>187</v>
      </c>
      <c r="O391" s="30">
        <v>96.391800000000003</v>
      </c>
      <c r="P391" s="7">
        <v>187</v>
      </c>
      <c r="Q391" s="30">
        <v>96.391800000000003</v>
      </c>
      <c r="R391" s="7">
        <v>188</v>
      </c>
      <c r="S391" s="30">
        <v>96.907200000000003</v>
      </c>
      <c r="T391" s="7">
        <v>186</v>
      </c>
      <c r="U391" s="30">
        <v>95.876300000000001</v>
      </c>
    </row>
    <row r="392" spans="1:251" x14ac:dyDescent="0.2">
      <c r="A392" s="3" t="s">
        <v>323</v>
      </c>
      <c r="B392" s="9">
        <v>286</v>
      </c>
      <c r="C392" s="9">
        <v>286</v>
      </c>
      <c r="D392" s="7">
        <v>247</v>
      </c>
      <c r="E392" s="30">
        <v>86.363600000000005</v>
      </c>
      <c r="F392" s="7">
        <v>243</v>
      </c>
      <c r="G392" s="30">
        <v>84.965000000000003</v>
      </c>
      <c r="H392" s="7">
        <v>247</v>
      </c>
      <c r="I392" s="30">
        <v>86.363600000000005</v>
      </c>
      <c r="J392" s="7">
        <v>246</v>
      </c>
      <c r="K392" s="30">
        <v>86.013999999999996</v>
      </c>
      <c r="L392" s="7">
        <v>242</v>
      </c>
      <c r="M392" s="30">
        <v>84.615399999999994</v>
      </c>
      <c r="N392" s="7">
        <v>249</v>
      </c>
      <c r="O392" s="30">
        <v>87.062899999999999</v>
      </c>
      <c r="P392" s="7">
        <v>246</v>
      </c>
      <c r="Q392" s="30">
        <v>86.013999999999996</v>
      </c>
      <c r="R392" s="7">
        <v>244</v>
      </c>
      <c r="S392" s="30">
        <v>85.314700000000002</v>
      </c>
      <c r="T392" s="7">
        <v>244</v>
      </c>
      <c r="U392" s="30">
        <v>85.314700000000002</v>
      </c>
    </row>
    <row r="393" spans="1:251" x14ac:dyDescent="0.2">
      <c r="A393" s="3" t="s">
        <v>324</v>
      </c>
      <c r="B393" s="9">
        <v>192</v>
      </c>
      <c r="C393" s="9">
        <v>190</v>
      </c>
      <c r="D393" s="7">
        <v>173</v>
      </c>
      <c r="E393" s="30">
        <v>90.104200000000006</v>
      </c>
      <c r="F393" s="7">
        <v>167</v>
      </c>
      <c r="G393" s="30">
        <v>87.8947</v>
      </c>
      <c r="H393" s="7">
        <v>175</v>
      </c>
      <c r="I393" s="30">
        <v>91.145799999999994</v>
      </c>
      <c r="J393" s="7">
        <v>170</v>
      </c>
      <c r="K393" s="30">
        <v>89.473699999999994</v>
      </c>
      <c r="L393" s="7">
        <v>167</v>
      </c>
      <c r="M393" s="30">
        <v>87.8947</v>
      </c>
      <c r="N393" s="7">
        <v>173</v>
      </c>
      <c r="O393" s="30">
        <v>90.104200000000006</v>
      </c>
      <c r="P393" s="7">
        <v>168</v>
      </c>
      <c r="Q393" s="30">
        <v>88.421099999999996</v>
      </c>
      <c r="R393" s="7">
        <v>170</v>
      </c>
      <c r="S393" s="30">
        <v>89.473699999999994</v>
      </c>
      <c r="T393" s="7">
        <v>168</v>
      </c>
      <c r="U393" s="30">
        <v>88.421099999999996</v>
      </c>
    </row>
    <row r="394" spans="1:251" x14ac:dyDescent="0.2">
      <c r="A394" s="3" t="s">
        <v>325</v>
      </c>
      <c r="B394" s="9">
        <v>149</v>
      </c>
      <c r="C394" s="9">
        <v>149</v>
      </c>
      <c r="D394" s="7">
        <v>146</v>
      </c>
      <c r="E394" s="30">
        <v>97.986599999999996</v>
      </c>
      <c r="F394" s="7">
        <v>145</v>
      </c>
      <c r="G394" s="30">
        <v>97.315399999999997</v>
      </c>
      <c r="H394" s="7">
        <v>145</v>
      </c>
      <c r="I394" s="30">
        <v>97.315399999999997</v>
      </c>
      <c r="J394" s="7">
        <v>145</v>
      </c>
      <c r="K394" s="30">
        <v>97.315399999999997</v>
      </c>
      <c r="L394" s="7">
        <v>145</v>
      </c>
      <c r="M394" s="30">
        <v>97.315399999999997</v>
      </c>
      <c r="N394" s="7">
        <v>144</v>
      </c>
      <c r="O394" s="30">
        <v>96.644300000000001</v>
      </c>
      <c r="P394" s="7">
        <v>143</v>
      </c>
      <c r="Q394" s="30">
        <v>95.973200000000006</v>
      </c>
      <c r="R394" s="7">
        <v>144</v>
      </c>
      <c r="S394" s="30">
        <v>96.644300000000001</v>
      </c>
      <c r="T394" s="7">
        <v>143</v>
      </c>
      <c r="U394" s="30">
        <v>95.973200000000006</v>
      </c>
    </row>
    <row r="395" spans="1:251" x14ac:dyDescent="0.2">
      <c r="A395" s="3" t="s">
        <v>326</v>
      </c>
      <c r="B395" s="9">
        <v>169</v>
      </c>
      <c r="C395" s="9">
        <v>169</v>
      </c>
      <c r="D395" s="7">
        <v>162</v>
      </c>
      <c r="E395" s="30">
        <v>95.858000000000004</v>
      </c>
      <c r="F395" s="7">
        <v>160</v>
      </c>
      <c r="G395" s="30">
        <v>94.674599999999998</v>
      </c>
      <c r="H395" s="7">
        <v>162</v>
      </c>
      <c r="I395" s="30">
        <v>95.858000000000004</v>
      </c>
      <c r="J395" s="7">
        <v>158</v>
      </c>
      <c r="K395" s="30">
        <v>93.491100000000003</v>
      </c>
      <c r="L395" s="7">
        <v>160</v>
      </c>
      <c r="M395" s="30">
        <v>94.674599999999998</v>
      </c>
      <c r="N395" s="7">
        <v>159</v>
      </c>
      <c r="O395" s="30">
        <v>94.082800000000006</v>
      </c>
      <c r="P395" s="7">
        <v>156</v>
      </c>
      <c r="Q395" s="30">
        <v>92.307699999999997</v>
      </c>
      <c r="R395" s="7">
        <v>160</v>
      </c>
      <c r="S395" s="30">
        <v>94.674599999999998</v>
      </c>
      <c r="T395" s="7">
        <v>160</v>
      </c>
      <c r="U395" s="30">
        <v>94.674599999999998</v>
      </c>
    </row>
    <row r="396" spans="1:251" ht="13.5" thickBot="1" x14ac:dyDescent="0.25">
      <c r="A396" s="11" t="s">
        <v>357</v>
      </c>
      <c r="B396" s="12">
        <f>SUM(B378:B395)</f>
        <v>6773</v>
      </c>
      <c r="C396" s="12">
        <f>SUM(C378:C395)</f>
        <v>6764</v>
      </c>
      <c r="D396" s="12">
        <f>SUM(D378:D395)</f>
        <v>6499</v>
      </c>
      <c r="E396" s="34">
        <f>(D396/B396)*100</f>
        <v>95.954525321128003</v>
      </c>
      <c r="F396" s="12">
        <f>SUM(F378:F395)</f>
        <v>6405</v>
      </c>
      <c r="G396" s="34">
        <f>(F396/C396)*100</f>
        <v>94.692489651094021</v>
      </c>
      <c r="H396" s="12">
        <f>SUM(H378:H395)</f>
        <v>6501</v>
      </c>
      <c r="I396" s="34">
        <f>(H396/B396)*100</f>
        <v>95.984054333382545</v>
      </c>
      <c r="J396" s="12">
        <f>SUM(J378:J395)</f>
        <v>6441</v>
      </c>
      <c r="K396" s="34">
        <f>(J396/C396)*100</f>
        <v>95.224719101123597</v>
      </c>
      <c r="L396" s="12">
        <f>SUM(L378:L395)</f>
        <v>6394</v>
      </c>
      <c r="M396" s="34">
        <f>(L396/C396)*100</f>
        <v>94.529863985807211</v>
      </c>
      <c r="N396" s="12">
        <f>SUM(N378:N395)</f>
        <v>6479</v>
      </c>
      <c r="O396" s="34">
        <f>(N396/B396)*100</f>
        <v>95.659235198582607</v>
      </c>
      <c r="P396" s="12">
        <f>SUM(P378:P395)</f>
        <v>6409</v>
      </c>
      <c r="Q396" s="34">
        <f>(P396/C396)*100</f>
        <v>94.75162625665287</v>
      </c>
      <c r="R396" s="12">
        <f>SUM(R378:R395)</f>
        <v>6437</v>
      </c>
      <c r="S396" s="34">
        <f>(R396/C396)*100</f>
        <v>95.165582495564763</v>
      </c>
      <c r="T396" s="12">
        <f>SUM(T378:T395)</f>
        <v>6419</v>
      </c>
      <c r="U396" s="34">
        <f>(T396/C396)*100</f>
        <v>94.899467770549975</v>
      </c>
    </row>
    <row r="397" spans="1:251" s="23" customFormat="1" ht="25.5" customHeight="1" thickTop="1" x14ac:dyDescent="0.2">
      <c r="A397" s="86" t="s">
        <v>356</v>
      </c>
      <c r="B397" s="88" t="s">
        <v>448</v>
      </c>
      <c r="C397" s="89"/>
      <c r="D397" s="81" t="s">
        <v>449</v>
      </c>
      <c r="E397" s="84"/>
      <c r="F397" s="84"/>
      <c r="G397" s="82"/>
      <c r="H397" s="81" t="s">
        <v>450</v>
      </c>
      <c r="I397" s="83"/>
      <c r="J397" s="84"/>
      <c r="K397" s="85"/>
      <c r="L397" s="81" t="s">
        <v>451</v>
      </c>
      <c r="M397" s="82"/>
      <c r="N397" s="81" t="s">
        <v>452</v>
      </c>
      <c r="O397" s="83"/>
      <c r="P397" s="84"/>
      <c r="Q397" s="85"/>
      <c r="R397" s="81" t="s">
        <v>453</v>
      </c>
      <c r="S397" s="85"/>
      <c r="T397" s="81" t="s">
        <v>454</v>
      </c>
      <c r="U397" s="90"/>
      <c r="V397" s="22"/>
      <c r="W397" s="22"/>
      <c r="X397" s="22"/>
      <c r="Y397" s="22"/>
      <c r="Z397" s="22"/>
      <c r="AA397" s="22"/>
      <c r="AB397" s="22"/>
      <c r="AC397" s="22"/>
      <c r="AD397" s="22"/>
      <c r="AE397" s="22"/>
      <c r="AF397" s="22"/>
      <c r="AG397" s="22"/>
      <c r="AH397" s="22"/>
      <c r="AI397" s="22"/>
      <c r="AJ397" s="22"/>
      <c r="AK397" s="22"/>
      <c r="AL397" s="22"/>
      <c r="AM397" s="22"/>
      <c r="AN397" s="22"/>
      <c r="AO397" s="22"/>
      <c r="AP397" s="22"/>
      <c r="AQ397" s="22"/>
      <c r="AR397" s="22"/>
      <c r="AS397" s="22"/>
      <c r="AT397" s="22"/>
      <c r="AU397" s="22"/>
      <c r="AV397" s="22"/>
      <c r="AW397" s="22"/>
      <c r="AX397" s="22"/>
      <c r="AY397" s="22"/>
      <c r="AZ397" s="22"/>
      <c r="BA397" s="22"/>
      <c r="BB397" s="22"/>
      <c r="BC397" s="22"/>
      <c r="BD397" s="22"/>
      <c r="BE397" s="22"/>
      <c r="BF397" s="22"/>
      <c r="BG397" s="22"/>
      <c r="BH397" s="22"/>
      <c r="BI397" s="22"/>
      <c r="BJ397" s="22"/>
      <c r="BK397" s="22"/>
      <c r="BL397" s="22"/>
      <c r="BM397" s="22"/>
      <c r="BN397" s="22"/>
      <c r="BO397" s="22"/>
      <c r="BP397" s="22"/>
      <c r="BQ397" s="22"/>
      <c r="BR397" s="22"/>
      <c r="BS397" s="22"/>
      <c r="BT397" s="22"/>
      <c r="BU397" s="22"/>
      <c r="BV397" s="22"/>
      <c r="BW397" s="22"/>
      <c r="BX397" s="22"/>
      <c r="BY397" s="22"/>
      <c r="BZ397" s="22"/>
      <c r="CA397" s="22"/>
      <c r="CB397" s="22"/>
      <c r="CC397" s="22"/>
      <c r="CD397" s="22"/>
      <c r="CE397" s="22"/>
      <c r="CF397" s="22"/>
      <c r="CG397" s="22"/>
      <c r="CH397" s="22"/>
      <c r="CI397" s="22"/>
      <c r="CJ397" s="22"/>
      <c r="CK397" s="22"/>
      <c r="CL397" s="22"/>
      <c r="CM397" s="22"/>
      <c r="CN397" s="22"/>
      <c r="CO397" s="22"/>
      <c r="CP397" s="22"/>
      <c r="CQ397" s="22"/>
      <c r="CR397" s="22"/>
      <c r="CS397" s="22"/>
      <c r="CT397" s="22"/>
      <c r="CU397" s="22"/>
      <c r="CV397" s="22"/>
      <c r="CW397" s="22"/>
      <c r="CX397" s="22"/>
      <c r="CY397" s="22"/>
      <c r="CZ397" s="22"/>
      <c r="DA397" s="22"/>
      <c r="DB397" s="22"/>
      <c r="DC397" s="22"/>
      <c r="DD397" s="22"/>
      <c r="DE397" s="22"/>
      <c r="DF397" s="22"/>
      <c r="DG397" s="22"/>
      <c r="DH397" s="22"/>
      <c r="DI397" s="22"/>
      <c r="DJ397" s="22"/>
      <c r="DK397" s="22"/>
      <c r="DL397" s="22"/>
      <c r="DM397" s="22"/>
      <c r="DN397" s="22"/>
      <c r="DO397" s="22"/>
      <c r="DP397" s="22"/>
      <c r="DQ397" s="22"/>
      <c r="DR397" s="22"/>
      <c r="DS397" s="22"/>
      <c r="DT397" s="22"/>
      <c r="DU397" s="22"/>
      <c r="DV397" s="22"/>
      <c r="DW397" s="22"/>
      <c r="DX397" s="22"/>
      <c r="DY397" s="22"/>
      <c r="DZ397" s="22"/>
      <c r="EA397" s="22"/>
      <c r="EB397" s="22"/>
      <c r="EC397" s="22"/>
      <c r="ED397" s="22"/>
      <c r="EE397" s="22"/>
      <c r="EF397" s="22"/>
      <c r="EG397" s="22"/>
      <c r="EH397" s="22"/>
      <c r="EI397" s="22"/>
      <c r="EJ397" s="22"/>
      <c r="EK397" s="22"/>
      <c r="EL397" s="22"/>
      <c r="EM397" s="22"/>
      <c r="EN397" s="22"/>
      <c r="EO397" s="22"/>
      <c r="EP397" s="22"/>
      <c r="EQ397" s="22"/>
      <c r="ER397" s="22"/>
      <c r="ES397" s="22"/>
      <c r="ET397" s="22"/>
      <c r="EU397" s="22"/>
      <c r="EV397" s="22"/>
      <c r="EW397" s="22"/>
      <c r="EX397" s="22"/>
      <c r="EY397" s="22"/>
      <c r="EZ397" s="22"/>
      <c r="FA397" s="22"/>
      <c r="FB397" s="22"/>
      <c r="FC397" s="22"/>
      <c r="FD397" s="22"/>
      <c r="FE397" s="22"/>
      <c r="FF397" s="22"/>
      <c r="FG397" s="22"/>
      <c r="FH397" s="22"/>
      <c r="FI397" s="22"/>
      <c r="FJ397" s="22"/>
      <c r="FK397" s="22"/>
      <c r="FL397" s="22"/>
      <c r="FM397" s="22"/>
      <c r="FN397" s="22"/>
      <c r="FO397" s="22"/>
      <c r="FP397" s="22"/>
      <c r="FQ397" s="22"/>
      <c r="FR397" s="22"/>
      <c r="FS397" s="22"/>
      <c r="FT397" s="22"/>
      <c r="FU397" s="22"/>
      <c r="FV397" s="22"/>
      <c r="FW397" s="22"/>
      <c r="FX397" s="22"/>
      <c r="FY397" s="22"/>
      <c r="FZ397" s="22"/>
      <c r="GA397" s="22"/>
      <c r="GB397" s="22"/>
      <c r="GC397" s="22"/>
      <c r="GD397" s="22"/>
      <c r="GE397" s="22"/>
      <c r="GF397" s="22"/>
      <c r="GG397" s="22"/>
      <c r="GH397" s="22"/>
      <c r="GI397" s="22"/>
      <c r="GJ397" s="22"/>
      <c r="GK397" s="22"/>
      <c r="GL397" s="22"/>
      <c r="GM397" s="22"/>
      <c r="GN397" s="22"/>
      <c r="GO397" s="22"/>
      <c r="GP397" s="22"/>
      <c r="GQ397" s="22"/>
      <c r="GR397" s="22"/>
      <c r="GS397" s="22"/>
      <c r="GT397" s="22"/>
      <c r="GU397" s="22"/>
      <c r="GV397" s="22"/>
      <c r="GW397" s="22"/>
      <c r="GX397" s="22"/>
      <c r="GY397" s="22"/>
      <c r="GZ397" s="22"/>
      <c r="HA397" s="22"/>
      <c r="HB397" s="22"/>
      <c r="HC397" s="22"/>
      <c r="HD397" s="22"/>
      <c r="HE397" s="22"/>
      <c r="HF397" s="22"/>
      <c r="HG397" s="22"/>
      <c r="HH397" s="22"/>
      <c r="HI397" s="22"/>
      <c r="HJ397" s="22"/>
      <c r="HK397" s="22"/>
      <c r="HL397" s="22"/>
      <c r="HM397" s="22"/>
      <c r="HN397" s="22"/>
      <c r="HO397" s="22"/>
      <c r="HP397" s="22"/>
      <c r="HQ397" s="22"/>
      <c r="HR397" s="22"/>
      <c r="HS397" s="22"/>
      <c r="HT397" s="22"/>
      <c r="HU397" s="22"/>
      <c r="HV397" s="22"/>
      <c r="HW397" s="22"/>
      <c r="HX397" s="22"/>
      <c r="HY397" s="22"/>
      <c r="HZ397" s="22"/>
      <c r="IA397" s="22"/>
      <c r="IB397" s="22"/>
      <c r="IC397" s="22"/>
      <c r="ID397" s="22"/>
      <c r="IE397" s="22"/>
      <c r="IF397" s="22"/>
      <c r="IG397" s="22"/>
      <c r="IH397" s="22"/>
      <c r="II397" s="22"/>
      <c r="IJ397" s="22"/>
      <c r="IK397" s="22"/>
      <c r="IL397" s="22"/>
      <c r="IM397" s="22"/>
      <c r="IN397" s="22"/>
      <c r="IO397" s="22"/>
      <c r="IP397" s="22"/>
      <c r="IQ397" s="22"/>
    </row>
    <row r="398" spans="1:251" s="24" customFormat="1" ht="25.5" customHeight="1" x14ac:dyDescent="0.2">
      <c r="A398" s="87"/>
      <c r="B398" s="13" t="s">
        <v>368</v>
      </c>
      <c r="C398" s="13" t="s">
        <v>369</v>
      </c>
      <c r="D398" s="10" t="s">
        <v>365</v>
      </c>
      <c r="E398" s="32" t="s">
        <v>355</v>
      </c>
      <c r="F398" s="10" t="s">
        <v>367</v>
      </c>
      <c r="G398" s="32" t="s">
        <v>355</v>
      </c>
      <c r="H398" s="10" t="s">
        <v>365</v>
      </c>
      <c r="I398" s="32" t="s">
        <v>355</v>
      </c>
      <c r="J398" s="10" t="s">
        <v>366</v>
      </c>
      <c r="K398" s="32" t="s">
        <v>355</v>
      </c>
      <c r="L398" s="10" t="s">
        <v>366</v>
      </c>
      <c r="M398" s="32" t="s">
        <v>355</v>
      </c>
      <c r="N398" s="10" t="s">
        <v>365</v>
      </c>
      <c r="O398" s="32" t="s">
        <v>355</v>
      </c>
      <c r="P398" s="10" t="s">
        <v>366</v>
      </c>
      <c r="Q398" s="32" t="s">
        <v>355</v>
      </c>
      <c r="R398" s="10" t="s">
        <v>367</v>
      </c>
      <c r="S398" s="32" t="s">
        <v>355</v>
      </c>
      <c r="T398" s="10" t="s">
        <v>366</v>
      </c>
      <c r="U398" s="32" t="s">
        <v>355</v>
      </c>
    </row>
    <row r="399" spans="1:251" ht="18.75" x14ac:dyDescent="0.3">
      <c r="A399" s="2" t="s">
        <v>393</v>
      </c>
      <c r="B399" s="2"/>
      <c r="C399" s="3"/>
      <c r="D399" s="3"/>
      <c r="E399" s="33"/>
      <c r="F399" s="3"/>
      <c r="G399" s="33"/>
      <c r="H399" s="3"/>
      <c r="I399" s="33"/>
      <c r="J399" s="3"/>
      <c r="K399" s="33"/>
      <c r="L399" s="3"/>
      <c r="M399" s="33"/>
      <c r="N399" s="3"/>
      <c r="O399" s="33"/>
      <c r="P399" s="3"/>
      <c r="Q399" s="33"/>
      <c r="R399" s="3"/>
      <c r="S399" s="33"/>
      <c r="T399" s="3"/>
      <c r="U399" s="33"/>
    </row>
    <row r="400" spans="1:251" x14ac:dyDescent="0.2">
      <c r="A400" s="3" t="s">
        <v>271</v>
      </c>
      <c r="B400" s="9">
        <v>278</v>
      </c>
      <c r="C400" s="9">
        <v>277</v>
      </c>
      <c r="D400" s="7">
        <v>270</v>
      </c>
      <c r="E400" s="30">
        <v>97.122299999999996</v>
      </c>
      <c r="F400" s="7">
        <v>268</v>
      </c>
      <c r="G400" s="30">
        <v>96.750900000000001</v>
      </c>
      <c r="H400" s="7">
        <v>271</v>
      </c>
      <c r="I400" s="30">
        <v>97.481999999999999</v>
      </c>
      <c r="J400" s="7">
        <v>271</v>
      </c>
      <c r="K400" s="30">
        <v>97.8339</v>
      </c>
      <c r="L400" s="7">
        <v>268</v>
      </c>
      <c r="M400" s="30">
        <v>96.750900000000001</v>
      </c>
      <c r="N400" s="7">
        <v>271</v>
      </c>
      <c r="O400" s="30">
        <v>97.481999999999999</v>
      </c>
      <c r="P400" s="7">
        <v>269</v>
      </c>
      <c r="Q400" s="30">
        <v>97.111900000000006</v>
      </c>
      <c r="R400" s="7">
        <v>268</v>
      </c>
      <c r="S400" s="30">
        <v>96.750900000000001</v>
      </c>
      <c r="T400" s="7">
        <v>268</v>
      </c>
      <c r="U400" s="30">
        <v>96.750900000000001</v>
      </c>
    </row>
    <row r="401" spans="1:21" x14ac:dyDescent="0.2">
      <c r="A401" s="3" t="s">
        <v>274</v>
      </c>
      <c r="B401" s="9">
        <v>97</v>
      </c>
      <c r="C401" s="9">
        <v>97</v>
      </c>
      <c r="D401" s="7">
        <v>93</v>
      </c>
      <c r="E401" s="30">
        <v>95.876300000000001</v>
      </c>
      <c r="F401" s="7">
        <v>94</v>
      </c>
      <c r="G401" s="30">
        <v>96.907200000000003</v>
      </c>
      <c r="H401" s="7">
        <v>93</v>
      </c>
      <c r="I401" s="30">
        <v>95.876300000000001</v>
      </c>
      <c r="J401" s="7">
        <v>94</v>
      </c>
      <c r="K401" s="30">
        <v>96.907200000000003</v>
      </c>
      <c r="L401" s="7">
        <v>94</v>
      </c>
      <c r="M401" s="30">
        <v>96.907200000000003</v>
      </c>
      <c r="N401" s="7">
        <v>93</v>
      </c>
      <c r="O401" s="30">
        <v>95.876300000000001</v>
      </c>
      <c r="P401" s="7">
        <v>94</v>
      </c>
      <c r="Q401" s="30">
        <v>96.907200000000003</v>
      </c>
      <c r="R401" s="7">
        <v>94</v>
      </c>
      <c r="S401" s="30">
        <v>96.907200000000003</v>
      </c>
      <c r="T401" s="7">
        <v>94</v>
      </c>
      <c r="U401" s="30">
        <v>96.907200000000003</v>
      </c>
    </row>
    <row r="402" spans="1:21" x14ac:dyDescent="0.2">
      <c r="A402" s="3" t="s">
        <v>275</v>
      </c>
      <c r="B402" s="9">
        <v>213</v>
      </c>
      <c r="C402" s="9">
        <v>213</v>
      </c>
      <c r="D402" s="7">
        <v>205</v>
      </c>
      <c r="E402" s="30">
        <v>96.244100000000003</v>
      </c>
      <c r="F402" s="7">
        <v>207</v>
      </c>
      <c r="G402" s="30">
        <v>97.183099999999996</v>
      </c>
      <c r="H402" s="7">
        <v>205</v>
      </c>
      <c r="I402" s="30">
        <v>96.244100000000003</v>
      </c>
      <c r="J402" s="7">
        <v>209</v>
      </c>
      <c r="K402" s="30">
        <v>98.122100000000003</v>
      </c>
      <c r="L402" s="7">
        <v>205</v>
      </c>
      <c r="M402" s="30">
        <v>96.244100000000003</v>
      </c>
      <c r="N402" s="7">
        <v>204</v>
      </c>
      <c r="O402" s="30">
        <v>95.774600000000007</v>
      </c>
      <c r="P402" s="7">
        <v>205</v>
      </c>
      <c r="Q402" s="30">
        <v>96.244100000000003</v>
      </c>
      <c r="R402" s="7">
        <v>205</v>
      </c>
      <c r="S402" s="30">
        <v>96.244100000000003</v>
      </c>
      <c r="T402" s="7">
        <v>205</v>
      </c>
      <c r="U402" s="30">
        <v>96.244100000000003</v>
      </c>
    </row>
    <row r="403" spans="1:21" x14ac:dyDescent="0.2">
      <c r="A403" s="3" t="s">
        <v>276</v>
      </c>
      <c r="B403" s="9">
        <v>270</v>
      </c>
      <c r="C403" s="9">
        <v>270</v>
      </c>
      <c r="D403" s="7">
        <v>265</v>
      </c>
      <c r="E403" s="30">
        <v>98.148099999999999</v>
      </c>
      <c r="F403" s="7">
        <v>265</v>
      </c>
      <c r="G403" s="30">
        <v>98.148099999999999</v>
      </c>
      <c r="H403" s="7">
        <v>265</v>
      </c>
      <c r="I403" s="30">
        <v>98.148099999999999</v>
      </c>
      <c r="J403" s="7">
        <v>266</v>
      </c>
      <c r="K403" s="30">
        <v>98.518500000000003</v>
      </c>
      <c r="L403" s="7">
        <v>264</v>
      </c>
      <c r="M403" s="30">
        <v>97.777799999999999</v>
      </c>
      <c r="N403" s="7">
        <v>263</v>
      </c>
      <c r="O403" s="30">
        <v>97.407399999999996</v>
      </c>
      <c r="P403" s="7">
        <v>263</v>
      </c>
      <c r="Q403" s="30">
        <v>97.407399999999996</v>
      </c>
      <c r="R403" s="7">
        <v>264</v>
      </c>
      <c r="S403" s="30">
        <v>97.777799999999999</v>
      </c>
      <c r="T403" s="7">
        <v>263</v>
      </c>
      <c r="U403" s="30">
        <v>97.407399999999996</v>
      </c>
    </row>
    <row r="404" spans="1:21" x14ac:dyDescent="0.2">
      <c r="A404" s="3" t="s">
        <v>279</v>
      </c>
      <c r="B404" s="9">
        <v>247</v>
      </c>
      <c r="C404" s="9">
        <v>247</v>
      </c>
      <c r="D404" s="7">
        <v>245</v>
      </c>
      <c r="E404" s="30">
        <v>99.190299999999993</v>
      </c>
      <c r="F404" s="7">
        <v>244</v>
      </c>
      <c r="G404" s="30">
        <v>98.785399999999996</v>
      </c>
      <c r="H404" s="7">
        <v>245</v>
      </c>
      <c r="I404" s="30">
        <v>99.190299999999993</v>
      </c>
      <c r="J404" s="7">
        <v>245</v>
      </c>
      <c r="K404" s="30">
        <v>99.190299999999993</v>
      </c>
      <c r="L404" s="7">
        <v>244</v>
      </c>
      <c r="M404" s="30">
        <v>98.785399999999996</v>
      </c>
      <c r="N404" s="7">
        <v>245</v>
      </c>
      <c r="O404" s="30">
        <v>99.190299999999993</v>
      </c>
      <c r="P404" s="7">
        <v>245</v>
      </c>
      <c r="Q404" s="30">
        <v>99.190299999999993</v>
      </c>
      <c r="R404" s="7">
        <v>242</v>
      </c>
      <c r="S404" s="30">
        <v>97.975700000000003</v>
      </c>
      <c r="T404" s="7">
        <v>242</v>
      </c>
      <c r="U404" s="30">
        <v>97.975700000000003</v>
      </c>
    </row>
    <row r="405" spans="1:21" x14ac:dyDescent="0.2">
      <c r="A405" s="3" t="s">
        <v>372</v>
      </c>
      <c r="B405" s="9">
        <v>1676</v>
      </c>
      <c r="C405" s="9">
        <v>1674</v>
      </c>
      <c r="D405" s="7">
        <v>1625</v>
      </c>
      <c r="E405" s="30">
        <v>96.956999999999994</v>
      </c>
      <c r="F405" s="7">
        <v>1607</v>
      </c>
      <c r="G405" s="30">
        <v>95.997600000000006</v>
      </c>
      <c r="H405" s="7">
        <v>1624</v>
      </c>
      <c r="I405" s="30">
        <v>96.897400000000005</v>
      </c>
      <c r="J405" s="7">
        <v>1606</v>
      </c>
      <c r="K405" s="30">
        <v>95.937899999999999</v>
      </c>
      <c r="L405" s="7">
        <v>1605</v>
      </c>
      <c r="M405" s="30">
        <v>95.878100000000003</v>
      </c>
      <c r="N405" s="7">
        <v>1619</v>
      </c>
      <c r="O405" s="30">
        <v>96.599000000000004</v>
      </c>
      <c r="P405" s="7">
        <v>1609</v>
      </c>
      <c r="Q405" s="30">
        <v>96.117099999999994</v>
      </c>
      <c r="R405" s="7">
        <v>1603</v>
      </c>
      <c r="S405" s="30">
        <v>95.758700000000005</v>
      </c>
      <c r="T405" s="7">
        <v>1606</v>
      </c>
      <c r="U405" s="30">
        <v>95.937899999999999</v>
      </c>
    </row>
    <row r="406" spans="1:21" x14ac:dyDescent="0.2">
      <c r="A406" s="3" t="s">
        <v>281</v>
      </c>
      <c r="B406" s="9">
        <v>238</v>
      </c>
      <c r="C406" s="9">
        <v>237</v>
      </c>
      <c r="D406" s="7">
        <v>230</v>
      </c>
      <c r="E406" s="30">
        <v>96.6387</v>
      </c>
      <c r="F406" s="7">
        <v>227</v>
      </c>
      <c r="G406" s="30">
        <v>95.780600000000007</v>
      </c>
      <c r="H406" s="7">
        <v>230</v>
      </c>
      <c r="I406" s="30">
        <v>96.6387</v>
      </c>
      <c r="J406" s="7">
        <v>228</v>
      </c>
      <c r="K406" s="30">
        <v>96.202500000000001</v>
      </c>
      <c r="L406" s="7">
        <v>227</v>
      </c>
      <c r="M406" s="30">
        <v>95.780600000000007</v>
      </c>
      <c r="N406" s="7">
        <v>231</v>
      </c>
      <c r="O406" s="30">
        <v>97.058800000000005</v>
      </c>
      <c r="P406" s="7">
        <v>228</v>
      </c>
      <c r="Q406" s="30">
        <v>96.202500000000001</v>
      </c>
      <c r="R406" s="7">
        <v>228</v>
      </c>
      <c r="S406" s="30">
        <v>96.202500000000001</v>
      </c>
      <c r="T406" s="7">
        <v>227</v>
      </c>
      <c r="U406" s="30">
        <v>95.780600000000007</v>
      </c>
    </row>
    <row r="407" spans="1:21" x14ac:dyDescent="0.2">
      <c r="A407" s="3" t="s">
        <v>289</v>
      </c>
      <c r="B407" s="9">
        <v>261</v>
      </c>
      <c r="C407" s="9">
        <v>261</v>
      </c>
      <c r="D407" s="7">
        <v>256</v>
      </c>
      <c r="E407" s="30">
        <v>98.084299999999999</v>
      </c>
      <c r="F407" s="7">
        <v>252</v>
      </c>
      <c r="G407" s="30">
        <v>96.551699999999997</v>
      </c>
      <c r="H407" s="7">
        <v>255</v>
      </c>
      <c r="I407" s="30">
        <v>97.701099999999997</v>
      </c>
      <c r="J407" s="7">
        <v>252</v>
      </c>
      <c r="K407" s="30">
        <v>96.551699999999997</v>
      </c>
      <c r="L407" s="7">
        <v>250</v>
      </c>
      <c r="M407" s="30">
        <v>95.785399999999996</v>
      </c>
      <c r="N407" s="7">
        <v>254</v>
      </c>
      <c r="O407" s="30">
        <v>97.317999999999998</v>
      </c>
      <c r="P407" s="7">
        <v>251</v>
      </c>
      <c r="Q407" s="30">
        <v>96.168599999999998</v>
      </c>
      <c r="R407" s="7">
        <v>250</v>
      </c>
      <c r="S407" s="30">
        <v>95.785399999999996</v>
      </c>
      <c r="T407" s="7">
        <v>250</v>
      </c>
      <c r="U407" s="30">
        <v>95.785399999999996</v>
      </c>
    </row>
    <row r="408" spans="1:21" x14ac:dyDescent="0.2">
      <c r="A408" s="3" t="s">
        <v>290</v>
      </c>
      <c r="B408" s="9">
        <v>235</v>
      </c>
      <c r="C408" s="9">
        <v>235</v>
      </c>
      <c r="D408" s="7">
        <v>229</v>
      </c>
      <c r="E408" s="30">
        <v>97.446799999999996</v>
      </c>
      <c r="F408" s="7">
        <v>227</v>
      </c>
      <c r="G408" s="30">
        <v>96.595699999999994</v>
      </c>
      <c r="H408" s="7">
        <v>229</v>
      </c>
      <c r="I408" s="30">
        <v>97.446799999999996</v>
      </c>
      <c r="J408" s="7">
        <v>229</v>
      </c>
      <c r="K408" s="30">
        <v>97.446799999999996</v>
      </c>
      <c r="L408" s="7">
        <v>227</v>
      </c>
      <c r="M408" s="30">
        <v>96.595699999999994</v>
      </c>
      <c r="N408" s="7">
        <v>227</v>
      </c>
      <c r="O408" s="30">
        <v>96.595699999999994</v>
      </c>
      <c r="P408" s="7">
        <v>225</v>
      </c>
      <c r="Q408" s="30">
        <v>95.744699999999995</v>
      </c>
      <c r="R408" s="7">
        <v>226</v>
      </c>
      <c r="S408" s="30">
        <v>96.170199999999994</v>
      </c>
      <c r="T408" s="7">
        <v>226</v>
      </c>
      <c r="U408" s="30">
        <v>96.170199999999994</v>
      </c>
    </row>
    <row r="409" spans="1:21" x14ac:dyDescent="0.2">
      <c r="A409" s="3" t="s">
        <v>291</v>
      </c>
      <c r="B409" s="9">
        <v>111</v>
      </c>
      <c r="C409" s="9">
        <v>111</v>
      </c>
      <c r="D409" s="7">
        <v>108</v>
      </c>
      <c r="E409" s="30">
        <v>97.297300000000007</v>
      </c>
      <c r="F409" s="7">
        <v>107</v>
      </c>
      <c r="G409" s="30">
        <v>96.3964</v>
      </c>
      <c r="H409" s="7">
        <v>108</v>
      </c>
      <c r="I409" s="30">
        <v>97.297300000000007</v>
      </c>
      <c r="J409" s="7">
        <v>108</v>
      </c>
      <c r="K409" s="30">
        <v>97.297300000000007</v>
      </c>
      <c r="L409" s="7">
        <v>107</v>
      </c>
      <c r="M409" s="30">
        <v>96.3964</v>
      </c>
      <c r="N409" s="7">
        <v>108</v>
      </c>
      <c r="O409" s="30">
        <v>97.297300000000007</v>
      </c>
      <c r="P409" s="7">
        <v>108</v>
      </c>
      <c r="Q409" s="30">
        <v>97.297300000000007</v>
      </c>
      <c r="R409" s="7">
        <v>107</v>
      </c>
      <c r="S409" s="30">
        <v>96.3964</v>
      </c>
      <c r="T409" s="7">
        <v>108</v>
      </c>
      <c r="U409" s="30">
        <v>97.297300000000007</v>
      </c>
    </row>
    <row r="410" spans="1:21" x14ac:dyDescent="0.2">
      <c r="A410" s="3" t="s">
        <v>292</v>
      </c>
      <c r="B410" s="9">
        <v>105</v>
      </c>
      <c r="C410" s="9">
        <v>105</v>
      </c>
      <c r="D410" s="7">
        <v>102</v>
      </c>
      <c r="E410" s="30">
        <v>97.142899999999997</v>
      </c>
      <c r="F410" s="7">
        <v>102</v>
      </c>
      <c r="G410" s="30">
        <v>97.142899999999997</v>
      </c>
      <c r="H410" s="7">
        <v>101</v>
      </c>
      <c r="I410" s="30">
        <v>96.1905</v>
      </c>
      <c r="J410" s="7">
        <v>101</v>
      </c>
      <c r="K410" s="30">
        <v>96.1905</v>
      </c>
      <c r="L410" s="7">
        <v>101</v>
      </c>
      <c r="M410" s="30">
        <v>96.1905</v>
      </c>
      <c r="N410" s="7">
        <v>101</v>
      </c>
      <c r="O410" s="30">
        <v>96.1905</v>
      </c>
      <c r="P410" s="7">
        <v>102</v>
      </c>
      <c r="Q410" s="30">
        <v>97.142899999999997</v>
      </c>
      <c r="R410" s="7">
        <v>102</v>
      </c>
      <c r="S410" s="30">
        <v>97.142899999999997</v>
      </c>
      <c r="T410" s="7">
        <v>102</v>
      </c>
      <c r="U410" s="30">
        <v>97.142899999999997</v>
      </c>
    </row>
    <row r="411" spans="1:21" x14ac:dyDescent="0.2">
      <c r="A411" s="3" t="s">
        <v>296</v>
      </c>
      <c r="B411" s="9">
        <v>437</v>
      </c>
      <c r="C411" s="9">
        <v>437</v>
      </c>
      <c r="D411" s="7">
        <v>426</v>
      </c>
      <c r="E411" s="30">
        <v>97.482799999999997</v>
      </c>
      <c r="F411" s="7">
        <v>425</v>
      </c>
      <c r="G411" s="30">
        <v>97.254000000000005</v>
      </c>
      <c r="H411" s="7">
        <v>427</v>
      </c>
      <c r="I411" s="30">
        <v>97.711699999999993</v>
      </c>
      <c r="J411" s="7">
        <v>430</v>
      </c>
      <c r="K411" s="30">
        <v>98.398200000000003</v>
      </c>
      <c r="L411" s="7">
        <v>426</v>
      </c>
      <c r="M411" s="30">
        <v>97.482799999999997</v>
      </c>
      <c r="N411" s="7">
        <v>423</v>
      </c>
      <c r="O411" s="30">
        <v>96.796300000000002</v>
      </c>
      <c r="P411" s="7">
        <v>423</v>
      </c>
      <c r="Q411" s="30">
        <v>96.796300000000002</v>
      </c>
      <c r="R411" s="7">
        <v>426</v>
      </c>
      <c r="S411" s="30">
        <v>97.482799999999997</v>
      </c>
      <c r="T411" s="7">
        <v>424</v>
      </c>
      <c r="U411" s="30">
        <v>97.025199999999998</v>
      </c>
    </row>
    <row r="412" spans="1:21" x14ac:dyDescent="0.2">
      <c r="A412" s="3" t="s">
        <v>297</v>
      </c>
      <c r="B412" s="9">
        <v>125</v>
      </c>
      <c r="C412" s="9">
        <v>125</v>
      </c>
      <c r="D412" s="7">
        <v>121</v>
      </c>
      <c r="E412" s="30">
        <v>96.8</v>
      </c>
      <c r="F412" s="7">
        <v>119</v>
      </c>
      <c r="G412" s="30">
        <v>95.2</v>
      </c>
      <c r="H412" s="7">
        <v>121</v>
      </c>
      <c r="I412" s="30">
        <v>96.8</v>
      </c>
      <c r="J412" s="7">
        <v>121</v>
      </c>
      <c r="K412" s="30">
        <v>96.8</v>
      </c>
      <c r="L412" s="7">
        <v>119</v>
      </c>
      <c r="M412" s="30">
        <v>95.2</v>
      </c>
      <c r="N412" s="7">
        <v>121</v>
      </c>
      <c r="O412" s="30">
        <v>96.8</v>
      </c>
      <c r="P412" s="7">
        <v>118</v>
      </c>
      <c r="Q412" s="30">
        <v>94.4</v>
      </c>
      <c r="R412" s="7">
        <v>119</v>
      </c>
      <c r="S412" s="30">
        <v>95.2</v>
      </c>
      <c r="T412" s="7">
        <v>120</v>
      </c>
      <c r="U412" s="30">
        <v>96</v>
      </c>
    </row>
    <row r="413" spans="1:21" x14ac:dyDescent="0.2">
      <c r="A413" s="3" t="s">
        <v>299</v>
      </c>
      <c r="B413" s="9">
        <v>136</v>
      </c>
      <c r="C413" s="9">
        <v>136</v>
      </c>
      <c r="D413" s="7">
        <v>129</v>
      </c>
      <c r="E413" s="30">
        <v>94.852900000000005</v>
      </c>
      <c r="F413" s="7">
        <v>130</v>
      </c>
      <c r="G413" s="30">
        <v>95.588200000000001</v>
      </c>
      <c r="H413" s="7">
        <v>129</v>
      </c>
      <c r="I413" s="30">
        <v>94.852900000000005</v>
      </c>
      <c r="J413" s="7">
        <v>130</v>
      </c>
      <c r="K413" s="30">
        <v>95.588200000000001</v>
      </c>
      <c r="L413" s="7">
        <v>130</v>
      </c>
      <c r="M413" s="30">
        <v>95.588200000000001</v>
      </c>
      <c r="N413" s="7">
        <v>129</v>
      </c>
      <c r="O413" s="30">
        <v>94.852900000000005</v>
      </c>
      <c r="P413" s="7">
        <v>128</v>
      </c>
      <c r="Q413" s="30">
        <v>94.117599999999996</v>
      </c>
      <c r="R413" s="7">
        <v>128</v>
      </c>
      <c r="S413" s="30">
        <v>94.117599999999996</v>
      </c>
      <c r="T413" s="7">
        <v>127</v>
      </c>
      <c r="U413" s="30">
        <v>93.382400000000004</v>
      </c>
    </row>
    <row r="414" spans="1:21" x14ac:dyDescent="0.2">
      <c r="A414" s="3" t="s">
        <v>300</v>
      </c>
      <c r="B414" s="9">
        <v>217</v>
      </c>
      <c r="C414" s="9">
        <v>217</v>
      </c>
      <c r="D414" s="7">
        <v>213</v>
      </c>
      <c r="E414" s="30">
        <v>98.156700000000001</v>
      </c>
      <c r="F414" s="7">
        <v>212</v>
      </c>
      <c r="G414" s="30">
        <v>97.695899999999995</v>
      </c>
      <c r="H414" s="7">
        <v>213</v>
      </c>
      <c r="I414" s="30">
        <v>98.156700000000001</v>
      </c>
      <c r="J414" s="7">
        <v>211</v>
      </c>
      <c r="K414" s="30">
        <v>97.234999999999999</v>
      </c>
      <c r="L414" s="7">
        <v>210</v>
      </c>
      <c r="M414" s="30">
        <v>96.774199999999993</v>
      </c>
      <c r="N414" s="7">
        <v>209</v>
      </c>
      <c r="O414" s="30">
        <v>96.313400000000001</v>
      </c>
      <c r="P414" s="7">
        <v>209</v>
      </c>
      <c r="Q414" s="30">
        <v>96.313400000000001</v>
      </c>
      <c r="R414" s="7">
        <v>208</v>
      </c>
      <c r="S414" s="30">
        <v>95.852500000000006</v>
      </c>
      <c r="T414" s="7">
        <v>209</v>
      </c>
      <c r="U414" s="30">
        <v>96.313400000000001</v>
      </c>
    </row>
    <row r="415" spans="1:21" x14ac:dyDescent="0.2">
      <c r="A415" s="3" t="s">
        <v>455</v>
      </c>
      <c r="B415" s="9">
        <v>845</v>
      </c>
      <c r="C415" s="9">
        <v>844</v>
      </c>
      <c r="D415" s="7">
        <v>815</v>
      </c>
      <c r="E415" s="30">
        <v>96.449700000000007</v>
      </c>
      <c r="F415" s="7">
        <v>810</v>
      </c>
      <c r="G415" s="30">
        <v>95.971599999999995</v>
      </c>
      <c r="H415" s="7">
        <v>816</v>
      </c>
      <c r="I415" s="30">
        <v>96.567999999999998</v>
      </c>
      <c r="J415" s="7">
        <v>812</v>
      </c>
      <c r="K415" s="30">
        <v>96.208500000000001</v>
      </c>
      <c r="L415" s="7">
        <v>810</v>
      </c>
      <c r="M415" s="30">
        <v>95.971599999999995</v>
      </c>
      <c r="N415" s="7">
        <v>814</v>
      </c>
      <c r="O415" s="30">
        <v>96.331400000000002</v>
      </c>
      <c r="P415" s="7">
        <v>809</v>
      </c>
      <c r="Q415" s="30">
        <v>95.853099999999998</v>
      </c>
      <c r="R415" s="7">
        <v>812</v>
      </c>
      <c r="S415" s="30">
        <v>96.208500000000001</v>
      </c>
      <c r="T415" s="7">
        <v>811</v>
      </c>
      <c r="U415" s="30">
        <v>96.09</v>
      </c>
    </row>
    <row r="416" spans="1:21" x14ac:dyDescent="0.2">
      <c r="A416" s="3" t="s">
        <v>301</v>
      </c>
      <c r="B416" s="9">
        <v>87</v>
      </c>
      <c r="C416" s="9">
        <v>87</v>
      </c>
      <c r="D416" s="7">
        <v>85</v>
      </c>
      <c r="E416" s="30">
        <v>97.701099999999997</v>
      </c>
      <c r="F416" s="7">
        <v>85</v>
      </c>
      <c r="G416" s="30">
        <v>97.701099999999997</v>
      </c>
      <c r="H416" s="7">
        <v>85</v>
      </c>
      <c r="I416" s="30">
        <v>97.701099999999997</v>
      </c>
      <c r="J416" s="7">
        <v>86</v>
      </c>
      <c r="K416" s="30">
        <v>98.8506</v>
      </c>
      <c r="L416" s="7">
        <v>85</v>
      </c>
      <c r="M416" s="30">
        <v>97.701099999999997</v>
      </c>
      <c r="N416" s="7">
        <v>85</v>
      </c>
      <c r="O416" s="30">
        <v>97.701099999999997</v>
      </c>
      <c r="P416" s="7">
        <v>85</v>
      </c>
      <c r="Q416" s="30">
        <v>97.701099999999997</v>
      </c>
      <c r="R416" s="7">
        <v>85</v>
      </c>
      <c r="S416" s="30">
        <v>97.701099999999997</v>
      </c>
      <c r="T416" s="7">
        <v>86</v>
      </c>
      <c r="U416" s="30">
        <v>98.8506</v>
      </c>
    </row>
    <row r="417" spans="1:251" x14ac:dyDescent="0.2">
      <c r="A417" s="3" t="s">
        <v>305</v>
      </c>
      <c r="B417" s="9">
        <v>214</v>
      </c>
      <c r="C417" s="9">
        <v>214</v>
      </c>
      <c r="D417" s="7">
        <v>205</v>
      </c>
      <c r="E417" s="30">
        <v>95.794399999999996</v>
      </c>
      <c r="F417" s="7">
        <v>204</v>
      </c>
      <c r="G417" s="30">
        <v>95.327100000000002</v>
      </c>
      <c r="H417" s="7">
        <v>205</v>
      </c>
      <c r="I417" s="30">
        <v>95.794399999999996</v>
      </c>
      <c r="J417" s="7">
        <v>206</v>
      </c>
      <c r="K417" s="30">
        <v>96.261700000000005</v>
      </c>
      <c r="L417" s="7">
        <v>204</v>
      </c>
      <c r="M417" s="30">
        <v>95.327100000000002</v>
      </c>
      <c r="N417" s="7">
        <v>205</v>
      </c>
      <c r="O417" s="30">
        <v>95.794399999999996</v>
      </c>
      <c r="P417" s="7">
        <v>204</v>
      </c>
      <c r="Q417" s="30">
        <v>95.327100000000002</v>
      </c>
      <c r="R417" s="7">
        <v>204</v>
      </c>
      <c r="S417" s="30">
        <v>95.327100000000002</v>
      </c>
      <c r="T417" s="7">
        <v>205</v>
      </c>
      <c r="U417" s="30">
        <v>95.794399999999996</v>
      </c>
    </row>
    <row r="418" spans="1:251" x14ac:dyDescent="0.2">
      <c r="A418" s="3" t="s">
        <v>307</v>
      </c>
      <c r="B418" s="9">
        <v>904</v>
      </c>
      <c r="C418" s="9">
        <v>902</v>
      </c>
      <c r="D418" s="7">
        <v>876</v>
      </c>
      <c r="E418" s="30">
        <v>96.902699999999996</v>
      </c>
      <c r="F418" s="7">
        <v>870</v>
      </c>
      <c r="G418" s="30">
        <v>96.452299999999994</v>
      </c>
      <c r="H418" s="7">
        <v>878</v>
      </c>
      <c r="I418" s="30">
        <v>97.123900000000006</v>
      </c>
      <c r="J418" s="7">
        <v>873</v>
      </c>
      <c r="K418" s="30">
        <v>96.784899999999993</v>
      </c>
      <c r="L418" s="7">
        <v>867</v>
      </c>
      <c r="M418" s="30">
        <v>96.119699999999995</v>
      </c>
      <c r="N418" s="7">
        <v>870</v>
      </c>
      <c r="O418" s="30">
        <v>96.238900000000001</v>
      </c>
      <c r="P418" s="7">
        <v>875</v>
      </c>
      <c r="Q418" s="30">
        <v>97.006699999999995</v>
      </c>
      <c r="R418" s="7">
        <v>876</v>
      </c>
      <c r="S418" s="30">
        <v>97.117500000000007</v>
      </c>
      <c r="T418" s="7">
        <v>878</v>
      </c>
      <c r="U418" s="30">
        <v>97.339200000000005</v>
      </c>
    </row>
    <row r="419" spans="1:251" x14ac:dyDescent="0.2">
      <c r="A419" s="3" t="s">
        <v>311</v>
      </c>
      <c r="B419" s="9">
        <v>85</v>
      </c>
      <c r="C419" s="9">
        <v>85</v>
      </c>
      <c r="D419" s="7">
        <v>84</v>
      </c>
      <c r="E419" s="30">
        <v>98.823499999999996</v>
      </c>
      <c r="F419" s="7">
        <v>84</v>
      </c>
      <c r="G419" s="30">
        <v>98.823499999999996</v>
      </c>
      <c r="H419" s="7">
        <v>84</v>
      </c>
      <c r="I419" s="30">
        <v>98.823499999999996</v>
      </c>
      <c r="J419" s="7">
        <v>84</v>
      </c>
      <c r="K419" s="30">
        <v>98.823499999999996</v>
      </c>
      <c r="L419" s="7">
        <v>84</v>
      </c>
      <c r="M419" s="30">
        <v>98.823499999999996</v>
      </c>
      <c r="N419" s="7">
        <v>84</v>
      </c>
      <c r="O419" s="30">
        <v>98.823499999999996</v>
      </c>
      <c r="P419" s="7">
        <v>84</v>
      </c>
      <c r="Q419" s="30">
        <v>98.823499999999996</v>
      </c>
      <c r="R419" s="7">
        <v>84</v>
      </c>
      <c r="S419" s="30">
        <v>98.823499999999996</v>
      </c>
      <c r="T419" s="7">
        <v>84</v>
      </c>
      <c r="U419" s="30">
        <v>98.823499999999996</v>
      </c>
    </row>
    <row r="420" spans="1:251" x14ac:dyDescent="0.2">
      <c r="A420" s="3" t="s">
        <v>312</v>
      </c>
      <c r="B420" s="9">
        <v>307</v>
      </c>
      <c r="C420" s="9">
        <v>306</v>
      </c>
      <c r="D420" s="7">
        <v>299</v>
      </c>
      <c r="E420" s="30">
        <v>97.394099999999995</v>
      </c>
      <c r="F420" s="7">
        <v>296</v>
      </c>
      <c r="G420" s="30">
        <v>96.731999999999999</v>
      </c>
      <c r="H420" s="7">
        <v>300</v>
      </c>
      <c r="I420" s="30">
        <v>97.719899999999996</v>
      </c>
      <c r="J420" s="7">
        <v>299</v>
      </c>
      <c r="K420" s="30">
        <v>97.712400000000002</v>
      </c>
      <c r="L420" s="7">
        <v>295</v>
      </c>
      <c r="M420" s="30">
        <v>96.405199999999994</v>
      </c>
      <c r="N420" s="7">
        <v>300</v>
      </c>
      <c r="O420" s="30">
        <v>97.719899999999996</v>
      </c>
      <c r="P420" s="7">
        <v>299</v>
      </c>
      <c r="Q420" s="30">
        <v>97.712400000000002</v>
      </c>
      <c r="R420" s="7">
        <v>298</v>
      </c>
      <c r="S420" s="30">
        <v>97.385599999999997</v>
      </c>
      <c r="T420" s="7">
        <v>298</v>
      </c>
      <c r="U420" s="30">
        <v>97.385599999999997</v>
      </c>
    </row>
    <row r="421" spans="1:251" x14ac:dyDescent="0.2">
      <c r="A421" s="3" t="s">
        <v>316</v>
      </c>
      <c r="B421" s="9">
        <v>2141</v>
      </c>
      <c r="C421" s="9">
        <v>2139</v>
      </c>
      <c r="D421" s="7">
        <v>2067</v>
      </c>
      <c r="E421" s="30">
        <v>96.543700000000001</v>
      </c>
      <c r="F421" s="7">
        <v>2030</v>
      </c>
      <c r="G421" s="30">
        <v>94.904200000000003</v>
      </c>
      <c r="H421" s="7">
        <v>2066</v>
      </c>
      <c r="I421" s="30">
        <v>96.497</v>
      </c>
      <c r="J421" s="7">
        <v>2042</v>
      </c>
      <c r="K421" s="30">
        <v>95.465199999999996</v>
      </c>
      <c r="L421" s="7">
        <v>2027</v>
      </c>
      <c r="M421" s="30">
        <v>94.763900000000007</v>
      </c>
      <c r="N421" s="7">
        <v>2063</v>
      </c>
      <c r="O421" s="30">
        <v>96.356800000000007</v>
      </c>
      <c r="P421" s="7">
        <v>2037</v>
      </c>
      <c r="Q421" s="30">
        <v>95.231399999999994</v>
      </c>
      <c r="R421" s="7">
        <v>2052</v>
      </c>
      <c r="S421" s="30">
        <v>95.932699999999997</v>
      </c>
      <c r="T421" s="7">
        <v>2049</v>
      </c>
      <c r="U421" s="30">
        <v>95.792400000000001</v>
      </c>
    </row>
    <row r="422" spans="1:251" x14ac:dyDescent="0.2">
      <c r="A422" s="3" t="s">
        <v>317</v>
      </c>
      <c r="B422" s="9">
        <v>442</v>
      </c>
      <c r="C422" s="9">
        <v>442</v>
      </c>
      <c r="D422" s="7">
        <v>428</v>
      </c>
      <c r="E422" s="30">
        <v>96.832599999999999</v>
      </c>
      <c r="F422" s="7">
        <v>427</v>
      </c>
      <c r="G422" s="30">
        <v>96.606300000000005</v>
      </c>
      <c r="H422" s="7">
        <v>427</v>
      </c>
      <c r="I422" s="30">
        <v>96.606300000000005</v>
      </c>
      <c r="J422" s="7">
        <v>432</v>
      </c>
      <c r="K422" s="30">
        <v>97.7376</v>
      </c>
      <c r="L422" s="7">
        <v>427</v>
      </c>
      <c r="M422" s="30">
        <v>96.606300000000005</v>
      </c>
      <c r="N422" s="7">
        <v>427</v>
      </c>
      <c r="O422" s="30">
        <v>96.606300000000005</v>
      </c>
      <c r="P422" s="7">
        <v>428</v>
      </c>
      <c r="Q422" s="30">
        <v>96.832599999999999</v>
      </c>
      <c r="R422" s="7">
        <v>430</v>
      </c>
      <c r="S422" s="30">
        <v>97.2851</v>
      </c>
      <c r="T422" s="7">
        <v>429</v>
      </c>
      <c r="U422" s="30">
        <v>97.058800000000005</v>
      </c>
    </row>
    <row r="423" spans="1:251" x14ac:dyDescent="0.2">
      <c r="A423" s="3" t="s">
        <v>320</v>
      </c>
      <c r="B423" s="9">
        <v>275</v>
      </c>
      <c r="C423" s="9">
        <v>275</v>
      </c>
      <c r="D423" s="7">
        <v>272</v>
      </c>
      <c r="E423" s="30">
        <v>98.909099999999995</v>
      </c>
      <c r="F423" s="7">
        <v>269</v>
      </c>
      <c r="G423" s="30">
        <v>97.818200000000004</v>
      </c>
      <c r="H423" s="7">
        <v>272</v>
      </c>
      <c r="I423" s="30">
        <v>98.909099999999995</v>
      </c>
      <c r="J423" s="7">
        <v>269</v>
      </c>
      <c r="K423" s="30">
        <v>97.818200000000004</v>
      </c>
      <c r="L423" s="7">
        <v>268</v>
      </c>
      <c r="M423" s="30">
        <v>97.454499999999996</v>
      </c>
      <c r="N423" s="7">
        <v>270</v>
      </c>
      <c r="O423" s="30">
        <v>98.181799999999996</v>
      </c>
      <c r="P423" s="7">
        <v>270</v>
      </c>
      <c r="Q423" s="30">
        <v>98.181799999999996</v>
      </c>
      <c r="R423" s="7">
        <v>272</v>
      </c>
      <c r="S423" s="30">
        <v>98.909099999999995</v>
      </c>
      <c r="T423" s="7">
        <v>272</v>
      </c>
      <c r="U423" s="30">
        <v>98.909099999999995</v>
      </c>
    </row>
    <row r="424" spans="1:251" x14ac:dyDescent="0.2">
      <c r="A424" s="3" t="s">
        <v>322</v>
      </c>
      <c r="B424" s="9">
        <v>487</v>
      </c>
      <c r="C424" s="9">
        <v>487</v>
      </c>
      <c r="D424" s="7">
        <v>471</v>
      </c>
      <c r="E424" s="30">
        <v>96.714600000000004</v>
      </c>
      <c r="F424" s="7">
        <v>469</v>
      </c>
      <c r="G424" s="30">
        <v>96.303899999999999</v>
      </c>
      <c r="H424" s="7">
        <v>473</v>
      </c>
      <c r="I424" s="30">
        <v>97.125299999999996</v>
      </c>
      <c r="J424" s="7">
        <v>476</v>
      </c>
      <c r="K424" s="30">
        <v>97.741299999999995</v>
      </c>
      <c r="L424" s="7">
        <v>470</v>
      </c>
      <c r="M424" s="30">
        <v>96.509200000000007</v>
      </c>
      <c r="N424" s="7">
        <v>471</v>
      </c>
      <c r="O424" s="30">
        <v>96.714600000000004</v>
      </c>
      <c r="P424" s="7">
        <v>472</v>
      </c>
      <c r="Q424" s="30">
        <v>96.919899999999998</v>
      </c>
      <c r="R424" s="7">
        <v>468</v>
      </c>
      <c r="S424" s="30">
        <v>96.098600000000005</v>
      </c>
      <c r="T424" s="7">
        <v>467</v>
      </c>
      <c r="U424" s="30">
        <v>95.893199999999993</v>
      </c>
    </row>
    <row r="425" spans="1:251" ht="13.5" thickBot="1" x14ac:dyDescent="0.25">
      <c r="A425" s="11" t="s">
        <v>357</v>
      </c>
      <c r="B425" s="12">
        <f>SUM(B400:B424)</f>
        <v>10433</v>
      </c>
      <c r="C425" s="12">
        <f>SUM(C400:C424)</f>
        <v>10423</v>
      </c>
      <c r="D425" s="12">
        <f>SUM(D400:D424)</f>
        <v>10119</v>
      </c>
      <c r="E425" s="34">
        <f>(D425/B425)*100</f>
        <v>96.990319179526509</v>
      </c>
      <c r="F425" s="12">
        <f>SUM(F400:F424)</f>
        <v>10030</v>
      </c>
      <c r="G425" s="34">
        <f>(F425/C425)*100</f>
        <v>96.22949246857911</v>
      </c>
      <c r="H425" s="12">
        <f>SUM(H400:H424)</f>
        <v>10122</v>
      </c>
      <c r="I425" s="34">
        <f>(H425/B425)*100</f>
        <v>97.019074091824024</v>
      </c>
      <c r="J425" s="12">
        <f>SUM(J400:J424)</f>
        <v>10080</v>
      </c>
      <c r="K425" s="34">
        <f>(J425/C425)*100</f>
        <v>96.709200805910015</v>
      </c>
      <c r="L425" s="12">
        <f>SUM(L400:L424)</f>
        <v>10014</v>
      </c>
      <c r="M425" s="34">
        <f>(L425/C425)*100</f>
        <v>96.075985800633219</v>
      </c>
      <c r="N425" s="12">
        <f>SUM(N400:N424)</f>
        <v>10087</v>
      </c>
      <c r="O425" s="34">
        <f>(N425/B425)*100</f>
        <v>96.683600115019658</v>
      </c>
      <c r="P425" s="12">
        <f>SUM(P400:P424)</f>
        <v>10040</v>
      </c>
      <c r="Q425" s="34">
        <f>(P425/C425)*100</f>
        <v>96.325434136045288</v>
      </c>
      <c r="R425" s="12">
        <f>SUM(R400:R424)</f>
        <v>10051</v>
      </c>
      <c r="S425" s="34">
        <f>(R425/C425)*100</f>
        <v>96.43096997025809</v>
      </c>
      <c r="T425" s="12">
        <f>SUM(T400:T424)</f>
        <v>10050</v>
      </c>
      <c r="U425" s="34">
        <f>(T425/C425)*100</f>
        <v>96.421375803511467</v>
      </c>
    </row>
    <row r="426" spans="1:251" s="23" customFormat="1" ht="25.5" customHeight="1" thickTop="1" x14ac:dyDescent="0.2">
      <c r="A426" s="86" t="s">
        <v>356</v>
      </c>
      <c r="B426" s="88" t="s">
        <v>448</v>
      </c>
      <c r="C426" s="89"/>
      <c r="D426" s="81" t="s">
        <v>449</v>
      </c>
      <c r="E426" s="84"/>
      <c r="F426" s="84"/>
      <c r="G426" s="82"/>
      <c r="H426" s="81" t="s">
        <v>450</v>
      </c>
      <c r="I426" s="83"/>
      <c r="J426" s="84"/>
      <c r="K426" s="85"/>
      <c r="L426" s="81" t="s">
        <v>451</v>
      </c>
      <c r="M426" s="82"/>
      <c r="N426" s="81" t="s">
        <v>452</v>
      </c>
      <c r="O426" s="83"/>
      <c r="P426" s="84"/>
      <c r="Q426" s="85"/>
      <c r="R426" s="81" t="s">
        <v>453</v>
      </c>
      <c r="S426" s="85"/>
      <c r="T426" s="81" t="s">
        <v>454</v>
      </c>
      <c r="U426" s="90"/>
      <c r="V426" s="22"/>
      <c r="W426" s="22"/>
      <c r="X426" s="22"/>
      <c r="Y426" s="22"/>
      <c r="Z426" s="22"/>
      <c r="AA426" s="22"/>
      <c r="AB426" s="22"/>
      <c r="AC426" s="22"/>
      <c r="AD426" s="22"/>
      <c r="AE426" s="22"/>
      <c r="AF426" s="22"/>
      <c r="AG426" s="22"/>
      <c r="AH426" s="22"/>
      <c r="AI426" s="22"/>
      <c r="AJ426" s="22"/>
      <c r="AK426" s="22"/>
      <c r="AL426" s="22"/>
      <c r="AM426" s="22"/>
      <c r="AN426" s="22"/>
      <c r="AO426" s="22"/>
      <c r="AP426" s="22"/>
      <c r="AQ426" s="22"/>
      <c r="AR426" s="22"/>
      <c r="AS426" s="22"/>
      <c r="AT426" s="22"/>
      <c r="AU426" s="22"/>
      <c r="AV426" s="22"/>
      <c r="AW426" s="22"/>
      <c r="AX426" s="22"/>
      <c r="AY426" s="22"/>
      <c r="AZ426" s="22"/>
      <c r="BA426" s="22"/>
      <c r="BB426" s="22"/>
      <c r="BC426" s="22"/>
      <c r="BD426" s="22"/>
      <c r="BE426" s="22"/>
      <c r="BF426" s="22"/>
      <c r="BG426" s="22"/>
      <c r="BH426" s="22"/>
      <c r="BI426" s="22"/>
      <c r="BJ426" s="22"/>
      <c r="BK426" s="22"/>
      <c r="BL426" s="22"/>
      <c r="BM426" s="22"/>
      <c r="BN426" s="22"/>
      <c r="BO426" s="22"/>
      <c r="BP426" s="22"/>
      <c r="BQ426" s="22"/>
      <c r="BR426" s="22"/>
      <c r="BS426" s="22"/>
      <c r="BT426" s="22"/>
      <c r="BU426" s="22"/>
      <c r="BV426" s="22"/>
      <c r="BW426" s="22"/>
      <c r="BX426" s="22"/>
      <c r="BY426" s="22"/>
      <c r="BZ426" s="22"/>
      <c r="CA426" s="22"/>
      <c r="CB426" s="22"/>
      <c r="CC426" s="22"/>
      <c r="CD426" s="22"/>
      <c r="CE426" s="22"/>
      <c r="CF426" s="22"/>
      <c r="CG426" s="22"/>
      <c r="CH426" s="22"/>
      <c r="CI426" s="22"/>
      <c r="CJ426" s="22"/>
      <c r="CK426" s="22"/>
      <c r="CL426" s="22"/>
      <c r="CM426" s="22"/>
      <c r="CN426" s="22"/>
      <c r="CO426" s="22"/>
      <c r="CP426" s="22"/>
      <c r="CQ426" s="22"/>
      <c r="CR426" s="22"/>
      <c r="CS426" s="22"/>
      <c r="CT426" s="22"/>
      <c r="CU426" s="22"/>
      <c r="CV426" s="22"/>
      <c r="CW426" s="22"/>
      <c r="CX426" s="22"/>
      <c r="CY426" s="22"/>
      <c r="CZ426" s="22"/>
      <c r="DA426" s="22"/>
      <c r="DB426" s="22"/>
      <c r="DC426" s="22"/>
      <c r="DD426" s="22"/>
      <c r="DE426" s="22"/>
      <c r="DF426" s="22"/>
      <c r="DG426" s="22"/>
      <c r="DH426" s="22"/>
      <c r="DI426" s="22"/>
      <c r="DJ426" s="22"/>
      <c r="DK426" s="22"/>
      <c r="DL426" s="22"/>
      <c r="DM426" s="22"/>
      <c r="DN426" s="22"/>
      <c r="DO426" s="22"/>
      <c r="DP426" s="22"/>
      <c r="DQ426" s="22"/>
      <c r="DR426" s="22"/>
      <c r="DS426" s="22"/>
      <c r="DT426" s="22"/>
      <c r="DU426" s="22"/>
      <c r="DV426" s="22"/>
      <c r="DW426" s="22"/>
      <c r="DX426" s="22"/>
      <c r="DY426" s="22"/>
      <c r="DZ426" s="22"/>
      <c r="EA426" s="22"/>
      <c r="EB426" s="22"/>
      <c r="EC426" s="22"/>
      <c r="ED426" s="22"/>
      <c r="EE426" s="22"/>
      <c r="EF426" s="22"/>
      <c r="EG426" s="22"/>
      <c r="EH426" s="22"/>
      <c r="EI426" s="22"/>
      <c r="EJ426" s="22"/>
      <c r="EK426" s="22"/>
      <c r="EL426" s="22"/>
      <c r="EM426" s="22"/>
      <c r="EN426" s="22"/>
      <c r="EO426" s="22"/>
      <c r="EP426" s="22"/>
      <c r="EQ426" s="22"/>
      <c r="ER426" s="22"/>
      <c r="ES426" s="22"/>
      <c r="ET426" s="22"/>
      <c r="EU426" s="22"/>
      <c r="EV426" s="22"/>
      <c r="EW426" s="22"/>
      <c r="EX426" s="22"/>
      <c r="EY426" s="22"/>
      <c r="EZ426" s="22"/>
      <c r="FA426" s="22"/>
      <c r="FB426" s="22"/>
      <c r="FC426" s="22"/>
      <c r="FD426" s="22"/>
      <c r="FE426" s="22"/>
      <c r="FF426" s="22"/>
      <c r="FG426" s="22"/>
      <c r="FH426" s="22"/>
      <c r="FI426" s="22"/>
      <c r="FJ426" s="22"/>
      <c r="FK426" s="22"/>
      <c r="FL426" s="22"/>
      <c r="FM426" s="22"/>
      <c r="FN426" s="22"/>
      <c r="FO426" s="22"/>
      <c r="FP426" s="22"/>
      <c r="FQ426" s="22"/>
      <c r="FR426" s="22"/>
      <c r="FS426" s="22"/>
      <c r="FT426" s="22"/>
      <c r="FU426" s="22"/>
      <c r="FV426" s="22"/>
      <c r="FW426" s="22"/>
      <c r="FX426" s="22"/>
      <c r="FY426" s="22"/>
      <c r="FZ426" s="22"/>
      <c r="GA426" s="22"/>
      <c r="GB426" s="22"/>
      <c r="GC426" s="22"/>
      <c r="GD426" s="22"/>
      <c r="GE426" s="22"/>
      <c r="GF426" s="22"/>
      <c r="GG426" s="22"/>
      <c r="GH426" s="22"/>
      <c r="GI426" s="22"/>
      <c r="GJ426" s="22"/>
      <c r="GK426" s="22"/>
      <c r="GL426" s="22"/>
      <c r="GM426" s="22"/>
      <c r="GN426" s="22"/>
      <c r="GO426" s="22"/>
      <c r="GP426" s="22"/>
      <c r="GQ426" s="22"/>
      <c r="GR426" s="22"/>
      <c r="GS426" s="22"/>
      <c r="GT426" s="22"/>
      <c r="GU426" s="22"/>
      <c r="GV426" s="22"/>
      <c r="GW426" s="22"/>
      <c r="GX426" s="22"/>
      <c r="GY426" s="22"/>
      <c r="GZ426" s="22"/>
      <c r="HA426" s="22"/>
      <c r="HB426" s="22"/>
      <c r="HC426" s="22"/>
      <c r="HD426" s="22"/>
      <c r="HE426" s="22"/>
      <c r="HF426" s="22"/>
      <c r="HG426" s="22"/>
      <c r="HH426" s="22"/>
      <c r="HI426" s="22"/>
      <c r="HJ426" s="22"/>
      <c r="HK426" s="22"/>
      <c r="HL426" s="22"/>
      <c r="HM426" s="22"/>
      <c r="HN426" s="22"/>
      <c r="HO426" s="22"/>
      <c r="HP426" s="22"/>
      <c r="HQ426" s="22"/>
      <c r="HR426" s="22"/>
      <c r="HS426" s="22"/>
      <c r="HT426" s="22"/>
      <c r="HU426" s="22"/>
      <c r="HV426" s="22"/>
      <c r="HW426" s="22"/>
      <c r="HX426" s="22"/>
      <c r="HY426" s="22"/>
      <c r="HZ426" s="22"/>
      <c r="IA426" s="22"/>
      <c r="IB426" s="22"/>
      <c r="IC426" s="22"/>
      <c r="ID426" s="22"/>
      <c r="IE426" s="22"/>
      <c r="IF426" s="22"/>
      <c r="IG426" s="22"/>
      <c r="IH426" s="22"/>
      <c r="II426" s="22"/>
      <c r="IJ426" s="22"/>
      <c r="IK426" s="22"/>
      <c r="IL426" s="22"/>
      <c r="IM426" s="22"/>
      <c r="IN426" s="22"/>
      <c r="IO426" s="22"/>
      <c r="IP426" s="22"/>
      <c r="IQ426" s="22"/>
    </row>
    <row r="427" spans="1:251" s="24" customFormat="1" ht="25.5" customHeight="1" x14ac:dyDescent="0.2">
      <c r="A427" s="87"/>
      <c r="B427" s="13" t="s">
        <v>368</v>
      </c>
      <c r="C427" s="13" t="s">
        <v>369</v>
      </c>
      <c r="D427" s="10" t="s">
        <v>365</v>
      </c>
      <c r="E427" s="32" t="s">
        <v>355</v>
      </c>
      <c r="F427" s="10" t="s">
        <v>367</v>
      </c>
      <c r="G427" s="32" t="s">
        <v>355</v>
      </c>
      <c r="H427" s="10" t="s">
        <v>365</v>
      </c>
      <c r="I427" s="32" t="s">
        <v>355</v>
      </c>
      <c r="J427" s="10" t="s">
        <v>366</v>
      </c>
      <c r="K427" s="32" t="s">
        <v>355</v>
      </c>
      <c r="L427" s="10" t="s">
        <v>366</v>
      </c>
      <c r="M427" s="32" t="s">
        <v>355</v>
      </c>
      <c r="N427" s="10" t="s">
        <v>365</v>
      </c>
      <c r="O427" s="32" t="s">
        <v>355</v>
      </c>
      <c r="P427" s="10" t="s">
        <v>366</v>
      </c>
      <c r="Q427" s="32" t="s">
        <v>355</v>
      </c>
      <c r="R427" s="10" t="s">
        <v>367</v>
      </c>
      <c r="S427" s="32" t="s">
        <v>355</v>
      </c>
      <c r="T427" s="10" t="s">
        <v>366</v>
      </c>
      <c r="U427" s="32" t="s">
        <v>355</v>
      </c>
    </row>
    <row r="428" spans="1:251" ht="18.75" x14ac:dyDescent="0.3">
      <c r="A428" s="2" t="s">
        <v>394</v>
      </c>
      <c r="B428" s="2"/>
      <c r="C428" s="3"/>
      <c r="D428" s="3"/>
      <c r="E428" s="33"/>
      <c r="F428" s="3"/>
      <c r="G428" s="33"/>
      <c r="H428" s="3"/>
      <c r="I428" s="33"/>
      <c r="J428" s="3"/>
      <c r="K428" s="33"/>
      <c r="L428" s="3"/>
      <c r="M428" s="33"/>
      <c r="N428" s="3"/>
      <c r="O428" s="33"/>
      <c r="P428" s="3"/>
      <c r="Q428" s="33"/>
      <c r="R428" s="3"/>
      <c r="S428" s="33"/>
      <c r="T428" s="3"/>
      <c r="U428" s="33"/>
    </row>
    <row r="429" spans="1:251" x14ac:dyDescent="0.2">
      <c r="A429" s="3" t="s">
        <v>267</v>
      </c>
      <c r="B429" s="9">
        <v>163</v>
      </c>
      <c r="C429" s="9">
        <v>163</v>
      </c>
      <c r="D429" s="7">
        <v>153</v>
      </c>
      <c r="E429" s="30">
        <v>93.864999999999995</v>
      </c>
      <c r="F429" s="7">
        <v>153</v>
      </c>
      <c r="G429" s="30">
        <v>93.864999999999995</v>
      </c>
      <c r="H429" s="7">
        <v>153</v>
      </c>
      <c r="I429" s="30">
        <v>93.864999999999995</v>
      </c>
      <c r="J429" s="7">
        <v>156</v>
      </c>
      <c r="K429" s="30">
        <v>95.705500000000001</v>
      </c>
      <c r="L429" s="7">
        <v>153</v>
      </c>
      <c r="M429" s="30">
        <v>93.864999999999995</v>
      </c>
      <c r="N429" s="7">
        <v>155</v>
      </c>
      <c r="O429" s="30">
        <v>95.091999999999999</v>
      </c>
      <c r="P429" s="7">
        <v>156</v>
      </c>
      <c r="Q429" s="30">
        <v>95.705500000000001</v>
      </c>
      <c r="R429" s="7">
        <v>153</v>
      </c>
      <c r="S429" s="30">
        <v>93.864999999999995</v>
      </c>
      <c r="T429" s="7">
        <v>153</v>
      </c>
      <c r="U429" s="30">
        <v>93.864999999999995</v>
      </c>
    </row>
    <row r="430" spans="1:251" x14ac:dyDescent="0.2">
      <c r="A430" s="3" t="s">
        <v>269</v>
      </c>
      <c r="B430" s="9">
        <v>163</v>
      </c>
      <c r="C430" s="9">
        <v>163</v>
      </c>
      <c r="D430" s="7">
        <v>158</v>
      </c>
      <c r="E430" s="30">
        <v>96.932500000000005</v>
      </c>
      <c r="F430" s="7">
        <v>155</v>
      </c>
      <c r="G430" s="30">
        <v>95.091999999999999</v>
      </c>
      <c r="H430" s="7">
        <v>157</v>
      </c>
      <c r="I430" s="30">
        <v>96.319000000000003</v>
      </c>
      <c r="J430" s="7">
        <v>158</v>
      </c>
      <c r="K430" s="30">
        <v>96.932500000000005</v>
      </c>
      <c r="L430" s="7">
        <v>155</v>
      </c>
      <c r="M430" s="30">
        <v>95.091999999999999</v>
      </c>
      <c r="N430" s="7">
        <v>158</v>
      </c>
      <c r="O430" s="30">
        <v>96.932500000000005</v>
      </c>
      <c r="P430" s="7">
        <v>159</v>
      </c>
      <c r="Q430" s="30">
        <v>97.546000000000006</v>
      </c>
      <c r="R430" s="7">
        <v>159</v>
      </c>
      <c r="S430" s="30">
        <v>97.546000000000006</v>
      </c>
      <c r="T430" s="7">
        <v>159</v>
      </c>
      <c r="U430" s="30">
        <v>97.546000000000006</v>
      </c>
    </row>
    <row r="431" spans="1:251" x14ac:dyDescent="0.2">
      <c r="A431" s="3" t="s">
        <v>272</v>
      </c>
      <c r="B431" s="9">
        <v>278</v>
      </c>
      <c r="C431" s="9">
        <v>278</v>
      </c>
      <c r="D431" s="7">
        <v>270</v>
      </c>
      <c r="E431" s="30">
        <v>97.122299999999996</v>
      </c>
      <c r="F431" s="7">
        <v>266</v>
      </c>
      <c r="G431" s="30">
        <v>95.683499999999995</v>
      </c>
      <c r="H431" s="7">
        <v>271</v>
      </c>
      <c r="I431" s="30">
        <v>97.481999999999999</v>
      </c>
      <c r="J431" s="7">
        <v>270</v>
      </c>
      <c r="K431" s="30">
        <v>97.122299999999996</v>
      </c>
      <c r="L431" s="7">
        <v>266</v>
      </c>
      <c r="M431" s="30">
        <v>95.683499999999995</v>
      </c>
      <c r="N431" s="7">
        <v>271</v>
      </c>
      <c r="O431" s="30">
        <v>97.481999999999999</v>
      </c>
      <c r="P431" s="7">
        <v>269</v>
      </c>
      <c r="Q431" s="30">
        <v>96.762600000000006</v>
      </c>
      <c r="R431" s="7">
        <v>270</v>
      </c>
      <c r="S431" s="30">
        <v>97.122299999999996</v>
      </c>
      <c r="T431" s="7">
        <v>270</v>
      </c>
      <c r="U431" s="30">
        <v>97.122299999999996</v>
      </c>
    </row>
    <row r="432" spans="1:251" x14ac:dyDescent="0.2">
      <c r="A432" s="3" t="s">
        <v>273</v>
      </c>
      <c r="B432" s="9">
        <v>180</v>
      </c>
      <c r="C432" s="9">
        <v>180</v>
      </c>
      <c r="D432" s="7">
        <v>171</v>
      </c>
      <c r="E432" s="30">
        <v>95</v>
      </c>
      <c r="F432" s="7">
        <v>170</v>
      </c>
      <c r="G432" s="30">
        <v>94.444400000000002</v>
      </c>
      <c r="H432" s="7">
        <v>172</v>
      </c>
      <c r="I432" s="30">
        <v>95.555599999999998</v>
      </c>
      <c r="J432" s="7">
        <v>173</v>
      </c>
      <c r="K432" s="30">
        <v>96.111099999999993</v>
      </c>
      <c r="L432" s="7">
        <v>169</v>
      </c>
      <c r="M432" s="30">
        <v>93.888900000000007</v>
      </c>
      <c r="N432" s="7">
        <v>168</v>
      </c>
      <c r="O432" s="30">
        <v>93.333299999999994</v>
      </c>
      <c r="P432" s="7">
        <v>168</v>
      </c>
      <c r="Q432" s="30">
        <v>93.333299999999994</v>
      </c>
      <c r="R432" s="7">
        <v>170</v>
      </c>
      <c r="S432" s="30">
        <v>94.444400000000002</v>
      </c>
      <c r="T432" s="7">
        <v>169</v>
      </c>
      <c r="U432" s="30">
        <v>93.888900000000007</v>
      </c>
    </row>
    <row r="433" spans="1:21" x14ac:dyDescent="0.2">
      <c r="A433" s="3" t="s">
        <v>278</v>
      </c>
      <c r="B433" s="9">
        <v>176</v>
      </c>
      <c r="C433" s="9">
        <v>175</v>
      </c>
      <c r="D433" s="7">
        <v>158</v>
      </c>
      <c r="E433" s="30">
        <v>89.7727</v>
      </c>
      <c r="F433" s="7">
        <v>152</v>
      </c>
      <c r="G433" s="30">
        <v>86.857100000000003</v>
      </c>
      <c r="H433" s="7">
        <v>158</v>
      </c>
      <c r="I433" s="30">
        <v>89.7727</v>
      </c>
      <c r="J433" s="7">
        <v>155</v>
      </c>
      <c r="K433" s="30">
        <v>88.571399999999997</v>
      </c>
      <c r="L433" s="7">
        <v>153</v>
      </c>
      <c r="M433" s="30">
        <v>87.428600000000003</v>
      </c>
      <c r="N433" s="7">
        <v>157</v>
      </c>
      <c r="O433" s="30">
        <v>89.204499999999996</v>
      </c>
      <c r="P433" s="7">
        <v>153</v>
      </c>
      <c r="Q433" s="30">
        <v>87.428600000000003</v>
      </c>
      <c r="R433" s="7">
        <v>155</v>
      </c>
      <c r="S433" s="30">
        <v>88.571399999999997</v>
      </c>
      <c r="T433" s="7">
        <v>156</v>
      </c>
      <c r="U433" s="30">
        <v>89.142899999999997</v>
      </c>
    </row>
    <row r="434" spans="1:21" x14ac:dyDescent="0.2">
      <c r="A434" s="3" t="s">
        <v>280</v>
      </c>
      <c r="B434" s="9">
        <v>335</v>
      </c>
      <c r="C434" s="9">
        <v>335</v>
      </c>
      <c r="D434" s="7">
        <v>325</v>
      </c>
      <c r="E434" s="30">
        <v>97.014899999999997</v>
      </c>
      <c r="F434" s="7">
        <v>322</v>
      </c>
      <c r="G434" s="30">
        <v>96.119399999999999</v>
      </c>
      <c r="H434" s="7">
        <v>325</v>
      </c>
      <c r="I434" s="30">
        <v>97.014899999999997</v>
      </c>
      <c r="J434" s="7">
        <v>323</v>
      </c>
      <c r="K434" s="30">
        <v>96.417900000000003</v>
      </c>
      <c r="L434" s="7">
        <v>322</v>
      </c>
      <c r="M434" s="30">
        <v>96.119399999999999</v>
      </c>
      <c r="N434" s="7">
        <v>325</v>
      </c>
      <c r="O434" s="30">
        <v>97.014899999999997</v>
      </c>
      <c r="P434" s="7">
        <v>325</v>
      </c>
      <c r="Q434" s="30">
        <v>97.014899999999997</v>
      </c>
      <c r="R434" s="7">
        <v>322</v>
      </c>
      <c r="S434" s="30">
        <v>96.119399999999999</v>
      </c>
      <c r="T434" s="7">
        <v>321</v>
      </c>
      <c r="U434" s="30">
        <v>95.820899999999995</v>
      </c>
    </row>
    <row r="435" spans="1:21" x14ac:dyDescent="0.2">
      <c r="A435" s="3" t="s">
        <v>283</v>
      </c>
      <c r="B435" s="9">
        <v>182</v>
      </c>
      <c r="C435" s="9">
        <v>182</v>
      </c>
      <c r="D435" s="7">
        <v>176</v>
      </c>
      <c r="E435" s="30">
        <v>96.703299999999999</v>
      </c>
      <c r="F435" s="7">
        <v>176</v>
      </c>
      <c r="G435" s="30">
        <v>96.703299999999999</v>
      </c>
      <c r="H435" s="7">
        <v>176</v>
      </c>
      <c r="I435" s="30">
        <v>96.703299999999999</v>
      </c>
      <c r="J435" s="7">
        <v>177</v>
      </c>
      <c r="K435" s="30">
        <v>97.252700000000004</v>
      </c>
      <c r="L435" s="7">
        <v>174</v>
      </c>
      <c r="M435" s="30">
        <v>95.604399999999998</v>
      </c>
      <c r="N435" s="7">
        <v>177</v>
      </c>
      <c r="O435" s="30">
        <v>97.252700000000004</v>
      </c>
      <c r="P435" s="7">
        <v>177</v>
      </c>
      <c r="Q435" s="30">
        <v>97.252700000000004</v>
      </c>
      <c r="R435" s="7">
        <v>174</v>
      </c>
      <c r="S435" s="30">
        <v>95.604399999999998</v>
      </c>
      <c r="T435" s="7">
        <v>174</v>
      </c>
      <c r="U435" s="30">
        <v>95.604399999999998</v>
      </c>
    </row>
    <row r="436" spans="1:21" x14ac:dyDescent="0.2">
      <c r="A436" s="3" t="s">
        <v>284</v>
      </c>
      <c r="B436" s="9">
        <v>2196</v>
      </c>
      <c r="C436" s="9">
        <v>2193</v>
      </c>
      <c r="D436" s="7">
        <v>2067</v>
      </c>
      <c r="E436" s="30">
        <v>94.125699999999995</v>
      </c>
      <c r="F436" s="7">
        <v>2040</v>
      </c>
      <c r="G436" s="30">
        <v>93.023300000000006</v>
      </c>
      <c r="H436" s="7">
        <v>2074</v>
      </c>
      <c r="I436" s="30">
        <v>94.444400000000002</v>
      </c>
      <c r="J436" s="7">
        <v>2073</v>
      </c>
      <c r="K436" s="30">
        <v>94.528000000000006</v>
      </c>
      <c r="L436" s="7">
        <v>2019</v>
      </c>
      <c r="M436" s="30">
        <v>92.065700000000007</v>
      </c>
      <c r="N436" s="7">
        <v>2064</v>
      </c>
      <c r="O436" s="30">
        <v>93.989099999999993</v>
      </c>
      <c r="P436" s="7">
        <v>2051</v>
      </c>
      <c r="Q436" s="30">
        <v>93.524900000000002</v>
      </c>
      <c r="R436" s="7">
        <v>2064</v>
      </c>
      <c r="S436" s="30">
        <v>94.117599999999996</v>
      </c>
      <c r="T436" s="7">
        <v>2052</v>
      </c>
      <c r="U436" s="30">
        <v>93.570499999999996</v>
      </c>
    </row>
    <row r="437" spans="1:21" x14ac:dyDescent="0.2">
      <c r="A437" s="3" t="s">
        <v>287</v>
      </c>
      <c r="B437" s="9">
        <v>400</v>
      </c>
      <c r="C437" s="9">
        <v>400</v>
      </c>
      <c r="D437" s="7">
        <v>385</v>
      </c>
      <c r="E437" s="30">
        <v>96.25</v>
      </c>
      <c r="F437" s="7">
        <v>379</v>
      </c>
      <c r="G437" s="30">
        <v>94.75</v>
      </c>
      <c r="H437" s="7">
        <v>385</v>
      </c>
      <c r="I437" s="30">
        <v>96.25</v>
      </c>
      <c r="J437" s="7">
        <v>383</v>
      </c>
      <c r="K437" s="30">
        <v>95.75</v>
      </c>
      <c r="L437" s="7">
        <v>379</v>
      </c>
      <c r="M437" s="30">
        <v>94.75</v>
      </c>
      <c r="N437" s="7">
        <v>384</v>
      </c>
      <c r="O437" s="30">
        <v>96</v>
      </c>
      <c r="P437" s="7">
        <v>381</v>
      </c>
      <c r="Q437" s="30">
        <v>95.25</v>
      </c>
      <c r="R437" s="7">
        <v>382</v>
      </c>
      <c r="S437" s="30">
        <v>95.5</v>
      </c>
      <c r="T437" s="7">
        <v>380</v>
      </c>
      <c r="U437" s="30">
        <v>95</v>
      </c>
    </row>
    <row r="438" spans="1:21" x14ac:dyDescent="0.2">
      <c r="A438" s="3" t="s">
        <v>288</v>
      </c>
      <c r="B438" s="9">
        <v>334</v>
      </c>
      <c r="C438" s="9">
        <v>334</v>
      </c>
      <c r="D438" s="7">
        <v>322</v>
      </c>
      <c r="E438" s="30">
        <v>96.407200000000003</v>
      </c>
      <c r="F438" s="7">
        <v>318</v>
      </c>
      <c r="G438" s="30">
        <v>95.209599999999995</v>
      </c>
      <c r="H438" s="7">
        <v>322</v>
      </c>
      <c r="I438" s="30">
        <v>96.407200000000003</v>
      </c>
      <c r="J438" s="7">
        <v>324</v>
      </c>
      <c r="K438" s="30">
        <v>97.006</v>
      </c>
      <c r="L438" s="7">
        <v>318</v>
      </c>
      <c r="M438" s="30">
        <v>95.209599999999995</v>
      </c>
      <c r="N438" s="7">
        <v>321</v>
      </c>
      <c r="O438" s="30">
        <v>96.107799999999997</v>
      </c>
      <c r="P438" s="7">
        <v>323</v>
      </c>
      <c r="Q438" s="30">
        <v>96.706599999999995</v>
      </c>
      <c r="R438" s="7">
        <v>322</v>
      </c>
      <c r="S438" s="30">
        <v>96.407200000000003</v>
      </c>
      <c r="T438" s="7">
        <v>320</v>
      </c>
      <c r="U438" s="30">
        <v>95.808400000000006</v>
      </c>
    </row>
    <row r="439" spans="1:21" x14ac:dyDescent="0.2">
      <c r="A439" s="3" t="s">
        <v>294</v>
      </c>
      <c r="B439" s="9">
        <v>142</v>
      </c>
      <c r="C439" s="9">
        <v>142</v>
      </c>
      <c r="D439" s="7">
        <v>138</v>
      </c>
      <c r="E439" s="30">
        <v>97.183099999999996</v>
      </c>
      <c r="F439" s="7">
        <v>137</v>
      </c>
      <c r="G439" s="30">
        <v>96.478899999999996</v>
      </c>
      <c r="H439" s="7">
        <v>138</v>
      </c>
      <c r="I439" s="30">
        <v>97.183099999999996</v>
      </c>
      <c r="J439" s="7">
        <v>138</v>
      </c>
      <c r="K439" s="30">
        <v>97.183099999999996</v>
      </c>
      <c r="L439" s="7">
        <v>137</v>
      </c>
      <c r="M439" s="30">
        <v>96.478899999999996</v>
      </c>
      <c r="N439" s="7">
        <v>137</v>
      </c>
      <c r="O439" s="30">
        <v>96.478899999999996</v>
      </c>
      <c r="P439" s="7">
        <v>137</v>
      </c>
      <c r="Q439" s="30">
        <v>96.478899999999996</v>
      </c>
      <c r="R439" s="7">
        <v>136</v>
      </c>
      <c r="S439" s="30">
        <v>95.774600000000007</v>
      </c>
      <c r="T439" s="7">
        <v>136</v>
      </c>
      <c r="U439" s="30">
        <v>95.774600000000007</v>
      </c>
    </row>
    <row r="440" spans="1:21" x14ac:dyDescent="0.2">
      <c r="A440" s="3" t="s">
        <v>295</v>
      </c>
      <c r="B440" s="9">
        <v>940</v>
      </c>
      <c r="C440" s="9">
        <v>938</v>
      </c>
      <c r="D440" s="7">
        <v>904</v>
      </c>
      <c r="E440" s="30">
        <v>96.170199999999994</v>
      </c>
      <c r="F440" s="7">
        <v>888</v>
      </c>
      <c r="G440" s="30">
        <v>94.669499999999999</v>
      </c>
      <c r="H440" s="7">
        <v>909</v>
      </c>
      <c r="I440" s="30">
        <v>96.702100000000002</v>
      </c>
      <c r="J440" s="7">
        <v>897</v>
      </c>
      <c r="K440" s="30">
        <v>95.629000000000005</v>
      </c>
      <c r="L440" s="7">
        <v>888</v>
      </c>
      <c r="M440" s="30">
        <v>94.669499999999999</v>
      </c>
      <c r="N440" s="7">
        <v>905</v>
      </c>
      <c r="O440" s="30">
        <v>96.276600000000002</v>
      </c>
      <c r="P440" s="7">
        <v>896</v>
      </c>
      <c r="Q440" s="30">
        <v>95.522400000000005</v>
      </c>
      <c r="R440" s="7">
        <v>901</v>
      </c>
      <c r="S440" s="30">
        <v>96.055400000000006</v>
      </c>
      <c r="T440" s="7">
        <v>895</v>
      </c>
      <c r="U440" s="30">
        <v>95.415800000000004</v>
      </c>
    </row>
    <row r="441" spans="1:21" x14ac:dyDescent="0.2">
      <c r="A441" s="3" t="s">
        <v>298</v>
      </c>
      <c r="B441" s="9">
        <v>200</v>
      </c>
      <c r="C441" s="9">
        <v>200</v>
      </c>
      <c r="D441" s="7">
        <v>196</v>
      </c>
      <c r="E441" s="30">
        <v>98</v>
      </c>
      <c r="F441" s="7">
        <v>195</v>
      </c>
      <c r="G441" s="30">
        <v>97.5</v>
      </c>
      <c r="H441" s="7">
        <v>197</v>
      </c>
      <c r="I441" s="30">
        <v>98.5</v>
      </c>
      <c r="J441" s="7">
        <v>197</v>
      </c>
      <c r="K441" s="30">
        <v>98.5</v>
      </c>
      <c r="L441" s="7">
        <v>195</v>
      </c>
      <c r="M441" s="30">
        <v>97.5</v>
      </c>
      <c r="N441" s="7">
        <v>196</v>
      </c>
      <c r="O441" s="30">
        <v>98</v>
      </c>
      <c r="P441" s="7">
        <v>195</v>
      </c>
      <c r="Q441" s="30">
        <v>97.5</v>
      </c>
      <c r="R441" s="7">
        <v>196</v>
      </c>
      <c r="S441" s="30">
        <v>98</v>
      </c>
      <c r="T441" s="7">
        <v>195</v>
      </c>
      <c r="U441" s="30">
        <v>97.5</v>
      </c>
    </row>
    <row r="442" spans="1:21" x14ac:dyDescent="0.2">
      <c r="A442" s="3" t="s">
        <v>303</v>
      </c>
      <c r="B442" s="9">
        <v>220</v>
      </c>
      <c r="C442" s="9">
        <v>220</v>
      </c>
      <c r="D442" s="7">
        <v>213</v>
      </c>
      <c r="E442" s="30">
        <v>96.818200000000004</v>
      </c>
      <c r="F442" s="7">
        <v>206</v>
      </c>
      <c r="G442" s="30">
        <v>93.636399999999995</v>
      </c>
      <c r="H442" s="7">
        <v>213</v>
      </c>
      <c r="I442" s="30">
        <v>96.818200000000004</v>
      </c>
      <c r="J442" s="7">
        <v>208</v>
      </c>
      <c r="K442" s="30">
        <v>94.545500000000004</v>
      </c>
      <c r="L442" s="7">
        <v>204</v>
      </c>
      <c r="M442" s="30">
        <v>92.7273</v>
      </c>
      <c r="N442" s="7">
        <v>212</v>
      </c>
      <c r="O442" s="30">
        <v>96.363600000000005</v>
      </c>
      <c r="P442" s="7">
        <v>206</v>
      </c>
      <c r="Q442" s="30">
        <v>93.636399999999995</v>
      </c>
      <c r="R442" s="7">
        <v>209</v>
      </c>
      <c r="S442" s="30">
        <v>95</v>
      </c>
      <c r="T442" s="7">
        <v>212</v>
      </c>
      <c r="U442" s="30">
        <v>96.363600000000005</v>
      </c>
    </row>
    <row r="443" spans="1:21" x14ac:dyDescent="0.2">
      <c r="A443" s="3" t="s">
        <v>304</v>
      </c>
      <c r="B443" s="9">
        <v>165</v>
      </c>
      <c r="C443" s="9">
        <v>165</v>
      </c>
      <c r="D443" s="7">
        <v>160</v>
      </c>
      <c r="E443" s="30">
        <v>96.969700000000003</v>
      </c>
      <c r="F443" s="7">
        <v>159</v>
      </c>
      <c r="G443" s="30">
        <v>96.363600000000005</v>
      </c>
      <c r="H443" s="7">
        <v>160</v>
      </c>
      <c r="I443" s="30">
        <v>96.969700000000003</v>
      </c>
      <c r="J443" s="7">
        <v>162</v>
      </c>
      <c r="K443" s="30">
        <v>98.181799999999996</v>
      </c>
      <c r="L443" s="7">
        <v>159</v>
      </c>
      <c r="M443" s="30">
        <v>96.363600000000005</v>
      </c>
      <c r="N443" s="7">
        <v>160</v>
      </c>
      <c r="O443" s="30">
        <v>96.969700000000003</v>
      </c>
      <c r="P443" s="7">
        <v>158</v>
      </c>
      <c r="Q443" s="30">
        <v>95.757599999999996</v>
      </c>
      <c r="R443" s="7">
        <v>161</v>
      </c>
      <c r="S443" s="30">
        <v>97.575800000000001</v>
      </c>
      <c r="T443" s="7">
        <v>161</v>
      </c>
      <c r="U443" s="30">
        <v>97.575800000000001</v>
      </c>
    </row>
    <row r="444" spans="1:21" x14ac:dyDescent="0.2">
      <c r="A444" s="3" t="s">
        <v>308</v>
      </c>
      <c r="B444" s="9">
        <v>140</v>
      </c>
      <c r="C444" s="9">
        <v>140</v>
      </c>
      <c r="D444" s="7">
        <v>138</v>
      </c>
      <c r="E444" s="30">
        <v>98.571399999999997</v>
      </c>
      <c r="F444" s="7">
        <v>138</v>
      </c>
      <c r="G444" s="30">
        <v>98.571399999999997</v>
      </c>
      <c r="H444" s="7">
        <v>138</v>
      </c>
      <c r="I444" s="30">
        <v>98.571399999999997</v>
      </c>
      <c r="J444" s="7">
        <v>137</v>
      </c>
      <c r="K444" s="30">
        <v>97.857100000000003</v>
      </c>
      <c r="L444" s="7">
        <v>137</v>
      </c>
      <c r="M444" s="30">
        <v>97.857100000000003</v>
      </c>
      <c r="N444" s="7">
        <v>137</v>
      </c>
      <c r="O444" s="30">
        <v>97.857100000000003</v>
      </c>
      <c r="P444" s="7">
        <v>137</v>
      </c>
      <c r="Q444" s="30">
        <v>97.857100000000003</v>
      </c>
      <c r="R444" s="7">
        <v>138</v>
      </c>
      <c r="S444" s="30">
        <v>98.571399999999997</v>
      </c>
      <c r="T444" s="7">
        <v>137</v>
      </c>
      <c r="U444" s="30">
        <v>97.857100000000003</v>
      </c>
    </row>
    <row r="445" spans="1:21" x14ac:dyDescent="0.2">
      <c r="A445" s="3" t="s">
        <v>313</v>
      </c>
      <c r="B445" s="9">
        <v>179</v>
      </c>
      <c r="C445" s="9">
        <v>179</v>
      </c>
      <c r="D445" s="7">
        <v>174</v>
      </c>
      <c r="E445" s="30">
        <v>97.206699999999998</v>
      </c>
      <c r="F445" s="7">
        <v>173</v>
      </c>
      <c r="G445" s="30">
        <v>96.647999999999996</v>
      </c>
      <c r="H445" s="7">
        <v>176</v>
      </c>
      <c r="I445" s="30">
        <v>98.323999999999998</v>
      </c>
      <c r="J445" s="7">
        <v>175</v>
      </c>
      <c r="K445" s="30">
        <v>97.7654</v>
      </c>
      <c r="L445" s="7">
        <v>174</v>
      </c>
      <c r="M445" s="30">
        <v>97.206699999999998</v>
      </c>
      <c r="N445" s="7">
        <v>174</v>
      </c>
      <c r="O445" s="30">
        <v>97.206699999999998</v>
      </c>
      <c r="P445" s="7">
        <v>174</v>
      </c>
      <c r="Q445" s="30">
        <v>97.206699999999998</v>
      </c>
      <c r="R445" s="7">
        <v>172</v>
      </c>
      <c r="S445" s="30">
        <v>96.089399999999998</v>
      </c>
      <c r="T445" s="7">
        <v>171</v>
      </c>
      <c r="U445" s="30">
        <v>95.530699999999996</v>
      </c>
    </row>
    <row r="446" spans="1:21" x14ac:dyDescent="0.2">
      <c r="A446" s="3" t="s">
        <v>314</v>
      </c>
      <c r="B446" s="9">
        <v>190</v>
      </c>
      <c r="C446" s="9">
        <v>190</v>
      </c>
      <c r="D446" s="7">
        <v>183</v>
      </c>
      <c r="E446" s="30">
        <v>96.315799999999996</v>
      </c>
      <c r="F446" s="7">
        <v>183</v>
      </c>
      <c r="G446" s="30">
        <v>96.315799999999996</v>
      </c>
      <c r="H446" s="7">
        <v>183</v>
      </c>
      <c r="I446" s="30">
        <v>96.315799999999996</v>
      </c>
      <c r="J446" s="7">
        <v>183</v>
      </c>
      <c r="K446" s="30">
        <v>96.315799999999996</v>
      </c>
      <c r="L446" s="7">
        <v>183</v>
      </c>
      <c r="M446" s="30">
        <v>96.315799999999996</v>
      </c>
      <c r="N446" s="7">
        <v>183</v>
      </c>
      <c r="O446" s="30">
        <v>96.315799999999996</v>
      </c>
      <c r="P446" s="7">
        <v>183</v>
      </c>
      <c r="Q446" s="30">
        <v>96.315799999999996</v>
      </c>
      <c r="R446" s="7">
        <v>182</v>
      </c>
      <c r="S446" s="30">
        <v>95.789500000000004</v>
      </c>
      <c r="T446" s="7">
        <v>184</v>
      </c>
      <c r="U446" s="30">
        <v>96.842100000000002</v>
      </c>
    </row>
    <row r="447" spans="1:21" x14ac:dyDescent="0.2">
      <c r="A447" s="3" t="s">
        <v>318</v>
      </c>
      <c r="B447" s="9">
        <v>263</v>
      </c>
      <c r="C447" s="9">
        <v>263</v>
      </c>
      <c r="D447" s="7">
        <v>246</v>
      </c>
      <c r="E447" s="30">
        <v>93.536100000000005</v>
      </c>
      <c r="F447" s="7">
        <v>244</v>
      </c>
      <c r="G447" s="30">
        <v>92.775700000000001</v>
      </c>
      <c r="H447" s="7">
        <v>246</v>
      </c>
      <c r="I447" s="30">
        <v>93.536100000000005</v>
      </c>
      <c r="J447" s="7">
        <v>247</v>
      </c>
      <c r="K447" s="30">
        <v>93.916300000000007</v>
      </c>
      <c r="L447" s="7">
        <v>243</v>
      </c>
      <c r="M447" s="30">
        <v>92.395399999999995</v>
      </c>
      <c r="N447" s="7">
        <v>246</v>
      </c>
      <c r="O447" s="30">
        <v>93.536100000000005</v>
      </c>
      <c r="P447" s="7">
        <v>245</v>
      </c>
      <c r="Q447" s="30">
        <v>93.155900000000003</v>
      </c>
      <c r="R447" s="7">
        <v>248</v>
      </c>
      <c r="S447" s="30">
        <v>94.296599999999998</v>
      </c>
      <c r="T447" s="7">
        <v>247</v>
      </c>
      <c r="U447" s="30">
        <v>93.916300000000007</v>
      </c>
    </row>
    <row r="448" spans="1:21" x14ac:dyDescent="0.2">
      <c r="A448" s="3" t="s">
        <v>319</v>
      </c>
      <c r="B448" s="9">
        <v>449</v>
      </c>
      <c r="C448" s="9">
        <v>448</v>
      </c>
      <c r="D448" s="7">
        <v>432</v>
      </c>
      <c r="E448" s="30">
        <v>96.213800000000006</v>
      </c>
      <c r="F448" s="7">
        <v>430</v>
      </c>
      <c r="G448" s="30">
        <v>95.982100000000003</v>
      </c>
      <c r="H448" s="7">
        <v>432</v>
      </c>
      <c r="I448" s="30">
        <v>96.213800000000006</v>
      </c>
      <c r="J448" s="7">
        <v>430</v>
      </c>
      <c r="K448" s="30">
        <v>95.982100000000003</v>
      </c>
      <c r="L448" s="7">
        <v>426</v>
      </c>
      <c r="M448" s="30">
        <v>95.089299999999994</v>
      </c>
      <c r="N448" s="7">
        <v>431</v>
      </c>
      <c r="O448" s="30">
        <v>95.991100000000003</v>
      </c>
      <c r="P448" s="7">
        <v>429</v>
      </c>
      <c r="Q448" s="30">
        <v>95.758899999999997</v>
      </c>
      <c r="R448" s="7">
        <v>430</v>
      </c>
      <c r="S448" s="30">
        <v>95.982100000000003</v>
      </c>
      <c r="T448" s="7">
        <v>431</v>
      </c>
      <c r="U448" s="30">
        <v>96.205399999999997</v>
      </c>
    </row>
    <row r="449" spans="1:251" x14ac:dyDescent="0.2">
      <c r="A449" s="3" t="s">
        <v>321</v>
      </c>
      <c r="B449" s="9">
        <v>170</v>
      </c>
      <c r="C449" s="9">
        <v>170</v>
      </c>
      <c r="D449" s="7">
        <v>164</v>
      </c>
      <c r="E449" s="30">
        <v>96.470600000000005</v>
      </c>
      <c r="F449" s="7">
        <v>162</v>
      </c>
      <c r="G449" s="30">
        <v>95.2941</v>
      </c>
      <c r="H449" s="7">
        <v>164</v>
      </c>
      <c r="I449" s="30">
        <v>96.470600000000005</v>
      </c>
      <c r="J449" s="7">
        <v>164</v>
      </c>
      <c r="K449" s="30">
        <v>96.470600000000005</v>
      </c>
      <c r="L449" s="7">
        <v>161</v>
      </c>
      <c r="M449" s="30">
        <v>94.7059</v>
      </c>
      <c r="N449" s="7">
        <v>164</v>
      </c>
      <c r="O449" s="30">
        <v>96.470600000000005</v>
      </c>
      <c r="P449" s="7">
        <v>164</v>
      </c>
      <c r="Q449" s="30">
        <v>96.470600000000005</v>
      </c>
      <c r="R449" s="7">
        <v>163</v>
      </c>
      <c r="S449" s="30">
        <v>95.882400000000004</v>
      </c>
      <c r="T449" s="7">
        <v>161</v>
      </c>
      <c r="U449" s="30">
        <v>94.7059</v>
      </c>
    </row>
    <row r="450" spans="1:251" ht="13.5" thickBot="1" x14ac:dyDescent="0.25">
      <c r="A450" s="11" t="s">
        <v>357</v>
      </c>
      <c r="B450" s="12">
        <f>SUM(B429:B449)</f>
        <v>7465</v>
      </c>
      <c r="C450" s="12">
        <f>SUM(C429:C449)</f>
        <v>7458</v>
      </c>
      <c r="D450" s="12">
        <f>SUM(D429:D449)</f>
        <v>7133</v>
      </c>
      <c r="E450" s="34">
        <f>(D450/B450)*100</f>
        <v>95.552578700602808</v>
      </c>
      <c r="F450" s="12">
        <f>SUM(F429:F449)</f>
        <v>7046</v>
      </c>
      <c r="G450" s="34">
        <f>(F450/C450)*100</f>
        <v>94.475730758916598</v>
      </c>
      <c r="H450" s="12">
        <f>SUM(H429:H449)</f>
        <v>7149</v>
      </c>
      <c r="I450" s="34">
        <f>(H450/B450)*100</f>
        <v>95.766912257200261</v>
      </c>
      <c r="J450" s="12">
        <f>SUM(J429:J449)</f>
        <v>7130</v>
      </c>
      <c r="K450" s="34">
        <f>(J450/C450)*100</f>
        <v>95.60203807991418</v>
      </c>
      <c r="L450" s="12">
        <f>SUM(L429:L449)</f>
        <v>7015</v>
      </c>
      <c r="M450" s="34">
        <f>(L450/C450)*100</f>
        <v>94.060069723786526</v>
      </c>
      <c r="N450" s="12">
        <f>SUM(N429:N449)</f>
        <v>7125</v>
      </c>
      <c r="O450" s="34">
        <f>(N450/B450)*100</f>
        <v>95.445411922304089</v>
      </c>
      <c r="P450" s="12">
        <f>SUM(P429:P449)</f>
        <v>7086</v>
      </c>
      <c r="Q450" s="34">
        <f>(P450/C450)*100</f>
        <v>95.012067578439257</v>
      </c>
      <c r="R450" s="12">
        <f>SUM(R429:R449)</f>
        <v>7107</v>
      </c>
      <c r="S450" s="34">
        <f>(R450/C450)*100</f>
        <v>95.293644408688664</v>
      </c>
      <c r="T450" s="12">
        <f>SUM(T429:T449)</f>
        <v>7084</v>
      </c>
      <c r="U450" s="34">
        <f>(T450/C450)*100</f>
        <v>94.985250737463119</v>
      </c>
    </row>
    <row r="451" spans="1:251" s="23" customFormat="1" ht="25.5" customHeight="1" thickTop="1" x14ac:dyDescent="0.2">
      <c r="A451" s="86" t="s">
        <v>356</v>
      </c>
      <c r="B451" s="88" t="s">
        <v>448</v>
      </c>
      <c r="C451" s="89"/>
      <c r="D451" s="81" t="s">
        <v>449</v>
      </c>
      <c r="E451" s="84"/>
      <c r="F451" s="84"/>
      <c r="G451" s="82"/>
      <c r="H451" s="81" t="s">
        <v>450</v>
      </c>
      <c r="I451" s="83"/>
      <c r="J451" s="84"/>
      <c r="K451" s="85"/>
      <c r="L451" s="81" t="s">
        <v>451</v>
      </c>
      <c r="M451" s="82"/>
      <c r="N451" s="81" t="s">
        <v>452</v>
      </c>
      <c r="O451" s="83"/>
      <c r="P451" s="84"/>
      <c r="Q451" s="85"/>
      <c r="R451" s="81" t="s">
        <v>453</v>
      </c>
      <c r="S451" s="85"/>
      <c r="T451" s="81" t="s">
        <v>454</v>
      </c>
      <c r="U451" s="90"/>
      <c r="V451" s="22"/>
      <c r="W451" s="22"/>
      <c r="X451" s="22"/>
      <c r="Y451" s="22"/>
      <c r="Z451" s="22"/>
      <c r="AA451" s="22"/>
      <c r="AB451" s="22"/>
      <c r="AC451" s="22"/>
      <c r="AD451" s="22"/>
      <c r="AE451" s="22"/>
      <c r="AF451" s="22"/>
      <c r="AG451" s="22"/>
      <c r="AH451" s="22"/>
      <c r="AI451" s="22"/>
      <c r="AJ451" s="22"/>
      <c r="AK451" s="22"/>
      <c r="AL451" s="22"/>
      <c r="AM451" s="22"/>
      <c r="AN451" s="22"/>
      <c r="AO451" s="22"/>
      <c r="AP451" s="22"/>
      <c r="AQ451" s="22"/>
      <c r="AR451" s="22"/>
      <c r="AS451" s="22"/>
      <c r="AT451" s="22"/>
      <c r="AU451" s="22"/>
      <c r="AV451" s="22"/>
      <c r="AW451" s="22"/>
      <c r="AX451" s="22"/>
      <c r="AY451" s="22"/>
      <c r="AZ451" s="22"/>
      <c r="BA451" s="22"/>
      <c r="BB451" s="22"/>
      <c r="BC451" s="22"/>
      <c r="BD451" s="22"/>
      <c r="BE451" s="22"/>
      <c r="BF451" s="22"/>
      <c r="BG451" s="22"/>
      <c r="BH451" s="22"/>
      <c r="BI451" s="22"/>
      <c r="BJ451" s="22"/>
      <c r="BK451" s="22"/>
      <c r="BL451" s="22"/>
      <c r="BM451" s="22"/>
      <c r="BN451" s="22"/>
      <c r="BO451" s="22"/>
      <c r="BP451" s="22"/>
      <c r="BQ451" s="22"/>
      <c r="BR451" s="22"/>
      <c r="BS451" s="22"/>
      <c r="BT451" s="22"/>
      <c r="BU451" s="22"/>
      <c r="BV451" s="22"/>
      <c r="BW451" s="22"/>
      <c r="BX451" s="22"/>
      <c r="BY451" s="22"/>
      <c r="BZ451" s="22"/>
      <c r="CA451" s="22"/>
      <c r="CB451" s="22"/>
      <c r="CC451" s="22"/>
      <c r="CD451" s="22"/>
      <c r="CE451" s="22"/>
      <c r="CF451" s="22"/>
      <c r="CG451" s="22"/>
      <c r="CH451" s="22"/>
      <c r="CI451" s="22"/>
      <c r="CJ451" s="22"/>
      <c r="CK451" s="22"/>
      <c r="CL451" s="22"/>
      <c r="CM451" s="22"/>
      <c r="CN451" s="22"/>
      <c r="CO451" s="22"/>
      <c r="CP451" s="22"/>
      <c r="CQ451" s="22"/>
      <c r="CR451" s="22"/>
      <c r="CS451" s="22"/>
      <c r="CT451" s="22"/>
      <c r="CU451" s="22"/>
      <c r="CV451" s="22"/>
      <c r="CW451" s="22"/>
      <c r="CX451" s="22"/>
      <c r="CY451" s="22"/>
      <c r="CZ451" s="22"/>
      <c r="DA451" s="22"/>
      <c r="DB451" s="22"/>
      <c r="DC451" s="22"/>
      <c r="DD451" s="22"/>
      <c r="DE451" s="22"/>
      <c r="DF451" s="22"/>
      <c r="DG451" s="22"/>
      <c r="DH451" s="22"/>
      <c r="DI451" s="22"/>
      <c r="DJ451" s="22"/>
      <c r="DK451" s="22"/>
      <c r="DL451" s="22"/>
      <c r="DM451" s="22"/>
      <c r="DN451" s="22"/>
      <c r="DO451" s="22"/>
      <c r="DP451" s="22"/>
      <c r="DQ451" s="22"/>
      <c r="DR451" s="22"/>
      <c r="DS451" s="22"/>
      <c r="DT451" s="22"/>
      <c r="DU451" s="22"/>
      <c r="DV451" s="22"/>
      <c r="DW451" s="22"/>
      <c r="DX451" s="22"/>
      <c r="DY451" s="22"/>
      <c r="DZ451" s="22"/>
      <c r="EA451" s="22"/>
      <c r="EB451" s="22"/>
      <c r="EC451" s="22"/>
      <c r="ED451" s="22"/>
      <c r="EE451" s="22"/>
      <c r="EF451" s="22"/>
      <c r="EG451" s="22"/>
      <c r="EH451" s="22"/>
      <c r="EI451" s="22"/>
      <c r="EJ451" s="22"/>
      <c r="EK451" s="22"/>
      <c r="EL451" s="22"/>
      <c r="EM451" s="22"/>
      <c r="EN451" s="22"/>
      <c r="EO451" s="22"/>
      <c r="EP451" s="22"/>
      <c r="EQ451" s="22"/>
      <c r="ER451" s="22"/>
      <c r="ES451" s="22"/>
      <c r="ET451" s="22"/>
      <c r="EU451" s="22"/>
      <c r="EV451" s="22"/>
      <c r="EW451" s="22"/>
      <c r="EX451" s="22"/>
      <c r="EY451" s="22"/>
      <c r="EZ451" s="22"/>
      <c r="FA451" s="22"/>
      <c r="FB451" s="22"/>
      <c r="FC451" s="22"/>
      <c r="FD451" s="22"/>
      <c r="FE451" s="22"/>
      <c r="FF451" s="22"/>
      <c r="FG451" s="22"/>
      <c r="FH451" s="22"/>
      <c r="FI451" s="22"/>
      <c r="FJ451" s="22"/>
      <c r="FK451" s="22"/>
      <c r="FL451" s="22"/>
      <c r="FM451" s="22"/>
      <c r="FN451" s="22"/>
      <c r="FO451" s="22"/>
      <c r="FP451" s="22"/>
      <c r="FQ451" s="22"/>
      <c r="FR451" s="22"/>
      <c r="FS451" s="22"/>
      <c r="FT451" s="22"/>
      <c r="FU451" s="22"/>
      <c r="FV451" s="22"/>
      <c r="FW451" s="22"/>
      <c r="FX451" s="22"/>
      <c r="FY451" s="22"/>
      <c r="FZ451" s="22"/>
      <c r="GA451" s="22"/>
      <c r="GB451" s="22"/>
      <c r="GC451" s="22"/>
      <c r="GD451" s="22"/>
      <c r="GE451" s="22"/>
      <c r="GF451" s="22"/>
      <c r="GG451" s="22"/>
      <c r="GH451" s="22"/>
      <c r="GI451" s="22"/>
      <c r="GJ451" s="22"/>
      <c r="GK451" s="22"/>
      <c r="GL451" s="22"/>
      <c r="GM451" s="22"/>
      <c r="GN451" s="22"/>
      <c r="GO451" s="22"/>
      <c r="GP451" s="22"/>
      <c r="GQ451" s="22"/>
      <c r="GR451" s="22"/>
      <c r="GS451" s="22"/>
      <c r="GT451" s="22"/>
      <c r="GU451" s="22"/>
      <c r="GV451" s="22"/>
      <c r="GW451" s="22"/>
      <c r="GX451" s="22"/>
      <c r="GY451" s="22"/>
      <c r="GZ451" s="22"/>
      <c r="HA451" s="22"/>
      <c r="HB451" s="22"/>
      <c r="HC451" s="22"/>
      <c r="HD451" s="22"/>
      <c r="HE451" s="22"/>
      <c r="HF451" s="22"/>
      <c r="HG451" s="22"/>
      <c r="HH451" s="22"/>
      <c r="HI451" s="22"/>
      <c r="HJ451" s="22"/>
      <c r="HK451" s="22"/>
      <c r="HL451" s="22"/>
      <c r="HM451" s="22"/>
      <c r="HN451" s="22"/>
      <c r="HO451" s="22"/>
      <c r="HP451" s="22"/>
      <c r="HQ451" s="22"/>
      <c r="HR451" s="22"/>
      <c r="HS451" s="22"/>
      <c r="HT451" s="22"/>
      <c r="HU451" s="22"/>
      <c r="HV451" s="22"/>
      <c r="HW451" s="22"/>
      <c r="HX451" s="22"/>
      <c r="HY451" s="22"/>
      <c r="HZ451" s="22"/>
      <c r="IA451" s="22"/>
      <c r="IB451" s="22"/>
      <c r="IC451" s="22"/>
      <c r="ID451" s="22"/>
      <c r="IE451" s="22"/>
      <c r="IF451" s="22"/>
      <c r="IG451" s="22"/>
      <c r="IH451" s="22"/>
      <c r="II451" s="22"/>
      <c r="IJ451" s="22"/>
      <c r="IK451" s="22"/>
      <c r="IL451" s="22"/>
      <c r="IM451" s="22"/>
      <c r="IN451" s="22"/>
      <c r="IO451" s="22"/>
      <c r="IP451" s="22"/>
      <c r="IQ451" s="22"/>
    </row>
    <row r="452" spans="1:251" s="24" customFormat="1" ht="25.5" customHeight="1" x14ac:dyDescent="0.2">
      <c r="A452" s="87"/>
      <c r="B452" s="13" t="s">
        <v>368</v>
      </c>
      <c r="C452" s="13" t="s">
        <v>369</v>
      </c>
      <c r="D452" s="10" t="s">
        <v>365</v>
      </c>
      <c r="E452" s="32" t="s">
        <v>355</v>
      </c>
      <c r="F452" s="10" t="s">
        <v>367</v>
      </c>
      <c r="G452" s="32" t="s">
        <v>355</v>
      </c>
      <c r="H452" s="10" t="s">
        <v>365</v>
      </c>
      <c r="I452" s="32" t="s">
        <v>355</v>
      </c>
      <c r="J452" s="10" t="s">
        <v>366</v>
      </c>
      <c r="K452" s="32" t="s">
        <v>355</v>
      </c>
      <c r="L452" s="10" t="s">
        <v>366</v>
      </c>
      <c r="M452" s="32" t="s">
        <v>355</v>
      </c>
      <c r="N452" s="10" t="s">
        <v>365</v>
      </c>
      <c r="O452" s="32" t="s">
        <v>355</v>
      </c>
      <c r="P452" s="10" t="s">
        <v>366</v>
      </c>
      <c r="Q452" s="32" t="s">
        <v>355</v>
      </c>
      <c r="R452" s="10" t="s">
        <v>367</v>
      </c>
      <c r="S452" s="32" t="s">
        <v>355</v>
      </c>
      <c r="T452" s="10" t="s">
        <v>366</v>
      </c>
      <c r="U452" s="32" t="s">
        <v>355</v>
      </c>
    </row>
    <row r="453" spans="1:251" ht="18.75" x14ac:dyDescent="0.3">
      <c r="A453" s="2" t="s">
        <v>395</v>
      </c>
      <c r="B453" s="2"/>
      <c r="C453" s="3"/>
      <c r="D453" s="3"/>
      <c r="E453" s="33"/>
      <c r="F453" s="3"/>
      <c r="G453" s="33"/>
      <c r="H453" s="3"/>
      <c r="I453" s="33"/>
      <c r="J453" s="3"/>
      <c r="K453" s="33"/>
      <c r="L453" s="3"/>
      <c r="M453" s="33"/>
      <c r="N453" s="3"/>
      <c r="O453" s="33"/>
      <c r="P453" s="3"/>
      <c r="Q453" s="33"/>
      <c r="R453" s="3"/>
      <c r="S453" s="33"/>
      <c r="T453" s="3"/>
      <c r="U453" s="33"/>
    </row>
    <row r="454" spans="1:251" x14ac:dyDescent="0.2">
      <c r="A454" s="3" t="s">
        <v>328</v>
      </c>
      <c r="B454" s="9">
        <v>105</v>
      </c>
      <c r="C454" s="9">
        <v>105</v>
      </c>
      <c r="D454" s="7">
        <v>101</v>
      </c>
      <c r="E454" s="30">
        <v>96.1905</v>
      </c>
      <c r="F454" s="7">
        <v>100</v>
      </c>
      <c r="G454" s="30">
        <v>95.238100000000003</v>
      </c>
      <c r="H454" s="7">
        <v>102</v>
      </c>
      <c r="I454" s="30">
        <v>97.142899999999997</v>
      </c>
      <c r="J454" s="7">
        <v>103</v>
      </c>
      <c r="K454" s="30">
        <v>98.095200000000006</v>
      </c>
      <c r="L454" s="7">
        <v>100</v>
      </c>
      <c r="M454" s="30">
        <v>95.238100000000003</v>
      </c>
      <c r="N454" s="7">
        <v>101</v>
      </c>
      <c r="O454" s="30">
        <v>96.1905</v>
      </c>
      <c r="P454" s="7">
        <v>102</v>
      </c>
      <c r="Q454" s="30">
        <v>97.142899999999997</v>
      </c>
      <c r="R454" s="7">
        <v>103</v>
      </c>
      <c r="S454" s="30">
        <v>98.095200000000006</v>
      </c>
      <c r="T454" s="7">
        <v>103</v>
      </c>
      <c r="U454" s="30">
        <v>98.095200000000006</v>
      </c>
    </row>
    <row r="455" spans="1:251" x14ac:dyDescent="0.2">
      <c r="A455" s="3" t="s">
        <v>329</v>
      </c>
      <c r="B455" s="9">
        <v>110</v>
      </c>
      <c r="C455" s="9">
        <v>110</v>
      </c>
      <c r="D455" s="7">
        <v>108</v>
      </c>
      <c r="E455" s="30">
        <v>98.181799999999996</v>
      </c>
      <c r="F455" s="7">
        <v>109</v>
      </c>
      <c r="G455" s="30">
        <v>99.090900000000005</v>
      </c>
      <c r="H455" s="7">
        <v>108</v>
      </c>
      <c r="I455" s="30">
        <v>98.181799999999996</v>
      </c>
      <c r="J455" s="7">
        <v>110</v>
      </c>
      <c r="K455" s="30">
        <v>100</v>
      </c>
      <c r="L455" s="7">
        <v>110</v>
      </c>
      <c r="M455" s="30">
        <v>100</v>
      </c>
      <c r="N455" s="7">
        <v>108</v>
      </c>
      <c r="O455" s="30">
        <v>98.181799999999996</v>
      </c>
      <c r="P455" s="7">
        <v>109</v>
      </c>
      <c r="Q455" s="30">
        <v>99.090900000000005</v>
      </c>
      <c r="R455" s="7">
        <v>108</v>
      </c>
      <c r="S455" s="30">
        <v>98.181799999999996</v>
      </c>
      <c r="T455" s="7">
        <v>108</v>
      </c>
      <c r="U455" s="30">
        <v>98.181799999999996</v>
      </c>
    </row>
    <row r="456" spans="1:251" x14ac:dyDescent="0.2">
      <c r="A456" s="3" t="s">
        <v>331</v>
      </c>
      <c r="B456" s="9">
        <v>234</v>
      </c>
      <c r="C456" s="9">
        <v>233</v>
      </c>
      <c r="D456" s="7">
        <v>219</v>
      </c>
      <c r="E456" s="30">
        <v>93.589699999999993</v>
      </c>
      <c r="F456" s="7">
        <v>212</v>
      </c>
      <c r="G456" s="30">
        <v>90.987099999999998</v>
      </c>
      <c r="H456" s="7">
        <v>219</v>
      </c>
      <c r="I456" s="30">
        <v>93.589699999999993</v>
      </c>
      <c r="J456" s="7">
        <v>214</v>
      </c>
      <c r="K456" s="30">
        <v>91.845500000000001</v>
      </c>
      <c r="L456" s="7">
        <v>212</v>
      </c>
      <c r="M456" s="30">
        <v>90.987099999999998</v>
      </c>
      <c r="N456" s="7">
        <v>215</v>
      </c>
      <c r="O456" s="30">
        <v>91.880300000000005</v>
      </c>
      <c r="P456" s="7">
        <v>211</v>
      </c>
      <c r="Q456" s="30">
        <v>90.557900000000004</v>
      </c>
      <c r="R456" s="7">
        <v>214</v>
      </c>
      <c r="S456" s="30">
        <v>91.845500000000001</v>
      </c>
      <c r="T456" s="7">
        <v>214</v>
      </c>
      <c r="U456" s="30">
        <v>91.845500000000001</v>
      </c>
    </row>
    <row r="457" spans="1:251" x14ac:dyDescent="0.2">
      <c r="A457" s="3" t="s">
        <v>332</v>
      </c>
      <c r="B457" s="9">
        <v>135</v>
      </c>
      <c r="C457" s="9">
        <v>135</v>
      </c>
      <c r="D457" s="7">
        <v>130</v>
      </c>
      <c r="E457" s="30">
        <v>96.296300000000002</v>
      </c>
      <c r="F457" s="7">
        <v>131</v>
      </c>
      <c r="G457" s="30">
        <v>97.037000000000006</v>
      </c>
      <c r="H457" s="7">
        <v>131</v>
      </c>
      <c r="I457" s="30">
        <v>97.037000000000006</v>
      </c>
      <c r="J457" s="7">
        <v>133</v>
      </c>
      <c r="K457" s="30">
        <v>98.518500000000003</v>
      </c>
      <c r="L457" s="7">
        <v>131</v>
      </c>
      <c r="M457" s="30">
        <v>97.037000000000006</v>
      </c>
      <c r="N457" s="7">
        <v>130</v>
      </c>
      <c r="O457" s="30">
        <v>96.296300000000002</v>
      </c>
      <c r="P457" s="7">
        <v>131</v>
      </c>
      <c r="Q457" s="30">
        <v>97.037000000000006</v>
      </c>
      <c r="R457" s="7">
        <v>131</v>
      </c>
      <c r="S457" s="30">
        <v>97.037000000000006</v>
      </c>
      <c r="T457" s="7">
        <v>133</v>
      </c>
      <c r="U457" s="30">
        <v>98.518500000000003</v>
      </c>
    </row>
    <row r="458" spans="1:251" x14ac:dyDescent="0.2">
      <c r="A458" s="3" t="s">
        <v>335</v>
      </c>
      <c r="B458" s="9">
        <v>377</v>
      </c>
      <c r="C458" s="9">
        <v>376</v>
      </c>
      <c r="D458" s="7">
        <v>369</v>
      </c>
      <c r="E458" s="30">
        <v>97.878</v>
      </c>
      <c r="F458" s="7">
        <v>363</v>
      </c>
      <c r="G458" s="30">
        <v>96.542599999999993</v>
      </c>
      <c r="H458" s="7">
        <v>368</v>
      </c>
      <c r="I458" s="30">
        <v>97.612700000000004</v>
      </c>
      <c r="J458" s="7">
        <v>363</v>
      </c>
      <c r="K458" s="30">
        <v>96.542599999999993</v>
      </c>
      <c r="L458" s="7">
        <v>363</v>
      </c>
      <c r="M458" s="30">
        <v>96.542599999999993</v>
      </c>
      <c r="N458" s="7">
        <v>366</v>
      </c>
      <c r="O458" s="30">
        <v>97.0822</v>
      </c>
      <c r="P458" s="7">
        <v>361</v>
      </c>
      <c r="Q458" s="30">
        <v>96.010599999999997</v>
      </c>
      <c r="R458" s="7">
        <v>360</v>
      </c>
      <c r="S458" s="30">
        <v>95.744699999999995</v>
      </c>
      <c r="T458" s="7">
        <v>359</v>
      </c>
      <c r="U458" s="30">
        <v>95.478700000000003</v>
      </c>
    </row>
    <row r="459" spans="1:251" x14ac:dyDescent="0.2">
      <c r="A459" s="3" t="s">
        <v>363</v>
      </c>
      <c r="B459" s="9">
        <v>276</v>
      </c>
      <c r="C459" s="9">
        <v>275</v>
      </c>
      <c r="D459" s="7">
        <v>262</v>
      </c>
      <c r="E459" s="30">
        <v>94.927499999999995</v>
      </c>
      <c r="F459" s="7">
        <v>259</v>
      </c>
      <c r="G459" s="30">
        <v>94.181799999999996</v>
      </c>
      <c r="H459" s="7">
        <v>264</v>
      </c>
      <c r="I459" s="30">
        <v>95.652199999999993</v>
      </c>
      <c r="J459" s="7">
        <v>264</v>
      </c>
      <c r="K459" s="30">
        <v>96</v>
      </c>
      <c r="L459" s="7">
        <v>259</v>
      </c>
      <c r="M459" s="30">
        <v>94.181799999999996</v>
      </c>
      <c r="N459" s="7">
        <v>260</v>
      </c>
      <c r="O459" s="30">
        <v>94.2029</v>
      </c>
      <c r="P459" s="7">
        <v>259</v>
      </c>
      <c r="Q459" s="30">
        <v>94.181799999999996</v>
      </c>
      <c r="R459" s="7">
        <v>261</v>
      </c>
      <c r="S459" s="30">
        <v>94.909099999999995</v>
      </c>
      <c r="T459" s="7">
        <v>262</v>
      </c>
      <c r="U459" s="30">
        <v>95.2727</v>
      </c>
    </row>
    <row r="460" spans="1:251" x14ac:dyDescent="0.2">
      <c r="A460" s="3" t="s">
        <v>364</v>
      </c>
      <c r="B460" s="9">
        <v>150</v>
      </c>
      <c r="C460" s="9">
        <v>150</v>
      </c>
      <c r="D460" s="7">
        <v>145</v>
      </c>
      <c r="E460" s="30">
        <v>96.666700000000006</v>
      </c>
      <c r="F460" s="7">
        <v>144</v>
      </c>
      <c r="G460" s="30">
        <v>96</v>
      </c>
      <c r="H460" s="7">
        <v>145</v>
      </c>
      <c r="I460" s="30">
        <v>96.666700000000006</v>
      </c>
      <c r="J460" s="7">
        <v>145</v>
      </c>
      <c r="K460" s="30">
        <v>96.666700000000006</v>
      </c>
      <c r="L460" s="7">
        <v>144</v>
      </c>
      <c r="M460" s="30">
        <v>96</v>
      </c>
      <c r="N460" s="7">
        <v>145</v>
      </c>
      <c r="O460" s="30">
        <v>96.666700000000006</v>
      </c>
      <c r="P460" s="7">
        <v>143</v>
      </c>
      <c r="Q460" s="30">
        <v>95.333299999999994</v>
      </c>
      <c r="R460" s="7">
        <v>144</v>
      </c>
      <c r="S460" s="30">
        <v>96</v>
      </c>
      <c r="T460" s="7">
        <v>144</v>
      </c>
      <c r="U460" s="30">
        <v>96</v>
      </c>
    </row>
    <row r="461" spans="1:251" x14ac:dyDescent="0.2">
      <c r="A461" s="3" t="s">
        <v>340</v>
      </c>
      <c r="B461" s="9">
        <v>144</v>
      </c>
      <c r="C461" s="9">
        <v>144</v>
      </c>
      <c r="D461" s="7">
        <v>138</v>
      </c>
      <c r="E461" s="30">
        <v>95.833299999999994</v>
      </c>
      <c r="F461" s="7">
        <v>137</v>
      </c>
      <c r="G461" s="30">
        <v>95.138900000000007</v>
      </c>
      <c r="H461" s="7">
        <v>137</v>
      </c>
      <c r="I461" s="30">
        <v>95.138900000000007</v>
      </c>
      <c r="J461" s="7">
        <v>137</v>
      </c>
      <c r="K461" s="30">
        <v>95.138900000000007</v>
      </c>
      <c r="L461" s="7">
        <v>136</v>
      </c>
      <c r="M461" s="30">
        <v>94.444400000000002</v>
      </c>
      <c r="N461" s="7">
        <v>138</v>
      </c>
      <c r="O461" s="30">
        <v>95.833299999999994</v>
      </c>
      <c r="P461" s="7">
        <v>138</v>
      </c>
      <c r="Q461" s="30">
        <v>95.833299999999994</v>
      </c>
      <c r="R461" s="7">
        <v>138</v>
      </c>
      <c r="S461" s="30">
        <v>95.833299999999994</v>
      </c>
      <c r="T461" s="7">
        <v>137</v>
      </c>
      <c r="U461" s="30">
        <v>95.138900000000007</v>
      </c>
    </row>
    <row r="462" spans="1:251" x14ac:dyDescent="0.2">
      <c r="A462" s="3" t="s">
        <v>377</v>
      </c>
      <c r="B462" s="9">
        <v>380</v>
      </c>
      <c r="C462" s="9">
        <v>380</v>
      </c>
      <c r="D462" s="7">
        <v>365</v>
      </c>
      <c r="E462" s="30">
        <v>96.052599999999998</v>
      </c>
      <c r="F462" s="7">
        <v>365</v>
      </c>
      <c r="G462" s="30">
        <v>96.052599999999998</v>
      </c>
      <c r="H462" s="7">
        <v>365</v>
      </c>
      <c r="I462" s="30">
        <v>96.052599999999998</v>
      </c>
      <c r="J462" s="7">
        <v>370</v>
      </c>
      <c r="K462" s="30">
        <v>97.368399999999994</v>
      </c>
      <c r="L462" s="7">
        <v>364</v>
      </c>
      <c r="M462" s="30">
        <v>95.789500000000004</v>
      </c>
      <c r="N462" s="7">
        <v>364</v>
      </c>
      <c r="O462" s="30">
        <v>95.789500000000004</v>
      </c>
      <c r="P462" s="7">
        <v>368</v>
      </c>
      <c r="Q462" s="30">
        <v>96.842100000000002</v>
      </c>
      <c r="R462" s="7">
        <v>364</v>
      </c>
      <c r="S462" s="30">
        <v>95.789500000000004</v>
      </c>
      <c r="T462" s="7">
        <v>365</v>
      </c>
      <c r="U462" s="30">
        <v>96.052599999999998</v>
      </c>
    </row>
    <row r="463" spans="1:251" x14ac:dyDescent="0.2">
      <c r="A463" s="3" t="s">
        <v>343</v>
      </c>
      <c r="B463" s="9">
        <v>152</v>
      </c>
      <c r="C463" s="9">
        <v>150</v>
      </c>
      <c r="D463" s="7">
        <v>145</v>
      </c>
      <c r="E463" s="30">
        <v>95.3947</v>
      </c>
      <c r="F463" s="7">
        <v>142</v>
      </c>
      <c r="G463" s="30">
        <v>94.666700000000006</v>
      </c>
      <c r="H463" s="7">
        <v>145</v>
      </c>
      <c r="I463" s="30">
        <v>95.3947</v>
      </c>
      <c r="J463" s="7">
        <v>145</v>
      </c>
      <c r="K463" s="30">
        <v>96.666700000000006</v>
      </c>
      <c r="L463" s="7">
        <v>142</v>
      </c>
      <c r="M463" s="30">
        <v>94.666700000000006</v>
      </c>
      <c r="N463" s="7">
        <v>145</v>
      </c>
      <c r="O463" s="30">
        <v>95.3947</v>
      </c>
      <c r="P463" s="7">
        <v>145</v>
      </c>
      <c r="Q463" s="30">
        <v>96.666700000000006</v>
      </c>
      <c r="R463" s="7">
        <v>145</v>
      </c>
      <c r="S463" s="30">
        <v>96.666700000000006</v>
      </c>
      <c r="T463" s="7">
        <v>145</v>
      </c>
      <c r="U463" s="30">
        <v>96.666700000000006</v>
      </c>
    </row>
    <row r="464" spans="1:251" x14ac:dyDescent="0.2">
      <c r="A464" s="3" t="s">
        <v>344</v>
      </c>
      <c r="B464" s="9">
        <v>511</v>
      </c>
      <c r="C464" s="9">
        <v>511</v>
      </c>
      <c r="D464" s="7">
        <v>484</v>
      </c>
      <c r="E464" s="30">
        <v>94.716200000000001</v>
      </c>
      <c r="F464" s="7">
        <v>475</v>
      </c>
      <c r="G464" s="30">
        <v>92.954999999999998</v>
      </c>
      <c r="H464" s="7">
        <v>486</v>
      </c>
      <c r="I464" s="30">
        <v>95.107600000000005</v>
      </c>
      <c r="J464" s="7">
        <v>477</v>
      </c>
      <c r="K464" s="30">
        <v>93.346400000000003</v>
      </c>
      <c r="L464" s="7">
        <v>473</v>
      </c>
      <c r="M464" s="30">
        <v>92.563599999999994</v>
      </c>
      <c r="N464" s="7">
        <v>483</v>
      </c>
      <c r="O464" s="30">
        <v>94.520499999999998</v>
      </c>
      <c r="P464" s="7">
        <v>474</v>
      </c>
      <c r="Q464" s="30">
        <v>92.759299999999996</v>
      </c>
      <c r="R464" s="7">
        <v>475</v>
      </c>
      <c r="S464" s="30">
        <v>92.954999999999998</v>
      </c>
      <c r="T464" s="7">
        <v>472</v>
      </c>
      <c r="U464" s="30">
        <v>92.367900000000006</v>
      </c>
    </row>
    <row r="465" spans="1:251" x14ac:dyDescent="0.2">
      <c r="A465" s="3" t="s">
        <v>351</v>
      </c>
      <c r="B465" s="9">
        <v>898</v>
      </c>
      <c r="C465" s="9">
        <v>896</v>
      </c>
      <c r="D465" s="7">
        <v>871</v>
      </c>
      <c r="E465" s="30">
        <v>96.993300000000005</v>
      </c>
      <c r="F465" s="7">
        <v>856</v>
      </c>
      <c r="G465" s="30">
        <v>95.535700000000006</v>
      </c>
      <c r="H465" s="7">
        <v>871</v>
      </c>
      <c r="I465" s="30">
        <v>96.993300000000005</v>
      </c>
      <c r="J465" s="7">
        <v>859</v>
      </c>
      <c r="K465" s="30">
        <v>95.870500000000007</v>
      </c>
      <c r="L465" s="7">
        <v>854</v>
      </c>
      <c r="M465" s="30">
        <v>95.3125</v>
      </c>
      <c r="N465" s="7">
        <v>867</v>
      </c>
      <c r="O465" s="30">
        <v>96.547899999999998</v>
      </c>
      <c r="P465" s="7">
        <v>862</v>
      </c>
      <c r="Q465" s="30">
        <v>96.205399999999997</v>
      </c>
      <c r="R465" s="7">
        <v>866</v>
      </c>
      <c r="S465" s="30">
        <v>96.651799999999994</v>
      </c>
      <c r="T465" s="7">
        <v>863</v>
      </c>
      <c r="U465" s="30">
        <v>96.316999999999993</v>
      </c>
    </row>
    <row r="466" spans="1:251" x14ac:dyDescent="0.2">
      <c r="A466" s="3" t="s">
        <v>352</v>
      </c>
      <c r="B466" s="9">
        <v>398</v>
      </c>
      <c r="C466" s="9">
        <v>398</v>
      </c>
      <c r="D466" s="7">
        <v>377</v>
      </c>
      <c r="E466" s="30">
        <v>94.723600000000005</v>
      </c>
      <c r="F466" s="7">
        <v>375</v>
      </c>
      <c r="G466" s="30">
        <v>94.221100000000007</v>
      </c>
      <c r="H466" s="7">
        <v>378</v>
      </c>
      <c r="I466" s="30">
        <v>94.974900000000005</v>
      </c>
      <c r="J466" s="7">
        <v>381</v>
      </c>
      <c r="K466" s="30">
        <v>95.7286</v>
      </c>
      <c r="L466" s="7">
        <v>371</v>
      </c>
      <c r="M466" s="30">
        <v>93.216099999999997</v>
      </c>
      <c r="N466" s="7">
        <v>376</v>
      </c>
      <c r="O466" s="30">
        <v>94.472399999999993</v>
      </c>
      <c r="P466" s="7">
        <v>374</v>
      </c>
      <c r="Q466" s="30">
        <v>93.969800000000006</v>
      </c>
      <c r="R466" s="7">
        <v>380</v>
      </c>
      <c r="S466" s="30">
        <v>95.477400000000003</v>
      </c>
      <c r="T466" s="7">
        <v>379</v>
      </c>
      <c r="U466" s="30">
        <v>95.226100000000002</v>
      </c>
    </row>
    <row r="467" spans="1:251" x14ac:dyDescent="0.2">
      <c r="A467" s="3" t="s">
        <v>354</v>
      </c>
      <c r="B467" s="9">
        <v>456</v>
      </c>
      <c r="C467" s="9">
        <v>455</v>
      </c>
      <c r="D467" s="7">
        <v>431</v>
      </c>
      <c r="E467" s="30">
        <v>94.517499999999998</v>
      </c>
      <c r="F467" s="7">
        <v>422</v>
      </c>
      <c r="G467" s="30">
        <v>92.747299999999996</v>
      </c>
      <c r="H467" s="7">
        <v>430</v>
      </c>
      <c r="I467" s="30">
        <v>94.298199999999994</v>
      </c>
      <c r="J467" s="7">
        <v>423</v>
      </c>
      <c r="K467" s="30">
        <v>92.966999999999999</v>
      </c>
      <c r="L467" s="7">
        <v>418</v>
      </c>
      <c r="M467" s="30">
        <v>91.868099999999998</v>
      </c>
      <c r="N467" s="7">
        <v>427</v>
      </c>
      <c r="O467" s="30">
        <v>93.6404</v>
      </c>
      <c r="P467" s="7">
        <v>423</v>
      </c>
      <c r="Q467" s="30">
        <v>92.966999999999999</v>
      </c>
      <c r="R467" s="7">
        <v>425</v>
      </c>
      <c r="S467" s="30">
        <v>93.406599999999997</v>
      </c>
      <c r="T467" s="7">
        <v>423</v>
      </c>
      <c r="U467" s="30">
        <v>92.966999999999999</v>
      </c>
    </row>
    <row r="468" spans="1:251" ht="13.5" thickBot="1" x14ac:dyDescent="0.25">
      <c r="A468" s="11" t="s">
        <v>357</v>
      </c>
      <c r="B468" s="12">
        <f>SUM(B454:B467)</f>
        <v>4326</v>
      </c>
      <c r="C468" s="12">
        <f>SUM(C454:C467)</f>
        <v>4318</v>
      </c>
      <c r="D468" s="12">
        <f>SUM(D454:D467)</f>
        <v>4145</v>
      </c>
      <c r="E468" s="34">
        <f>(D468/B468)*100</f>
        <v>95.815996301433188</v>
      </c>
      <c r="F468" s="12">
        <f>SUM(F454:F467)</f>
        <v>4090</v>
      </c>
      <c r="G468" s="34">
        <f>(F468/C468)*100</f>
        <v>94.719777674849468</v>
      </c>
      <c r="H468" s="12">
        <f>SUM(H454:H467)</f>
        <v>4149</v>
      </c>
      <c r="I468" s="34">
        <f>(H468/B468)*100</f>
        <v>95.908460471567267</v>
      </c>
      <c r="J468" s="12">
        <f>SUM(J454:J467)</f>
        <v>4124</v>
      </c>
      <c r="K468" s="34">
        <f>(J468/C468)*100</f>
        <v>95.507179249652623</v>
      </c>
      <c r="L468" s="12">
        <f>SUM(L454:L467)</f>
        <v>4077</v>
      </c>
      <c r="M468" s="34">
        <f>(L468/C468)*100</f>
        <v>94.418712366836502</v>
      </c>
      <c r="N468" s="12">
        <f>SUM(N454:N467)</f>
        <v>4125</v>
      </c>
      <c r="O468" s="34">
        <f>(N468/B468)*100</f>
        <v>95.353675450762836</v>
      </c>
      <c r="P468" s="12">
        <f>SUM(P454:P467)</f>
        <v>4100</v>
      </c>
      <c r="Q468" s="34">
        <f>(P468/C468)*100</f>
        <v>94.95136637332098</v>
      </c>
      <c r="R468" s="12">
        <f>SUM(R454:R467)</f>
        <v>4114</v>
      </c>
      <c r="S468" s="34">
        <f>(R468/C468)*100</f>
        <v>95.275590551181097</v>
      </c>
      <c r="T468" s="12">
        <f>SUM(T454:T467)</f>
        <v>4107</v>
      </c>
      <c r="U468" s="34">
        <f>(T468/C468)*100</f>
        <v>95.113478462251038</v>
      </c>
    </row>
    <row r="469" spans="1:251" s="23" customFormat="1" ht="25.5" customHeight="1" thickTop="1" x14ac:dyDescent="0.2">
      <c r="A469" s="86" t="s">
        <v>356</v>
      </c>
      <c r="B469" s="88" t="s">
        <v>448</v>
      </c>
      <c r="C469" s="89"/>
      <c r="D469" s="81" t="s">
        <v>449</v>
      </c>
      <c r="E469" s="84"/>
      <c r="F469" s="84"/>
      <c r="G469" s="82"/>
      <c r="H469" s="81" t="s">
        <v>450</v>
      </c>
      <c r="I469" s="83"/>
      <c r="J469" s="84"/>
      <c r="K469" s="85"/>
      <c r="L469" s="81" t="s">
        <v>451</v>
      </c>
      <c r="M469" s="82"/>
      <c r="N469" s="81" t="s">
        <v>452</v>
      </c>
      <c r="O469" s="83"/>
      <c r="P469" s="84"/>
      <c r="Q469" s="85"/>
      <c r="R469" s="81" t="s">
        <v>453</v>
      </c>
      <c r="S469" s="85"/>
      <c r="T469" s="81" t="s">
        <v>454</v>
      </c>
      <c r="U469" s="90"/>
      <c r="V469" s="22"/>
      <c r="W469" s="22"/>
      <c r="X469" s="22"/>
      <c r="Y469" s="22"/>
      <c r="Z469" s="22"/>
      <c r="AA469" s="22"/>
      <c r="AB469" s="22"/>
      <c r="AC469" s="22"/>
      <c r="AD469" s="22"/>
      <c r="AE469" s="22"/>
      <c r="AF469" s="22"/>
      <c r="AG469" s="22"/>
      <c r="AH469" s="22"/>
      <c r="AI469" s="22"/>
      <c r="AJ469" s="22"/>
      <c r="AK469" s="22"/>
      <c r="AL469" s="22"/>
      <c r="AM469" s="22"/>
      <c r="AN469" s="22"/>
      <c r="AO469" s="22"/>
      <c r="AP469" s="22"/>
      <c r="AQ469" s="22"/>
      <c r="AR469" s="22"/>
      <c r="AS469" s="22"/>
      <c r="AT469" s="22"/>
      <c r="AU469" s="22"/>
      <c r="AV469" s="22"/>
      <c r="AW469" s="22"/>
      <c r="AX469" s="22"/>
      <c r="AY469" s="22"/>
      <c r="AZ469" s="22"/>
      <c r="BA469" s="22"/>
      <c r="BB469" s="22"/>
      <c r="BC469" s="22"/>
      <c r="BD469" s="22"/>
      <c r="BE469" s="22"/>
      <c r="BF469" s="22"/>
      <c r="BG469" s="22"/>
      <c r="BH469" s="22"/>
      <c r="BI469" s="22"/>
      <c r="BJ469" s="22"/>
      <c r="BK469" s="22"/>
      <c r="BL469" s="22"/>
      <c r="BM469" s="22"/>
      <c r="BN469" s="22"/>
      <c r="BO469" s="22"/>
      <c r="BP469" s="22"/>
      <c r="BQ469" s="22"/>
      <c r="BR469" s="22"/>
      <c r="BS469" s="22"/>
      <c r="BT469" s="22"/>
      <c r="BU469" s="22"/>
      <c r="BV469" s="22"/>
      <c r="BW469" s="22"/>
      <c r="BX469" s="22"/>
      <c r="BY469" s="22"/>
      <c r="BZ469" s="22"/>
      <c r="CA469" s="22"/>
      <c r="CB469" s="22"/>
      <c r="CC469" s="22"/>
      <c r="CD469" s="22"/>
      <c r="CE469" s="22"/>
      <c r="CF469" s="22"/>
      <c r="CG469" s="22"/>
      <c r="CH469" s="22"/>
      <c r="CI469" s="22"/>
      <c r="CJ469" s="22"/>
      <c r="CK469" s="22"/>
      <c r="CL469" s="22"/>
      <c r="CM469" s="22"/>
      <c r="CN469" s="22"/>
      <c r="CO469" s="22"/>
      <c r="CP469" s="22"/>
      <c r="CQ469" s="22"/>
      <c r="CR469" s="22"/>
      <c r="CS469" s="22"/>
      <c r="CT469" s="22"/>
      <c r="CU469" s="22"/>
      <c r="CV469" s="22"/>
      <c r="CW469" s="22"/>
      <c r="CX469" s="22"/>
      <c r="CY469" s="22"/>
      <c r="CZ469" s="22"/>
      <c r="DA469" s="22"/>
      <c r="DB469" s="22"/>
      <c r="DC469" s="22"/>
      <c r="DD469" s="22"/>
      <c r="DE469" s="22"/>
      <c r="DF469" s="22"/>
      <c r="DG469" s="22"/>
      <c r="DH469" s="22"/>
      <c r="DI469" s="22"/>
      <c r="DJ469" s="22"/>
      <c r="DK469" s="22"/>
      <c r="DL469" s="22"/>
      <c r="DM469" s="22"/>
      <c r="DN469" s="22"/>
      <c r="DO469" s="22"/>
      <c r="DP469" s="22"/>
      <c r="DQ469" s="22"/>
      <c r="DR469" s="22"/>
      <c r="DS469" s="22"/>
      <c r="DT469" s="22"/>
      <c r="DU469" s="22"/>
      <c r="DV469" s="22"/>
      <c r="DW469" s="22"/>
      <c r="DX469" s="22"/>
      <c r="DY469" s="22"/>
      <c r="DZ469" s="22"/>
      <c r="EA469" s="22"/>
      <c r="EB469" s="22"/>
      <c r="EC469" s="22"/>
      <c r="ED469" s="22"/>
      <c r="EE469" s="22"/>
      <c r="EF469" s="22"/>
      <c r="EG469" s="22"/>
      <c r="EH469" s="22"/>
      <c r="EI469" s="22"/>
      <c r="EJ469" s="22"/>
      <c r="EK469" s="22"/>
      <c r="EL469" s="22"/>
      <c r="EM469" s="22"/>
      <c r="EN469" s="22"/>
      <c r="EO469" s="22"/>
      <c r="EP469" s="22"/>
      <c r="EQ469" s="22"/>
      <c r="ER469" s="22"/>
      <c r="ES469" s="22"/>
      <c r="ET469" s="22"/>
      <c r="EU469" s="22"/>
      <c r="EV469" s="22"/>
      <c r="EW469" s="22"/>
      <c r="EX469" s="22"/>
      <c r="EY469" s="22"/>
      <c r="EZ469" s="22"/>
      <c r="FA469" s="22"/>
      <c r="FB469" s="22"/>
      <c r="FC469" s="22"/>
      <c r="FD469" s="22"/>
      <c r="FE469" s="22"/>
      <c r="FF469" s="22"/>
      <c r="FG469" s="22"/>
      <c r="FH469" s="22"/>
      <c r="FI469" s="22"/>
      <c r="FJ469" s="22"/>
      <c r="FK469" s="22"/>
      <c r="FL469" s="22"/>
      <c r="FM469" s="22"/>
      <c r="FN469" s="22"/>
      <c r="FO469" s="22"/>
      <c r="FP469" s="22"/>
      <c r="FQ469" s="22"/>
      <c r="FR469" s="22"/>
      <c r="FS469" s="22"/>
      <c r="FT469" s="22"/>
      <c r="FU469" s="22"/>
      <c r="FV469" s="22"/>
      <c r="FW469" s="22"/>
      <c r="FX469" s="22"/>
      <c r="FY469" s="22"/>
      <c r="FZ469" s="22"/>
      <c r="GA469" s="22"/>
      <c r="GB469" s="22"/>
      <c r="GC469" s="22"/>
      <c r="GD469" s="22"/>
      <c r="GE469" s="22"/>
      <c r="GF469" s="22"/>
      <c r="GG469" s="22"/>
      <c r="GH469" s="22"/>
      <c r="GI469" s="22"/>
      <c r="GJ469" s="22"/>
      <c r="GK469" s="22"/>
      <c r="GL469" s="22"/>
      <c r="GM469" s="22"/>
      <c r="GN469" s="22"/>
      <c r="GO469" s="22"/>
      <c r="GP469" s="22"/>
      <c r="GQ469" s="22"/>
      <c r="GR469" s="22"/>
      <c r="GS469" s="22"/>
      <c r="GT469" s="22"/>
      <c r="GU469" s="22"/>
      <c r="GV469" s="22"/>
      <c r="GW469" s="22"/>
      <c r="GX469" s="22"/>
      <c r="GY469" s="22"/>
      <c r="GZ469" s="22"/>
      <c r="HA469" s="22"/>
      <c r="HB469" s="22"/>
      <c r="HC469" s="22"/>
      <c r="HD469" s="22"/>
      <c r="HE469" s="22"/>
      <c r="HF469" s="22"/>
      <c r="HG469" s="22"/>
      <c r="HH469" s="22"/>
      <c r="HI469" s="22"/>
      <c r="HJ469" s="22"/>
      <c r="HK469" s="22"/>
      <c r="HL469" s="22"/>
      <c r="HM469" s="22"/>
      <c r="HN469" s="22"/>
      <c r="HO469" s="22"/>
      <c r="HP469" s="22"/>
      <c r="HQ469" s="22"/>
      <c r="HR469" s="22"/>
      <c r="HS469" s="22"/>
      <c r="HT469" s="22"/>
      <c r="HU469" s="22"/>
      <c r="HV469" s="22"/>
      <c r="HW469" s="22"/>
      <c r="HX469" s="22"/>
      <c r="HY469" s="22"/>
      <c r="HZ469" s="22"/>
      <c r="IA469" s="22"/>
      <c r="IB469" s="22"/>
      <c r="IC469" s="22"/>
      <c r="ID469" s="22"/>
      <c r="IE469" s="22"/>
      <c r="IF469" s="22"/>
      <c r="IG469" s="22"/>
      <c r="IH469" s="22"/>
      <c r="II469" s="22"/>
      <c r="IJ469" s="22"/>
      <c r="IK469" s="22"/>
      <c r="IL469" s="22"/>
      <c r="IM469" s="22"/>
      <c r="IN469" s="22"/>
      <c r="IO469" s="22"/>
      <c r="IP469" s="22"/>
      <c r="IQ469" s="22"/>
    </row>
    <row r="470" spans="1:251" s="24" customFormat="1" ht="25.5" customHeight="1" x14ac:dyDescent="0.2">
      <c r="A470" s="87"/>
      <c r="B470" s="13" t="s">
        <v>368</v>
      </c>
      <c r="C470" s="13" t="s">
        <v>369</v>
      </c>
      <c r="D470" s="10" t="s">
        <v>365</v>
      </c>
      <c r="E470" s="32" t="s">
        <v>355</v>
      </c>
      <c r="F470" s="10" t="s">
        <v>367</v>
      </c>
      <c r="G470" s="32" t="s">
        <v>355</v>
      </c>
      <c r="H470" s="10" t="s">
        <v>365</v>
      </c>
      <c r="I470" s="32" t="s">
        <v>355</v>
      </c>
      <c r="J470" s="10" t="s">
        <v>366</v>
      </c>
      <c r="K470" s="32" t="s">
        <v>355</v>
      </c>
      <c r="L470" s="10" t="s">
        <v>366</v>
      </c>
      <c r="M470" s="32" t="s">
        <v>355</v>
      </c>
      <c r="N470" s="10" t="s">
        <v>365</v>
      </c>
      <c r="O470" s="32" t="s">
        <v>355</v>
      </c>
      <c r="P470" s="10" t="s">
        <v>366</v>
      </c>
      <c r="Q470" s="32" t="s">
        <v>355</v>
      </c>
      <c r="R470" s="10" t="s">
        <v>367</v>
      </c>
      <c r="S470" s="32" t="s">
        <v>355</v>
      </c>
      <c r="T470" s="10" t="s">
        <v>366</v>
      </c>
      <c r="U470" s="32" t="s">
        <v>355</v>
      </c>
    </row>
    <row r="471" spans="1:251" ht="18.75" x14ac:dyDescent="0.3">
      <c r="A471" s="2" t="s">
        <v>396</v>
      </c>
      <c r="B471" s="2"/>
      <c r="C471" s="3"/>
      <c r="D471" s="3"/>
      <c r="E471" s="33"/>
      <c r="F471" s="3"/>
      <c r="G471" s="33"/>
      <c r="H471" s="3"/>
      <c r="I471" s="33"/>
      <c r="J471" s="3"/>
      <c r="K471" s="33"/>
      <c r="L471" s="3"/>
      <c r="M471" s="33"/>
      <c r="N471" s="3"/>
      <c r="O471" s="33"/>
      <c r="P471" s="3"/>
      <c r="Q471" s="33"/>
      <c r="R471" s="3"/>
      <c r="S471" s="33"/>
      <c r="T471" s="3"/>
      <c r="U471" s="33"/>
    </row>
    <row r="472" spans="1:251" x14ac:dyDescent="0.2">
      <c r="A472" s="3" t="s">
        <v>327</v>
      </c>
      <c r="B472" s="9">
        <v>133</v>
      </c>
      <c r="C472" s="15">
        <v>133</v>
      </c>
      <c r="D472" s="7">
        <v>125</v>
      </c>
      <c r="E472" s="30">
        <v>93.984999999999999</v>
      </c>
      <c r="F472" s="7">
        <v>121</v>
      </c>
      <c r="G472" s="30">
        <v>90.977400000000003</v>
      </c>
      <c r="H472" s="7">
        <v>125</v>
      </c>
      <c r="I472" s="30">
        <v>93.984999999999999</v>
      </c>
      <c r="J472" s="7">
        <v>123</v>
      </c>
      <c r="K472" s="30">
        <v>92.481200000000001</v>
      </c>
      <c r="L472" s="7">
        <v>121</v>
      </c>
      <c r="M472" s="30">
        <v>90.977400000000003</v>
      </c>
      <c r="N472" s="7">
        <v>126</v>
      </c>
      <c r="O472" s="30">
        <v>94.736800000000002</v>
      </c>
      <c r="P472" s="7">
        <v>123</v>
      </c>
      <c r="Q472" s="30">
        <v>92.481200000000001</v>
      </c>
      <c r="R472" s="7">
        <v>125</v>
      </c>
      <c r="S472" s="30">
        <v>93.984999999999999</v>
      </c>
      <c r="T472" s="7">
        <v>125</v>
      </c>
      <c r="U472" s="30">
        <v>93.984999999999999</v>
      </c>
    </row>
    <row r="473" spans="1:251" x14ac:dyDescent="0.2">
      <c r="A473" s="3" t="s">
        <v>330</v>
      </c>
      <c r="B473" s="9">
        <v>218</v>
      </c>
      <c r="C473" s="15">
        <v>216</v>
      </c>
      <c r="D473" s="7">
        <v>213</v>
      </c>
      <c r="E473" s="30">
        <v>97.706400000000002</v>
      </c>
      <c r="F473" s="7">
        <v>209</v>
      </c>
      <c r="G473" s="30">
        <v>96.759299999999996</v>
      </c>
      <c r="H473" s="7">
        <v>213</v>
      </c>
      <c r="I473" s="30">
        <v>97.706400000000002</v>
      </c>
      <c r="J473" s="7">
        <v>210</v>
      </c>
      <c r="K473" s="30">
        <v>97.222200000000001</v>
      </c>
      <c r="L473" s="7">
        <v>208</v>
      </c>
      <c r="M473" s="30">
        <v>96.296300000000002</v>
      </c>
      <c r="N473" s="7">
        <v>214</v>
      </c>
      <c r="O473" s="30">
        <v>98.165099999999995</v>
      </c>
      <c r="P473" s="7">
        <v>211</v>
      </c>
      <c r="Q473" s="30">
        <v>97.685199999999995</v>
      </c>
      <c r="R473" s="7">
        <v>209</v>
      </c>
      <c r="S473" s="30">
        <v>96.759299999999996</v>
      </c>
      <c r="T473" s="7">
        <v>208</v>
      </c>
      <c r="U473" s="30">
        <v>96.296300000000002</v>
      </c>
    </row>
    <row r="474" spans="1:251" x14ac:dyDescent="0.2">
      <c r="A474" s="3" t="s">
        <v>402</v>
      </c>
      <c r="B474" s="9">
        <v>215</v>
      </c>
      <c r="C474" s="15">
        <v>214</v>
      </c>
      <c r="D474" s="7">
        <v>200</v>
      </c>
      <c r="E474" s="30">
        <v>93.023300000000006</v>
      </c>
      <c r="F474" s="7">
        <v>199</v>
      </c>
      <c r="G474" s="30">
        <v>92.990700000000004</v>
      </c>
      <c r="H474" s="7">
        <v>200</v>
      </c>
      <c r="I474" s="30">
        <v>93.023300000000006</v>
      </c>
      <c r="J474" s="7">
        <v>199</v>
      </c>
      <c r="K474" s="30">
        <v>92.990700000000004</v>
      </c>
      <c r="L474" s="7">
        <v>199</v>
      </c>
      <c r="M474" s="30">
        <v>92.990700000000004</v>
      </c>
      <c r="N474" s="7">
        <v>199</v>
      </c>
      <c r="O474" s="30">
        <v>92.558099999999996</v>
      </c>
      <c r="P474" s="7">
        <v>197</v>
      </c>
      <c r="Q474" s="30">
        <v>92.056100000000001</v>
      </c>
      <c r="R474" s="7">
        <v>198</v>
      </c>
      <c r="S474" s="30">
        <v>92.523399999999995</v>
      </c>
      <c r="T474" s="7">
        <v>197</v>
      </c>
      <c r="U474" s="30">
        <v>92.056100000000001</v>
      </c>
    </row>
    <row r="475" spans="1:251" x14ac:dyDescent="0.2">
      <c r="A475" s="3" t="s">
        <v>333</v>
      </c>
      <c r="B475" s="9">
        <v>90</v>
      </c>
      <c r="C475" s="15">
        <v>89</v>
      </c>
      <c r="D475" s="7">
        <v>86</v>
      </c>
      <c r="E475" s="30">
        <v>95.555599999999998</v>
      </c>
      <c r="F475" s="7">
        <v>83</v>
      </c>
      <c r="G475" s="30">
        <v>93.258399999999995</v>
      </c>
      <c r="H475" s="7">
        <v>85</v>
      </c>
      <c r="I475" s="30">
        <v>94.444400000000002</v>
      </c>
      <c r="J475" s="7">
        <v>83</v>
      </c>
      <c r="K475" s="30">
        <v>93.258399999999995</v>
      </c>
      <c r="L475" s="7">
        <v>83</v>
      </c>
      <c r="M475" s="30">
        <v>93.258399999999995</v>
      </c>
      <c r="N475" s="7">
        <v>85</v>
      </c>
      <c r="O475" s="30">
        <v>94.444400000000002</v>
      </c>
      <c r="P475" s="7">
        <v>83</v>
      </c>
      <c r="Q475" s="30">
        <v>93.258399999999995</v>
      </c>
      <c r="R475" s="7">
        <v>82</v>
      </c>
      <c r="S475" s="30">
        <v>92.134799999999998</v>
      </c>
      <c r="T475" s="7">
        <v>81</v>
      </c>
      <c r="U475" s="30">
        <v>91.011200000000002</v>
      </c>
    </row>
    <row r="476" spans="1:251" x14ac:dyDescent="0.2">
      <c r="A476" s="3" t="s">
        <v>334</v>
      </c>
      <c r="B476" s="9">
        <v>748</v>
      </c>
      <c r="C476" s="15">
        <v>748</v>
      </c>
      <c r="D476" s="7">
        <v>712</v>
      </c>
      <c r="E476" s="30">
        <v>95.187200000000004</v>
      </c>
      <c r="F476" s="7">
        <v>698</v>
      </c>
      <c r="G476" s="30">
        <v>93.3155</v>
      </c>
      <c r="H476" s="7">
        <v>712</v>
      </c>
      <c r="I476" s="30">
        <v>95.187200000000004</v>
      </c>
      <c r="J476" s="7">
        <v>704</v>
      </c>
      <c r="K476" s="30">
        <v>94.117599999999996</v>
      </c>
      <c r="L476" s="7">
        <v>696</v>
      </c>
      <c r="M476" s="30">
        <v>93.048100000000005</v>
      </c>
      <c r="N476" s="7">
        <v>711</v>
      </c>
      <c r="O476" s="30">
        <v>95.0535</v>
      </c>
      <c r="P476" s="7">
        <v>705</v>
      </c>
      <c r="Q476" s="30">
        <v>94.251300000000001</v>
      </c>
      <c r="R476" s="7">
        <v>702</v>
      </c>
      <c r="S476" s="30">
        <v>93.850300000000004</v>
      </c>
      <c r="T476" s="7">
        <v>697</v>
      </c>
      <c r="U476" s="30">
        <v>93.181799999999996</v>
      </c>
    </row>
    <row r="477" spans="1:251" x14ac:dyDescent="0.2">
      <c r="A477" s="3" t="s">
        <v>336</v>
      </c>
      <c r="B477" s="9">
        <v>370</v>
      </c>
      <c r="C477" s="15">
        <v>370</v>
      </c>
      <c r="D477" s="7">
        <v>338</v>
      </c>
      <c r="E477" s="30">
        <v>91.351399999999998</v>
      </c>
      <c r="F477" s="7">
        <v>325</v>
      </c>
      <c r="G477" s="30">
        <v>87.837800000000001</v>
      </c>
      <c r="H477" s="7">
        <v>339</v>
      </c>
      <c r="I477" s="30">
        <v>91.621600000000001</v>
      </c>
      <c r="J477" s="7">
        <v>324</v>
      </c>
      <c r="K477" s="30">
        <v>87.567599999999999</v>
      </c>
      <c r="L477" s="7">
        <v>324</v>
      </c>
      <c r="M477" s="30">
        <v>87.567599999999999</v>
      </c>
      <c r="N477" s="7">
        <v>336</v>
      </c>
      <c r="O477" s="30">
        <v>90.8108</v>
      </c>
      <c r="P477" s="7">
        <v>323</v>
      </c>
      <c r="Q477" s="30">
        <v>87.297300000000007</v>
      </c>
      <c r="R477" s="7">
        <v>327</v>
      </c>
      <c r="S477" s="30">
        <v>88.378399999999999</v>
      </c>
      <c r="T477" s="7">
        <v>325</v>
      </c>
      <c r="U477" s="30">
        <v>87.837800000000001</v>
      </c>
    </row>
    <row r="478" spans="1:251" x14ac:dyDescent="0.2">
      <c r="A478" s="3" t="s">
        <v>337</v>
      </c>
      <c r="B478" s="9">
        <v>316</v>
      </c>
      <c r="C478" s="15">
        <v>316</v>
      </c>
      <c r="D478" s="7">
        <v>302</v>
      </c>
      <c r="E478" s="30">
        <v>95.569599999999994</v>
      </c>
      <c r="F478" s="7">
        <v>301</v>
      </c>
      <c r="G478" s="30">
        <v>95.253200000000007</v>
      </c>
      <c r="H478" s="7">
        <v>301</v>
      </c>
      <c r="I478" s="30">
        <v>95.253200000000007</v>
      </c>
      <c r="J478" s="7">
        <v>302</v>
      </c>
      <c r="K478" s="30">
        <v>95.569599999999994</v>
      </c>
      <c r="L478" s="7">
        <v>301</v>
      </c>
      <c r="M478" s="30">
        <v>95.253200000000007</v>
      </c>
      <c r="N478" s="7">
        <v>303</v>
      </c>
      <c r="O478" s="30">
        <v>95.886099999999999</v>
      </c>
      <c r="P478" s="7">
        <v>301</v>
      </c>
      <c r="Q478" s="30">
        <v>95.253200000000007</v>
      </c>
      <c r="R478" s="7">
        <v>299</v>
      </c>
      <c r="S478" s="30">
        <v>94.6203</v>
      </c>
      <c r="T478" s="7">
        <v>297</v>
      </c>
      <c r="U478" s="30">
        <v>93.987300000000005</v>
      </c>
    </row>
    <row r="479" spans="1:251" x14ac:dyDescent="0.2">
      <c r="A479" s="3" t="s">
        <v>338</v>
      </c>
      <c r="B479" s="9">
        <v>825</v>
      </c>
      <c r="C479" s="15">
        <v>825</v>
      </c>
      <c r="D479" s="7">
        <v>784</v>
      </c>
      <c r="E479" s="30">
        <v>95.030299999999997</v>
      </c>
      <c r="F479" s="7">
        <v>773</v>
      </c>
      <c r="G479" s="30">
        <v>93.697000000000003</v>
      </c>
      <c r="H479" s="7">
        <v>783</v>
      </c>
      <c r="I479" s="30">
        <v>94.909099999999995</v>
      </c>
      <c r="J479" s="7">
        <v>779</v>
      </c>
      <c r="K479" s="30">
        <v>94.424199999999999</v>
      </c>
      <c r="L479" s="7">
        <v>769</v>
      </c>
      <c r="M479" s="30">
        <v>93.212100000000007</v>
      </c>
      <c r="N479" s="7">
        <v>778</v>
      </c>
      <c r="O479" s="30">
        <v>94.302999999999997</v>
      </c>
      <c r="P479" s="7">
        <v>779</v>
      </c>
      <c r="Q479" s="30">
        <v>94.424199999999999</v>
      </c>
      <c r="R479" s="7">
        <v>777</v>
      </c>
      <c r="S479" s="30">
        <v>94.181799999999996</v>
      </c>
      <c r="T479" s="7">
        <v>769</v>
      </c>
      <c r="U479" s="30">
        <v>93.212100000000007</v>
      </c>
    </row>
    <row r="480" spans="1:251" x14ac:dyDescent="0.2">
      <c r="A480" s="3" t="s">
        <v>339</v>
      </c>
      <c r="B480" s="9">
        <v>136</v>
      </c>
      <c r="C480" s="15">
        <v>136</v>
      </c>
      <c r="D480" s="7">
        <v>129</v>
      </c>
      <c r="E480" s="30">
        <v>94.852900000000005</v>
      </c>
      <c r="F480" s="7">
        <v>128</v>
      </c>
      <c r="G480" s="30">
        <v>94.117599999999996</v>
      </c>
      <c r="H480" s="7">
        <v>129</v>
      </c>
      <c r="I480" s="30">
        <v>94.852900000000005</v>
      </c>
      <c r="J480" s="7">
        <v>130</v>
      </c>
      <c r="K480" s="30">
        <v>95.588200000000001</v>
      </c>
      <c r="L480" s="7">
        <v>128</v>
      </c>
      <c r="M480" s="30">
        <v>94.117599999999996</v>
      </c>
      <c r="N480" s="7">
        <v>129</v>
      </c>
      <c r="O480" s="30">
        <v>94.852900000000005</v>
      </c>
      <c r="P480" s="7">
        <v>129</v>
      </c>
      <c r="Q480" s="30">
        <v>94.852900000000005</v>
      </c>
      <c r="R480" s="7">
        <v>131</v>
      </c>
      <c r="S480" s="30">
        <v>96.323499999999996</v>
      </c>
      <c r="T480" s="7">
        <v>130</v>
      </c>
      <c r="U480" s="30">
        <v>95.588200000000001</v>
      </c>
    </row>
    <row r="481" spans="1:21" x14ac:dyDescent="0.2">
      <c r="A481" s="3" t="s">
        <v>341</v>
      </c>
      <c r="B481" s="9">
        <v>115</v>
      </c>
      <c r="C481" s="15">
        <v>115</v>
      </c>
      <c r="D481" s="7">
        <v>108</v>
      </c>
      <c r="E481" s="30">
        <v>93.912999999999997</v>
      </c>
      <c r="F481" s="7">
        <v>105</v>
      </c>
      <c r="G481" s="30">
        <v>91.304299999999998</v>
      </c>
      <c r="H481" s="7">
        <v>108</v>
      </c>
      <c r="I481" s="30">
        <v>93.912999999999997</v>
      </c>
      <c r="J481" s="7">
        <v>105</v>
      </c>
      <c r="K481" s="30">
        <v>91.304299999999998</v>
      </c>
      <c r="L481" s="7">
        <v>105</v>
      </c>
      <c r="M481" s="30">
        <v>91.304299999999998</v>
      </c>
      <c r="N481" s="7">
        <v>108</v>
      </c>
      <c r="O481" s="30">
        <v>93.912999999999997</v>
      </c>
      <c r="P481" s="7">
        <v>106</v>
      </c>
      <c r="Q481" s="30">
        <v>92.173900000000003</v>
      </c>
      <c r="R481" s="7">
        <v>106</v>
      </c>
      <c r="S481" s="30">
        <v>92.173900000000003</v>
      </c>
      <c r="T481" s="7">
        <v>107</v>
      </c>
      <c r="U481" s="30">
        <v>93.043499999999995</v>
      </c>
    </row>
    <row r="482" spans="1:21" x14ac:dyDescent="0.2">
      <c r="A482" s="3" t="s">
        <v>342</v>
      </c>
      <c r="B482" s="9">
        <v>79</v>
      </c>
      <c r="C482" s="15">
        <v>79</v>
      </c>
      <c r="D482" s="7">
        <v>72</v>
      </c>
      <c r="E482" s="30">
        <v>91.139200000000002</v>
      </c>
      <c r="F482" s="7">
        <v>73</v>
      </c>
      <c r="G482" s="30">
        <v>92.405100000000004</v>
      </c>
      <c r="H482" s="7">
        <v>72</v>
      </c>
      <c r="I482" s="30">
        <v>91.139200000000002</v>
      </c>
      <c r="J482" s="7">
        <v>75</v>
      </c>
      <c r="K482" s="30">
        <v>94.936700000000002</v>
      </c>
      <c r="L482" s="7">
        <v>73</v>
      </c>
      <c r="M482" s="30">
        <v>92.405100000000004</v>
      </c>
      <c r="N482" s="7">
        <v>72</v>
      </c>
      <c r="O482" s="30">
        <v>91.139200000000002</v>
      </c>
      <c r="P482" s="7">
        <v>74</v>
      </c>
      <c r="Q482" s="30">
        <v>93.670900000000003</v>
      </c>
      <c r="R482" s="7">
        <v>73</v>
      </c>
      <c r="S482" s="30">
        <v>92.405100000000004</v>
      </c>
      <c r="T482" s="7">
        <v>73</v>
      </c>
      <c r="U482" s="30">
        <v>92.405100000000004</v>
      </c>
    </row>
    <row r="483" spans="1:21" x14ac:dyDescent="0.2">
      <c r="A483" s="3" t="s">
        <v>345</v>
      </c>
      <c r="B483" s="9">
        <v>113</v>
      </c>
      <c r="C483" s="15">
        <v>113</v>
      </c>
      <c r="D483" s="7">
        <v>106</v>
      </c>
      <c r="E483" s="30">
        <v>93.805300000000003</v>
      </c>
      <c r="F483" s="7">
        <v>106</v>
      </c>
      <c r="G483" s="30">
        <v>93.805300000000003</v>
      </c>
      <c r="H483" s="7">
        <v>106</v>
      </c>
      <c r="I483" s="30">
        <v>93.805300000000003</v>
      </c>
      <c r="J483" s="7">
        <v>108</v>
      </c>
      <c r="K483" s="30">
        <v>95.575199999999995</v>
      </c>
      <c r="L483" s="7">
        <v>106</v>
      </c>
      <c r="M483" s="30">
        <v>93.805300000000003</v>
      </c>
      <c r="N483" s="7">
        <v>108</v>
      </c>
      <c r="O483" s="30">
        <v>95.575199999999995</v>
      </c>
      <c r="P483" s="7">
        <v>105</v>
      </c>
      <c r="Q483" s="30">
        <v>92.920400000000001</v>
      </c>
      <c r="R483" s="7">
        <v>108</v>
      </c>
      <c r="S483" s="30">
        <v>95.575199999999995</v>
      </c>
      <c r="T483" s="7">
        <v>107</v>
      </c>
      <c r="U483" s="30">
        <v>94.690299999999993</v>
      </c>
    </row>
    <row r="484" spans="1:21" x14ac:dyDescent="0.2">
      <c r="A484" s="3" t="s">
        <v>346</v>
      </c>
      <c r="B484" s="9">
        <v>76</v>
      </c>
      <c r="C484" s="15">
        <v>76</v>
      </c>
      <c r="D484" s="7">
        <v>71</v>
      </c>
      <c r="E484" s="30">
        <v>93.421099999999996</v>
      </c>
      <c r="F484" s="7">
        <v>70</v>
      </c>
      <c r="G484" s="30">
        <v>92.1053</v>
      </c>
      <c r="H484" s="7">
        <v>71</v>
      </c>
      <c r="I484" s="30">
        <v>93.421099999999996</v>
      </c>
      <c r="J484" s="7">
        <v>71</v>
      </c>
      <c r="K484" s="30">
        <v>93.421099999999996</v>
      </c>
      <c r="L484" s="7">
        <v>70</v>
      </c>
      <c r="M484" s="30">
        <v>92.1053</v>
      </c>
      <c r="N484" s="7">
        <v>70</v>
      </c>
      <c r="O484" s="30">
        <v>92.1053</v>
      </c>
      <c r="P484" s="7">
        <v>71</v>
      </c>
      <c r="Q484" s="30">
        <v>93.421099999999996</v>
      </c>
      <c r="R484" s="7">
        <v>71</v>
      </c>
      <c r="S484" s="30">
        <v>93.421099999999996</v>
      </c>
      <c r="T484" s="7">
        <v>71</v>
      </c>
      <c r="U484" s="30">
        <v>93.421099999999996</v>
      </c>
    </row>
    <row r="485" spans="1:21" x14ac:dyDescent="0.2">
      <c r="A485" s="3" t="s">
        <v>347</v>
      </c>
      <c r="B485" s="9">
        <v>723</v>
      </c>
      <c r="C485" s="15">
        <v>721</v>
      </c>
      <c r="D485" s="7">
        <v>682</v>
      </c>
      <c r="E485" s="30">
        <v>94.3292</v>
      </c>
      <c r="F485" s="7">
        <v>671</v>
      </c>
      <c r="G485" s="30">
        <v>93.065200000000004</v>
      </c>
      <c r="H485" s="7">
        <v>683</v>
      </c>
      <c r="I485" s="30">
        <v>94.467500000000001</v>
      </c>
      <c r="J485" s="7">
        <v>677</v>
      </c>
      <c r="K485" s="30">
        <v>93.897400000000005</v>
      </c>
      <c r="L485" s="7">
        <v>670</v>
      </c>
      <c r="M485" s="30">
        <v>92.926500000000004</v>
      </c>
      <c r="N485" s="7">
        <v>689</v>
      </c>
      <c r="O485" s="30">
        <v>95.297399999999996</v>
      </c>
      <c r="P485" s="7">
        <v>677</v>
      </c>
      <c r="Q485" s="30">
        <v>93.897400000000005</v>
      </c>
      <c r="R485" s="7">
        <v>678</v>
      </c>
      <c r="S485" s="30">
        <v>94.036100000000005</v>
      </c>
      <c r="T485" s="7">
        <v>680</v>
      </c>
      <c r="U485" s="30">
        <v>94.313500000000005</v>
      </c>
    </row>
    <row r="486" spans="1:21" x14ac:dyDescent="0.2">
      <c r="A486" s="3" t="s">
        <v>348</v>
      </c>
      <c r="B486" s="9">
        <v>159</v>
      </c>
      <c r="C486" s="15">
        <v>159</v>
      </c>
      <c r="D486" s="7">
        <v>156</v>
      </c>
      <c r="E486" s="30">
        <v>98.113200000000006</v>
      </c>
      <c r="F486" s="7">
        <v>156</v>
      </c>
      <c r="G486" s="30">
        <v>98.113200000000006</v>
      </c>
      <c r="H486" s="7">
        <v>156</v>
      </c>
      <c r="I486" s="30">
        <v>98.113200000000006</v>
      </c>
      <c r="J486" s="7">
        <v>156</v>
      </c>
      <c r="K486" s="30">
        <v>98.113200000000006</v>
      </c>
      <c r="L486" s="7">
        <v>156</v>
      </c>
      <c r="M486" s="30">
        <v>98.113200000000006</v>
      </c>
      <c r="N486" s="7">
        <v>155</v>
      </c>
      <c r="O486" s="30">
        <v>97.484300000000005</v>
      </c>
      <c r="P486" s="7">
        <v>154</v>
      </c>
      <c r="Q486" s="30">
        <v>96.8553</v>
      </c>
      <c r="R486" s="7">
        <v>155</v>
      </c>
      <c r="S486" s="30">
        <v>97.484300000000005</v>
      </c>
      <c r="T486" s="7">
        <v>154</v>
      </c>
      <c r="U486" s="30">
        <v>96.8553</v>
      </c>
    </row>
    <row r="487" spans="1:21" x14ac:dyDescent="0.2">
      <c r="A487" s="3" t="s">
        <v>349</v>
      </c>
      <c r="B487" s="9">
        <v>56</v>
      </c>
      <c r="C487" s="15">
        <v>56</v>
      </c>
      <c r="D487" s="7">
        <v>43</v>
      </c>
      <c r="E487" s="30">
        <v>76.785700000000006</v>
      </c>
      <c r="F487" s="7">
        <v>39</v>
      </c>
      <c r="G487" s="30">
        <v>69.642899999999997</v>
      </c>
      <c r="H487" s="7">
        <v>43</v>
      </c>
      <c r="I487" s="30">
        <v>76.785700000000006</v>
      </c>
      <c r="J487" s="7">
        <v>40</v>
      </c>
      <c r="K487" s="30">
        <v>71.428600000000003</v>
      </c>
      <c r="L487" s="7">
        <v>39</v>
      </c>
      <c r="M487" s="30">
        <v>69.642899999999997</v>
      </c>
      <c r="N487" s="7">
        <v>41</v>
      </c>
      <c r="O487" s="30">
        <v>73.214299999999994</v>
      </c>
      <c r="P487" s="7">
        <v>38</v>
      </c>
      <c r="Q487" s="30">
        <v>67.857100000000003</v>
      </c>
      <c r="R487" s="7">
        <v>40</v>
      </c>
      <c r="S487" s="30">
        <v>71.428600000000003</v>
      </c>
      <c r="T487" s="7">
        <v>38</v>
      </c>
      <c r="U487" s="30">
        <v>67.857100000000003</v>
      </c>
    </row>
    <row r="488" spans="1:21" x14ac:dyDescent="0.2">
      <c r="A488" s="3" t="s">
        <v>350</v>
      </c>
      <c r="B488" s="9">
        <v>108</v>
      </c>
      <c r="C488" s="15">
        <v>108</v>
      </c>
      <c r="D488" s="7">
        <v>105</v>
      </c>
      <c r="E488" s="30">
        <v>97.222200000000001</v>
      </c>
      <c r="F488" s="7">
        <v>104</v>
      </c>
      <c r="G488" s="30">
        <v>96.296300000000002</v>
      </c>
      <c r="H488" s="7">
        <v>105</v>
      </c>
      <c r="I488" s="30">
        <v>97.222200000000001</v>
      </c>
      <c r="J488" s="7">
        <v>105</v>
      </c>
      <c r="K488" s="30">
        <v>97.222200000000001</v>
      </c>
      <c r="L488" s="7">
        <v>105</v>
      </c>
      <c r="M488" s="30">
        <v>97.222200000000001</v>
      </c>
      <c r="N488" s="7">
        <v>103</v>
      </c>
      <c r="O488" s="30">
        <v>95.370400000000004</v>
      </c>
      <c r="P488" s="7">
        <v>102</v>
      </c>
      <c r="Q488" s="30">
        <v>94.444400000000002</v>
      </c>
      <c r="R488" s="7">
        <v>103</v>
      </c>
      <c r="S488" s="30">
        <v>95.370400000000004</v>
      </c>
      <c r="T488" s="7">
        <v>102</v>
      </c>
      <c r="U488" s="30">
        <v>94.444400000000002</v>
      </c>
    </row>
    <row r="489" spans="1:21" x14ac:dyDescent="0.2">
      <c r="A489" s="3" t="s">
        <v>353</v>
      </c>
      <c r="B489" s="9">
        <v>119</v>
      </c>
      <c r="C489" s="15">
        <v>119</v>
      </c>
      <c r="D489" s="7">
        <v>114</v>
      </c>
      <c r="E489" s="30">
        <v>95.798299999999998</v>
      </c>
      <c r="F489" s="7">
        <v>112</v>
      </c>
      <c r="G489" s="30">
        <v>94.117599999999996</v>
      </c>
      <c r="H489" s="7">
        <v>115</v>
      </c>
      <c r="I489" s="30">
        <v>96.6387</v>
      </c>
      <c r="J489" s="7">
        <v>114</v>
      </c>
      <c r="K489" s="30">
        <v>95.798299999999998</v>
      </c>
      <c r="L489" s="7">
        <v>112</v>
      </c>
      <c r="M489" s="30">
        <v>94.117599999999996</v>
      </c>
      <c r="N489" s="7">
        <v>114</v>
      </c>
      <c r="O489" s="30">
        <v>95.798299999999998</v>
      </c>
      <c r="P489" s="7">
        <v>111</v>
      </c>
      <c r="Q489" s="30">
        <v>93.277299999999997</v>
      </c>
      <c r="R489" s="7">
        <v>111</v>
      </c>
      <c r="S489" s="30">
        <v>93.277299999999997</v>
      </c>
      <c r="T489" s="7">
        <v>113</v>
      </c>
      <c r="U489" s="30">
        <v>94.957999999999998</v>
      </c>
    </row>
    <row r="490" spans="1:21" ht="13.5" thickBot="1" x14ac:dyDescent="0.25">
      <c r="A490" s="11" t="s">
        <v>357</v>
      </c>
      <c r="B490" s="12">
        <f>SUM(B472:B489)</f>
        <v>4599</v>
      </c>
      <c r="C490" s="12">
        <f>SUM(C472:C489)</f>
        <v>4593</v>
      </c>
      <c r="D490" s="12">
        <f>SUM(D472:D489)</f>
        <v>4346</v>
      </c>
      <c r="E490" s="34">
        <f>(D490/B490)*100</f>
        <v>94.498804087845173</v>
      </c>
      <c r="F490" s="12">
        <f>SUM(F472:F489)</f>
        <v>4273</v>
      </c>
      <c r="G490" s="34">
        <f>(F490/C490)*100</f>
        <v>93.032876115828429</v>
      </c>
      <c r="H490" s="12">
        <f>SUM(H472:H489)</f>
        <v>4346</v>
      </c>
      <c r="I490" s="34">
        <f>(H490/B490)*100</f>
        <v>94.498804087845173</v>
      </c>
      <c r="J490" s="12">
        <f>SUM(J472:J489)</f>
        <v>4305</v>
      </c>
      <c r="K490" s="34">
        <f>(J490/C490)*100</f>
        <v>93.729588504245584</v>
      </c>
      <c r="L490" s="12">
        <f>SUM(L472:L489)</f>
        <v>4265</v>
      </c>
      <c r="M490" s="34">
        <f>(L490/C490)*100</f>
        <v>92.858698018724155</v>
      </c>
      <c r="N490" s="12">
        <f>SUM(N472:N489)</f>
        <v>4341</v>
      </c>
      <c r="O490" s="34">
        <f>(N490/B490)*100</f>
        <v>94.390084801043699</v>
      </c>
      <c r="P490" s="12">
        <f>SUM(P472:P489)</f>
        <v>4289</v>
      </c>
      <c r="Q490" s="34">
        <f>(P490/C490)*100</f>
        <v>93.381232310037007</v>
      </c>
      <c r="R490" s="12">
        <f>SUM(R472:R489)</f>
        <v>4295</v>
      </c>
      <c r="S490" s="34">
        <f>(R490/C490)*100</f>
        <v>93.511865882865237</v>
      </c>
      <c r="T490" s="12">
        <f>SUM(T472:T489)</f>
        <v>4274</v>
      </c>
      <c r="U490" s="34">
        <f>(T490/C490)*100</f>
        <v>93.054648377966473</v>
      </c>
    </row>
    <row r="491" spans="1:21" ht="13.5" thickTop="1" x14ac:dyDescent="0.2"/>
    <row r="492" spans="1:21" ht="13.5" thickBot="1" x14ac:dyDescent="0.25">
      <c r="A492" s="11" t="s">
        <v>378</v>
      </c>
      <c r="B492" s="12">
        <f>SUM(B30+B57+B73+B88+B106+B116+B142+B162+B183+B213+B234+B248+B258+B269+B281+B294+B317+B336+B357+B374+B396+B425+B450+B468+B490)</f>
        <v>176661</v>
      </c>
      <c r="C492" s="12">
        <f>SUM(C30+C57+C73+C88+C106+C116+C142+C162+C183+C213+C234+C248+C258+C269+C281+C294+C317+C336+C357+C374+C396+C425+C450+C468+C490)</f>
        <v>176397</v>
      </c>
      <c r="D492" s="12">
        <f>SUM(D30+D57+D73+D88+D106+D116+D142+D162+D183+D213+D234+D248+D258+D269+D281+D294+D317+D336+D357+D374+D396+D425+D450+D468+D490)</f>
        <v>167413</v>
      </c>
      <c r="E492" s="34">
        <f>(D492/B492)*100</f>
        <v>94.765115107465718</v>
      </c>
      <c r="F492" s="12">
        <f>SUM(F30+F57+F73+F88+F106+F116+F142+F162+F183+F213+F234+F248+F258+F269+F281+F294+F317+F336+F357+F374+F396+F425+F450+F468+F490)</f>
        <v>164859</v>
      </c>
      <c r="G492" s="34">
        <f>(F492/C492)*100</f>
        <v>93.459072433204653</v>
      </c>
      <c r="H492" s="12">
        <f>SUM(H30+H57+H73+H88+H106+H116+H142+H162+H183+H213+H234+H248+H258+H269+H281+H294+H317+H336+H357+H374+H396+H425+H450+H468+H490)</f>
        <v>167366</v>
      </c>
      <c r="I492" s="34">
        <f>(H492/B492)*100</f>
        <v>94.738510480524852</v>
      </c>
      <c r="J492" s="12">
        <f>SUM(J30+J57+J73+J88+J106+J116+J142+J162+J183+J213+J234+J248+J258+J269+J281+J294+J317+J336+J357+J374+J396+J425+J450+J468+J490)</f>
        <v>166159</v>
      </c>
      <c r="K492" s="34">
        <f>(J492/C492)*100</f>
        <v>94.196046418022988</v>
      </c>
      <c r="L492" s="12">
        <f>SUM(L30+L57+L73+L88+L106+L116+L142+L162+L183+L213+L234+L248+L258+L269+L281+L294+L317+L336+L357+L374+L396+L425+L450+L468+L490)</f>
        <v>164265</v>
      </c>
      <c r="M492" s="34">
        <f>(L492/C492)*100</f>
        <v>93.122332012449192</v>
      </c>
      <c r="N492" s="12">
        <f>SUM(N30+N57+N73+N88+N106+N116+N142+N162+N183+N213+N234+N248+N258+N269+N281+N294+N317+N336+N357+N374+N396+N425+N450+N468+N490)</f>
        <v>166678</v>
      </c>
      <c r="O492" s="34">
        <f>(N492/B492)*100</f>
        <v>94.349064026581985</v>
      </c>
      <c r="P492" s="12">
        <f>SUM(P30+P57+P73+P88+P106+P116+P142+P162+P183+P213+P234+P248+P258+P269+P281+P294+P317+P336+P357+P374+P396+P425+P450+P468+P490)</f>
        <v>165194</v>
      </c>
      <c r="Q492" s="34">
        <f>(P492/C492)*100</f>
        <v>93.648984960061682</v>
      </c>
      <c r="R492" s="12">
        <f>SUM(R30+R57+R73+R88+R106+R116+R142+R162+R183+R213+R234+R248+R258+R269+R281+R294+R317+R336+R357+R374+R396+R425+R450+R468+R490)</f>
        <v>165425</v>
      </c>
      <c r="S492" s="34">
        <f>(R492/C492)*100</f>
        <v>93.779939568133244</v>
      </c>
      <c r="T492" s="12">
        <f>SUM(T30+T57+T73+T88+T106+T116+T142+T162+T183+T213+T234+T248+T258+T269+T281+T294+T317+T336+T357+T374+T396+T425+T450+T468+T490)</f>
        <v>164939</v>
      </c>
      <c r="U492" s="34">
        <f>(T492/C492)*100</f>
        <v>93.504424678424243</v>
      </c>
    </row>
    <row r="493" spans="1:21" ht="13.5" thickTop="1" x14ac:dyDescent="0.2"/>
    <row r="494" spans="1:21" ht="15.75" x14ac:dyDescent="0.2">
      <c r="A494" s="1" t="s">
        <v>473</v>
      </c>
    </row>
    <row r="495" spans="1:21" ht="15.75" x14ac:dyDescent="0.2">
      <c r="A495" s="80" t="s">
        <v>472</v>
      </c>
    </row>
    <row r="497" spans="1:1" x14ac:dyDescent="0.2">
      <c r="A497" s="21"/>
    </row>
  </sheetData>
  <mergeCells count="200">
    <mergeCell ref="R375:S375"/>
    <mergeCell ref="T375:U375"/>
    <mergeCell ref="R397:S397"/>
    <mergeCell ref="T397:U397"/>
    <mergeCell ref="R426:S426"/>
    <mergeCell ref="T426:U426"/>
    <mergeCell ref="R451:S451"/>
    <mergeCell ref="T451:U451"/>
    <mergeCell ref="R469:S469"/>
    <mergeCell ref="T469:U469"/>
    <mergeCell ref="R282:S282"/>
    <mergeCell ref="T282:U282"/>
    <mergeCell ref="R295:S295"/>
    <mergeCell ref="T295:U295"/>
    <mergeCell ref="R318:S318"/>
    <mergeCell ref="T318:U318"/>
    <mergeCell ref="R337:S337"/>
    <mergeCell ref="T337:U337"/>
    <mergeCell ref="R358:S358"/>
    <mergeCell ref="T358:U358"/>
    <mergeCell ref="R214:S214"/>
    <mergeCell ref="T214:U214"/>
    <mergeCell ref="R235:S235"/>
    <mergeCell ref="T235:U235"/>
    <mergeCell ref="R249:S249"/>
    <mergeCell ref="T249:U249"/>
    <mergeCell ref="R259:S259"/>
    <mergeCell ref="T259:U259"/>
    <mergeCell ref="R270:S270"/>
    <mergeCell ref="T270:U270"/>
    <mergeCell ref="R107:S107"/>
    <mergeCell ref="T107:U107"/>
    <mergeCell ref="R117:S117"/>
    <mergeCell ref="T117:U117"/>
    <mergeCell ref="R143:S143"/>
    <mergeCell ref="T143:U143"/>
    <mergeCell ref="R163:S163"/>
    <mergeCell ref="T163:U163"/>
    <mergeCell ref="R184:S184"/>
    <mergeCell ref="T184:U184"/>
    <mergeCell ref="R4:S4"/>
    <mergeCell ref="T4:U4"/>
    <mergeCell ref="R31:S31"/>
    <mergeCell ref="T31:U31"/>
    <mergeCell ref="R58:S58"/>
    <mergeCell ref="T58:U58"/>
    <mergeCell ref="R74:S74"/>
    <mergeCell ref="T74:U74"/>
    <mergeCell ref="R89:S89"/>
    <mergeCell ref="T89:U89"/>
    <mergeCell ref="N451:Q451"/>
    <mergeCell ref="N107:Q107"/>
    <mergeCell ref="N117:Q117"/>
    <mergeCell ref="N214:Q214"/>
    <mergeCell ref="N184:Q184"/>
    <mergeCell ref="N163:Q163"/>
    <mergeCell ref="N270:Q270"/>
    <mergeCell ref="N375:Q375"/>
    <mergeCell ref="N318:Q318"/>
    <mergeCell ref="N337:Q337"/>
    <mergeCell ref="N282:Q282"/>
    <mergeCell ref="N295:Q295"/>
    <mergeCell ref="N235:Q235"/>
    <mergeCell ref="N249:Q249"/>
    <mergeCell ref="N259:Q259"/>
    <mergeCell ref="N358:Q358"/>
    <mergeCell ref="N4:Q4"/>
    <mergeCell ref="N31:Q31"/>
    <mergeCell ref="N58:Q58"/>
    <mergeCell ref="N74:Q74"/>
    <mergeCell ref="N89:Q89"/>
    <mergeCell ref="N143:Q143"/>
    <mergeCell ref="A4:A5"/>
    <mergeCell ref="B4:C4"/>
    <mergeCell ref="B31:C31"/>
    <mergeCell ref="B58:C58"/>
    <mergeCell ref="A31:A32"/>
    <mergeCell ref="A58:A59"/>
    <mergeCell ref="H117:K117"/>
    <mergeCell ref="L117:M117"/>
    <mergeCell ref="D4:G4"/>
    <mergeCell ref="H4:K4"/>
    <mergeCell ref="L4:M4"/>
    <mergeCell ref="D31:G31"/>
    <mergeCell ref="H31:K31"/>
    <mergeCell ref="L31:M31"/>
    <mergeCell ref="A74:A75"/>
    <mergeCell ref="D74:G74"/>
    <mergeCell ref="H74:K74"/>
    <mergeCell ref="L74:M74"/>
    <mergeCell ref="B74:C74"/>
    <mergeCell ref="H107:K107"/>
    <mergeCell ref="D58:G58"/>
    <mergeCell ref="H58:K58"/>
    <mergeCell ref="L58:M58"/>
    <mergeCell ref="B358:C358"/>
    <mergeCell ref="A358:A359"/>
    <mergeCell ref="D358:G358"/>
    <mergeCell ref="H358:K358"/>
    <mergeCell ref="L358:M358"/>
    <mergeCell ref="B214:C214"/>
    <mergeCell ref="A107:A108"/>
    <mergeCell ref="B117:C117"/>
    <mergeCell ref="A117:A118"/>
    <mergeCell ref="A163:A164"/>
    <mergeCell ref="B163:C163"/>
    <mergeCell ref="A143:A144"/>
    <mergeCell ref="B143:C143"/>
    <mergeCell ref="A184:A185"/>
    <mergeCell ref="B184:C184"/>
    <mergeCell ref="A214:A215"/>
    <mergeCell ref="A89:A90"/>
    <mergeCell ref="B107:C107"/>
    <mergeCell ref="B89:C89"/>
    <mergeCell ref="A375:A376"/>
    <mergeCell ref="D375:G375"/>
    <mergeCell ref="B375:C375"/>
    <mergeCell ref="B451:C451"/>
    <mergeCell ref="L89:M89"/>
    <mergeCell ref="L107:M107"/>
    <mergeCell ref="H375:K375"/>
    <mergeCell ref="L375:M375"/>
    <mergeCell ref="D214:G214"/>
    <mergeCell ref="H214:K214"/>
    <mergeCell ref="L214:M214"/>
    <mergeCell ref="D270:G270"/>
    <mergeCell ref="H270:K270"/>
    <mergeCell ref="H259:K259"/>
    <mergeCell ref="L235:M235"/>
    <mergeCell ref="D89:G89"/>
    <mergeCell ref="H89:K89"/>
    <mergeCell ref="D107:G107"/>
    <mergeCell ref="D117:G117"/>
    <mergeCell ref="L184:M184"/>
    <mergeCell ref="D163:G163"/>
    <mergeCell ref="H163:K163"/>
    <mergeCell ref="L163:M163"/>
    <mergeCell ref="D143:G143"/>
    <mergeCell ref="H143:K143"/>
    <mergeCell ref="L143:M143"/>
    <mergeCell ref="D184:G184"/>
    <mergeCell ref="H184:K184"/>
    <mergeCell ref="A259:A260"/>
    <mergeCell ref="B259:C259"/>
    <mergeCell ref="D259:G259"/>
    <mergeCell ref="A235:A236"/>
    <mergeCell ref="B235:C235"/>
    <mergeCell ref="D235:G235"/>
    <mergeCell ref="H235:K235"/>
    <mergeCell ref="A249:A250"/>
    <mergeCell ref="B249:C249"/>
    <mergeCell ref="A282:A283"/>
    <mergeCell ref="B282:C282"/>
    <mergeCell ref="D282:G282"/>
    <mergeCell ref="H282:K282"/>
    <mergeCell ref="L282:M282"/>
    <mergeCell ref="A270:A271"/>
    <mergeCell ref="B270:C270"/>
    <mergeCell ref="D249:G249"/>
    <mergeCell ref="H249:K249"/>
    <mergeCell ref="L249:M249"/>
    <mergeCell ref="L270:M270"/>
    <mergeCell ref="L259:M259"/>
    <mergeCell ref="A295:A296"/>
    <mergeCell ref="B295:C295"/>
    <mergeCell ref="D337:G337"/>
    <mergeCell ref="H337:K337"/>
    <mergeCell ref="L295:M295"/>
    <mergeCell ref="D295:G295"/>
    <mergeCell ref="H295:K295"/>
    <mergeCell ref="L337:M337"/>
    <mergeCell ref="A318:A319"/>
    <mergeCell ref="B318:C318"/>
    <mergeCell ref="D318:G318"/>
    <mergeCell ref="H318:K318"/>
    <mergeCell ref="L318:M318"/>
    <mergeCell ref="L469:M469"/>
    <mergeCell ref="N469:Q469"/>
    <mergeCell ref="A469:A470"/>
    <mergeCell ref="B469:C469"/>
    <mergeCell ref="D469:G469"/>
    <mergeCell ref="H469:K469"/>
    <mergeCell ref="N397:Q397"/>
    <mergeCell ref="A337:A338"/>
    <mergeCell ref="B337:C337"/>
    <mergeCell ref="L426:M426"/>
    <mergeCell ref="N426:Q426"/>
    <mergeCell ref="A426:A427"/>
    <mergeCell ref="B426:C426"/>
    <mergeCell ref="D426:G426"/>
    <mergeCell ref="H426:K426"/>
    <mergeCell ref="A397:A398"/>
    <mergeCell ref="B397:C397"/>
    <mergeCell ref="D397:G397"/>
    <mergeCell ref="H397:K397"/>
    <mergeCell ref="L397:M397"/>
    <mergeCell ref="A451:A452"/>
    <mergeCell ref="D451:G451"/>
    <mergeCell ref="H451:K451"/>
    <mergeCell ref="L451:M451"/>
  </mergeCells>
  <phoneticPr fontId="3" type="noConversion"/>
  <conditionalFormatting sqref="A492 G4:G5 I4:I5 K4:K5 O4:O5 Q4:Q5 E4:E5 A1 A4:A30 A326:A336 A186:A213 A60:A73 A76:A88 A91:A106 A109:A116 A119:A142 A145:A162 A216:A234 A237:A248 A251:A258 A284:A294 A297:A317 A320:A324 A339:A357 A360:A374 A377:A396 A428:A450 A453:A468 A471:A490 A165:A183 A261:A269 A272:A281 A399:A425 A33:A57">
    <cfRule type="cellIs" dxfId="193" priority="270" stopIfTrue="1" operator="lessThan">
      <formula>0.9</formula>
    </cfRule>
  </conditionalFormatting>
  <conditionalFormatting sqref="E238:E248 G238:G248 I238:I248 K238:K248 M238:M248 O238:O248 Q238:Q248 E252:E258 G252:G258 I252:I258 K252:K258 M252:M258 O252:O258 Q252:Q258 E285:E294 G285:G294 I285:I294 K285:K294 M285:M294 O285:O294 Q285:Q294 E361:E374 G361:G374 I361:I374 K361:K374 M361:M374 O361:O374 Q361:Q374 E378:E396 G378:G396 I378:I396 K378:K396 M378:M396 O378:O396 Q378:Q396 E429:E450 G429:G450 I429:I450 K429:K450 M429:M450 O429:O450 Q429:Q450 E454:E468 G454:G468 I454:I468 K454:K468 M454:M468 O454:O468 Q454:Q468 E472:E490 G472:G490 I472:I490 K472:K490 M472:M490 O472:O490 Q472:Q490 E492 G492 I492 K492 M492 O492 Q492 E7:E30 E61:E73 E92:E106 G92:G106 I92:I106 K92:K106 M92:M106 O92:O106 Q92:Q106 E110:E116 E146:E162 G146:G162 I146:I162 K146:K162 M146:M162 O146:O162 Q146:Q162 E340:E357 G340:G357 I340:I357 K340:K357 M340:M357 Q340:Q357 O340:O357 E77:E88 G77:G88 I77:I88 K77:K88 M77:M88 O77:O88 Q77:Q88 E120:E142 G120:G142 I120:I142 K120:K142 M120:M142 O120:O142 Q120:Q142 G7:G30 I7:I30 K7:K30 M7:M30 O7:O30 Q7:Q30 G61:G73 I61:I73 K61:K73 M61:M73 O61:O73 Q61:Q73 G110:G116 I110:I116 K110:K116 M110:M116 O110:O116 Q110:Q116 E217:E234 G217:G234 I217:I234 K217:K234 M217:M234 O217:O234 Q217:Q234 E321:E336 G321:G336 I321:I336 K321:K336 M321:M336 O321:O336 Q321:Q336 E298:E317 G298:G317 I298:I317 K298:K317 M298:M317 O298:O317 Q298:Q317 E187:E213 G187:G213 I187:I213 K187:K213 M187:M213 O187:O213 Q187:Q213 S187:S213 U187:U213 E166:E183 G166:G183 I166:I183 K166:K183 M166:M183 O166:O183 Q166:Q183 S166:S183 U166:U183 E262:E269 G262:G269 I262:I269 K262:K269 M262:M269 O262:O269 Q262:Q269 S262:S269 U262:U269 E273:E281 G273:G281 I273:I281 K273:K281 M273:M281 O273:O281 Q273:Q281 S273:S281 U273:U281 E400:E425 G400:G425 I400:I425 K400:K425 M400:M425 O400:O425 Q400:Q425 S400:S425 U400:U425 E34:E57 G34:G57 I34:I57 K34:K57 M34:M57 O34:O57 Q34:Q57 S34:S57 U34:U57">
    <cfRule type="cellIs" dxfId="192" priority="272" stopIfTrue="1" operator="lessThan">
      <formula>90</formula>
    </cfRule>
  </conditionalFormatting>
  <conditionalFormatting sqref="A325">
    <cfRule type="cellIs" dxfId="191" priority="264" stopIfTrue="1" operator="lessThan">
      <formula>0.9</formula>
    </cfRule>
  </conditionalFormatting>
  <conditionalFormatting sqref="M4:M5">
    <cfRule type="cellIs" dxfId="190" priority="188" stopIfTrue="1" operator="lessThan">
      <formula>0.9</formula>
    </cfRule>
  </conditionalFormatting>
  <conditionalFormatting sqref="S4:S5 U4:U5">
    <cfRule type="cellIs" dxfId="189" priority="213" stopIfTrue="1" operator="lessThan">
      <formula>0.9</formula>
    </cfRule>
  </conditionalFormatting>
  <conditionalFormatting sqref="S238:S248 U238:U248 S252:S258 U252:U258 S285:S294 U285:U294 S361:S374 U361:U374 S378:S396 U378:U396 S429:S450 U429:U450 S454:S468 U454:U468 S472:S490 U472:U490 S492 U492 S92:S106 U92:U106 S146:S162 U146:U162 S340:S357 U340:U357 S77:S88 U77:U88 S120:S142 U120:U142 S7:S30 U7:U30 S61:S73 U61:U73 S110:S116 U110:U116 S217:S234 U217:U234 S321:S336 U321:U336 S298:S317 U298:U317">
    <cfRule type="cellIs" dxfId="188" priority="214" stopIfTrue="1" operator="lessThan">
      <formula>90</formula>
    </cfRule>
  </conditionalFormatting>
  <conditionalFormatting sqref="G31:G32 I31:I32 K31:K32 O31:O32 Q31:Q32 E31:E32 A31:A32">
    <cfRule type="cellIs" dxfId="187" priority="73" stopIfTrue="1" operator="lessThan">
      <formula>0.9</formula>
    </cfRule>
  </conditionalFormatting>
  <conditionalFormatting sqref="S31:S32 U31:U32">
    <cfRule type="cellIs" dxfId="186" priority="72" stopIfTrue="1" operator="lessThan">
      <formula>0.9</formula>
    </cfRule>
  </conditionalFormatting>
  <conditionalFormatting sqref="M31:M32">
    <cfRule type="cellIs" dxfId="185" priority="71" stopIfTrue="1" operator="lessThan">
      <formula>0.9</formula>
    </cfRule>
  </conditionalFormatting>
  <conditionalFormatting sqref="G58:G59 I58:I59 K58:K59 O58:O59 Q58:Q59 E58:E59 A58:A59">
    <cfRule type="cellIs" dxfId="184" priority="70" stopIfTrue="1" operator="lessThan">
      <formula>0.9</formula>
    </cfRule>
  </conditionalFormatting>
  <conditionalFormatting sqref="M58:M59">
    <cfRule type="cellIs" dxfId="183" priority="68" stopIfTrue="1" operator="lessThan">
      <formula>0.9</formula>
    </cfRule>
  </conditionalFormatting>
  <conditionalFormatting sqref="S58:S59 U58:U59">
    <cfRule type="cellIs" dxfId="182" priority="69" stopIfTrue="1" operator="lessThan">
      <formula>0.9</formula>
    </cfRule>
  </conditionalFormatting>
  <conditionalFormatting sqref="G74:G75 I74:I75 K74:K75 O74:O75 Q74:Q75 E74:E75 A74:A75">
    <cfRule type="cellIs" dxfId="181" priority="67" stopIfTrue="1" operator="lessThan">
      <formula>0.9</formula>
    </cfRule>
  </conditionalFormatting>
  <conditionalFormatting sqref="M74:M75">
    <cfRule type="cellIs" dxfId="180" priority="65" stopIfTrue="1" operator="lessThan">
      <formula>0.9</formula>
    </cfRule>
  </conditionalFormatting>
  <conditionalFormatting sqref="S74:S75 U74:U75">
    <cfRule type="cellIs" dxfId="179" priority="66" stopIfTrue="1" operator="lessThan">
      <formula>0.9</formula>
    </cfRule>
  </conditionalFormatting>
  <conditionalFormatting sqref="G89:G90 I89:I90 K89:K90 O89:O90 Q89:Q90 E89:E90 A89:A90">
    <cfRule type="cellIs" dxfId="178" priority="64" stopIfTrue="1" operator="lessThan">
      <formula>0.9</formula>
    </cfRule>
  </conditionalFormatting>
  <conditionalFormatting sqref="M89:M90">
    <cfRule type="cellIs" dxfId="177" priority="62" stopIfTrue="1" operator="lessThan">
      <formula>0.9</formula>
    </cfRule>
  </conditionalFormatting>
  <conditionalFormatting sqref="S89:S90 U89:U90">
    <cfRule type="cellIs" dxfId="176" priority="63" stopIfTrue="1" operator="lessThan">
      <formula>0.9</formula>
    </cfRule>
  </conditionalFormatting>
  <conditionalFormatting sqref="G107:G108 I107:I108 K107:K108 O107:O108 Q107:Q108 E107:E108 A107:A108">
    <cfRule type="cellIs" dxfId="175" priority="61" stopIfTrue="1" operator="lessThan">
      <formula>0.9</formula>
    </cfRule>
  </conditionalFormatting>
  <conditionalFormatting sqref="M107:M108">
    <cfRule type="cellIs" dxfId="174" priority="59" stopIfTrue="1" operator="lessThan">
      <formula>0.9</formula>
    </cfRule>
  </conditionalFormatting>
  <conditionalFormatting sqref="S107:S108 U107:U108">
    <cfRule type="cellIs" dxfId="173" priority="60" stopIfTrue="1" operator="lessThan">
      <formula>0.9</formula>
    </cfRule>
  </conditionalFormatting>
  <conditionalFormatting sqref="G117:G118 I117:I118 K117:K118 O117:O118 Q117:Q118 E117:E118 A117:A118">
    <cfRule type="cellIs" dxfId="172" priority="58" stopIfTrue="1" operator="lessThan">
      <formula>0.9</formula>
    </cfRule>
  </conditionalFormatting>
  <conditionalFormatting sqref="M117:M118">
    <cfRule type="cellIs" dxfId="171" priority="56" stopIfTrue="1" operator="lessThan">
      <formula>0.9</formula>
    </cfRule>
  </conditionalFormatting>
  <conditionalFormatting sqref="S117:S118 U117:U118">
    <cfRule type="cellIs" dxfId="170" priority="57" stopIfTrue="1" operator="lessThan">
      <formula>0.9</formula>
    </cfRule>
  </conditionalFormatting>
  <conditionalFormatting sqref="G143:G144 I143:I144 K143:K144 O143:O144 Q143:Q144 E143:E144 A143:A144">
    <cfRule type="cellIs" dxfId="169" priority="55" stopIfTrue="1" operator="lessThan">
      <formula>0.9</formula>
    </cfRule>
  </conditionalFormatting>
  <conditionalFormatting sqref="M143:M144">
    <cfRule type="cellIs" dxfId="168" priority="53" stopIfTrue="1" operator="lessThan">
      <formula>0.9</formula>
    </cfRule>
  </conditionalFormatting>
  <conditionalFormatting sqref="S143:S144 U143:U144">
    <cfRule type="cellIs" dxfId="167" priority="54" stopIfTrue="1" operator="lessThan">
      <formula>0.9</formula>
    </cfRule>
  </conditionalFormatting>
  <conditionalFormatting sqref="G163:G164 I163:I164 K163:K164 O163:O164 Q163:Q164 E163:E164 A163:A164">
    <cfRule type="cellIs" dxfId="166" priority="52" stopIfTrue="1" operator="lessThan">
      <formula>0.9</formula>
    </cfRule>
  </conditionalFormatting>
  <conditionalFormatting sqref="M163:M164">
    <cfRule type="cellIs" dxfId="165" priority="50" stopIfTrue="1" operator="lessThan">
      <formula>0.9</formula>
    </cfRule>
  </conditionalFormatting>
  <conditionalFormatting sqref="S163:S164 U163:U164">
    <cfRule type="cellIs" dxfId="164" priority="51" stopIfTrue="1" operator="lessThan">
      <formula>0.9</formula>
    </cfRule>
  </conditionalFormatting>
  <conditionalFormatting sqref="G184:G185 I184:I185 K184:K185 O184:O185 Q184:Q185 E184:E185 A184:A185">
    <cfRule type="cellIs" dxfId="163" priority="49" stopIfTrue="1" operator="lessThan">
      <formula>0.9</formula>
    </cfRule>
  </conditionalFormatting>
  <conditionalFormatting sqref="M184:M185">
    <cfRule type="cellIs" dxfId="162" priority="47" stopIfTrue="1" operator="lessThan">
      <formula>0.9</formula>
    </cfRule>
  </conditionalFormatting>
  <conditionalFormatting sqref="S184:S185 U184:U185">
    <cfRule type="cellIs" dxfId="161" priority="48" stopIfTrue="1" operator="lessThan">
      <formula>0.9</formula>
    </cfRule>
  </conditionalFormatting>
  <conditionalFormatting sqref="G214:G215 I214:I215 K214:K215 O214:O215 Q214:Q215 E214:E215 A214:A215">
    <cfRule type="cellIs" dxfId="160" priority="46" stopIfTrue="1" operator="lessThan">
      <formula>0.9</formula>
    </cfRule>
  </conditionalFormatting>
  <conditionalFormatting sqref="M214:M215">
    <cfRule type="cellIs" dxfId="159" priority="44" stopIfTrue="1" operator="lessThan">
      <formula>0.9</formula>
    </cfRule>
  </conditionalFormatting>
  <conditionalFormatting sqref="S214:S215 U214:U215">
    <cfRule type="cellIs" dxfId="158" priority="45" stopIfTrue="1" operator="lessThan">
      <formula>0.9</formula>
    </cfRule>
  </conditionalFormatting>
  <conditionalFormatting sqref="G235:G236 I235:I236 K235:K236 O235:O236 Q235:Q236 E235:E236 A235:A236">
    <cfRule type="cellIs" dxfId="157" priority="43" stopIfTrue="1" operator="lessThan">
      <formula>0.9</formula>
    </cfRule>
  </conditionalFormatting>
  <conditionalFormatting sqref="M235:M236">
    <cfRule type="cellIs" dxfId="156" priority="41" stopIfTrue="1" operator="lessThan">
      <formula>0.9</formula>
    </cfRule>
  </conditionalFormatting>
  <conditionalFormatting sqref="S235:S236 U235:U236">
    <cfRule type="cellIs" dxfId="155" priority="42" stopIfTrue="1" operator="lessThan">
      <formula>0.9</formula>
    </cfRule>
  </conditionalFormatting>
  <conditionalFormatting sqref="G249:G250 I249:I250 K249:K250 O249:O250 Q249:Q250 E249:E250 A249:A250">
    <cfRule type="cellIs" dxfId="154" priority="40" stopIfTrue="1" operator="lessThan">
      <formula>0.9</formula>
    </cfRule>
  </conditionalFormatting>
  <conditionalFormatting sqref="M249:M250">
    <cfRule type="cellIs" dxfId="153" priority="38" stopIfTrue="1" operator="lessThan">
      <formula>0.9</formula>
    </cfRule>
  </conditionalFormatting>
  <conditionalFormatting sqref="S249:S250 U249:U250">
    <cfRule type="cellIs" dxfId="152" priority="39" stopIfTrue="1" operator="lessThan">
      <formula>0.9</formula>
    </cfRule>
  </conditionalFormatting>
  <conditionalFormatting sqref="G259:G260 I259:I260 K259:K260 O259:O260 Q259:Q260 E259:E260 A259:A260">
    <cfRule type="cellIs" dxfId="151" priority="37" stopIfTrue="1" operator="lessThan">
      <formula>0.9</formula>
    </cfRule>
  </conditionalFormatting>
  <conditionalFormatting sqref="M259:M260">
    <cfRule type="cellIs" dxfId="150" priority="35" stopIfTrue="1" operator="lessThan">
      <formula>0.9</formula>
    </cfRule>
  </conditionalFormatting>
  <conditionalFormatting sqref="S259:S260 U259:U260">
    <cfRule type="cellIs" dxfId="149" priority="36" stopIfTrue="1" operator="lessThan">
      <formula>0.9</formula>
    </cfRule>
  </conditionalFormatting>
  <conditionalFormatting sqref="G270:G271 I270:I271 K270:K271 O270:O271 Q270:Q271 E270:E271 A270:A271">
    <cfRule type="cellIs" dxfId="148" priority="34" stopIfTrue="1" operator="lessThan">
      <formula>0.9</formula>
    </cfRule>
  </conditionalFormatting>
  <conditionalFormatting sqref="M270:M271">
    <cfRule type="cellIs" dxfId="147" priority="32" stopIfTrue="1" operator="lessThan">
      <formula>0.9</formula>
    </cfRule>
  </conditionalFormatting>
  <conditionalFormatting sqref="S270:S271 U270:U271">
    <cfRule type="cellIs" dxfId="146" priority="33" stopIfTrue="1" operator="lessThan">
      <formula>0.9</formula>
    </cfRule>
  </conditionalFormatting>
  <conditionalFormatting sqref="G282:G283 I282:I283 K282:K283 O282:O283 Q282:Q283 E282:E283 A282:A283">
    <cfRule type="cellIs" dxfId="145" priority="31" stopIfTrue="1" operator="lessThan">
      <formula>0.9</formula>
    </cfRule>
  </conditionalFormatting>
  <conditionalFormatting sqref="M282:M283">
    <cfRule type="cellIs" dxfId="144" priority="29" stopIfTrue="1" operator="lessThan">
      <formula>0.9</formula>
    </cfRule>
  </conditionalFormatting>
  <conditionalFormatting sqref="S282:S283 U282:U283">
    <cfRule type="cellIs" dxfId="143" priority="30" stopIfTrue="1" operator="lessThan">
      <formula>0.9</formula>
    </cfRule>
  </conditionalFormatting>
  <conditionalFormatting sqref="G295:G296 I295:I296 K295:K296 O295:O296 Q295:Q296 E295:E296 A295:A296">
    <cfRule type="cellIs" dxfId="142" priority="28" stopIfTrue="1" operator="lessThan">
      <formula>0.9</formula>
    </cfRule>
  </conditionalFormatting>
  <conditionalFormatting sqref="M295:M296">
    <cfRule type="cellIs" dxfId="141" priority="26" stopIfTrue="1" operator="lessThan">
      <formula>0.9</formula>
    </cfRule>
  </conditionalFormatting>
  <conditionalFormatting sqref="S295:S296 U295:U296">
    <cfRule type="cellIs" dxfId="140" priority="27" stopIfTrue="1" operator="lessThan">
      <formula>0.9</formula>
    </cfRule>
  </conditionalFormatting>
  <conditionalFormatting sqref="G318:G319 I318:I319 K318:K319 O318:O319 Q318:Q319 E318:E319 A318:A319">
    <cfRule type="cellIs" dxfId="139" priority="25" stopIfTrue="1" operator="lessThan">
      <formula>0.9</formula>
    </cfRule>
  </conditionalFormatting>
  <conditionalFormatting sqref="M318:M319">
    <cfRule type="cellIs" dxfId="138" priority="23" stopIfTrue="1" operator="lessThan">
      <formula>0.9</formula>
    </cfRule>
  </conditionalFormatting>
  <conditionalFormatting sqref="S318:S319 U318:U319">
    <cfRule type="cellIs" dxfId="137" priority="24" stopIfTrue="1" operator="lessThan">
      <formula>0.9</formula>
    </cfRule>
  </conditionalFormatting>
  <conditionalFormatting sqref="G337:G338 I337:I338 K337:K338 O337:O338 Q337:Q338 E337:E338 A337:A338">
    <cfRule type="cellIs" dxfId="136" priority="22" stopIfTrue="1" operator="lessThan">
      <formula>0.9</formula>
    </cfRule>
  </conditionalFormatting>
  <conditionalFormatting sqref="M337:M338">
    <cfRule type="cellIs" dxfId="135" priority="20" stopIfTrue="1" operator="lessThan">
      <formula>0.9</formula>
    </cfRule>
  </conditionalFormatting>
  <conditionalFormatting sqref="S337:S338 U337:U338">
    <cfRule type="cellIs" dxfId="134" priority="21" stopIfTrue="1" operator="lessThan">
      <formula>0.9</formula>
    </cfRule>
  </conditionalFormatting>
  <conditionalFormatting sqref="G358:G359 I358:I359 K358:K359 O358:O359 Q358:Q359 E358:E359 A358:A359">
    <cfRule type="cellIs" dxfId="133" priority="19" stopIfTrue="1" operator="lessThan">
      <formula>0.9</formula>
    </cfRule>
  </conditionalFormatting>
  <conditionalFormatting sqref="M358:M359">
    <cfRule type="cellIs" dxfId="132" priority="17" stopIfTrue="1" operator="lessThan">
      <formula>0.9</formula>
    </cfRule>
  </conditionalFormatting>
  <conditionalFormatting sqref="S358:S359 U358:U359">
    <cfRule type="cellIs" dxfId="131" priority="18" stopIfTrue="1" operator="lessThan">
      <formula>0.9</formula>
    </cfRule>
  </conditionalFormatting>
  <conditionalFormatting sqref="G375:G376 I375:I376 K375:K376 O375:O376 Q375:Q376 E375:E376 A375:A376">
    <cfRule type="cellIs" dxfId="130" priority="16" stopIfTrue="1" operator="lessThan">
      <formula>0.9</formula>
    </cfRule>
  </conditionalFormatting>
  <conditionalFormatting sqref="M375:M376">
    <cfRule type="cellIs" dxfId="129" priority="14" stopIfTrue="1" operator="lessThan">
      <formula>0.9</formula>
    </cfRule>
  </conditionalFormatting>
  <conditionalFormatting sqref="S375:S376 U375:U376">
    <cfRule type="cellIs" dxfId="128" priority="15" stopIfTrue="1" operator="lessThan">
      <formula>0.9</formula>
    </cfRule>
  </conditionalFormatting>
  <conditionalFormatting sqref="G397:G398 I397:I398 K397:K398 O397:O398 Q397:Q398 E397:E398 A397:A398">
    <cfRule type="cellIs" dxfId="127" priority="13" stopIfTrue="1" operator="lessThan">
      <formula>0.9</formula>
    </cfRule>
  </conditionalFormatting>
  <conditionalFormatting sqref="M397:M398">
    <cfRule type="cellIs" dxfId="126" priority="11" stopIfTrue="1" operator="lessThan">
      <formula>0.9</formula>
    </cfRule>
  </conditionalFormatting>
  <conditionalFormatting sqref="S397:S398 U397:U398">
    <cfRule type="cellIs" dxfId="125" priority="12" stopIfTrue="1" operator="lessThan">
      <formula>0.9</formula>
    </cfRule>
  </conditionalFormatting>
  <conditionalFormatting sqref="G426:G427 I426:I427 K426:K427 O426:O427 Q426:Q427 E426:E427 A426:A427">
    <cfRule type="cellIs" dxfId="124" priority="10" stopIfTrue="1" operator="lessThan">
      <formula>0.9</formula>
    </cfRule>
  </conditionalFormatting>
  <conditionalFormatting sqref="M426:M427">
    <cfRule type="cellIs" dxfId="123" priority="8" stopIfTrue="1" operator="lessThan">
      <formula>0.9</formula>
    </cfRule>
  </conditionalFormatting>
  <conditionalFormatting sqref="S426:S427 U426:U427">
    <cfRule type="cellIs" dxfId="122" priority="9" stopIfTrue="1" operator="lessThan">
      <formula>0.9</formula>
    </cfRule>
  </conditionalFormatting>
  <conditionalFormatting sqref="G451:G452 I451:I452 K451:K452 O451:O452 Q451:Q452 E451:E452 A451:A452">
    <cfRule type="cellIs" dxfId="121" priority="7" stopIfTrue="1" operator="lessThan">
      <formula>0.9</formula>
    </cfRule>
  </conditionalFormatting>
  <conditionalFormatting sqref="M451:M452">
    <cfRule type="cellIs" dxfId="120" priority="5" stopIfTrue="1" operator="lessThan">
      <formula>0.9</formula>
    </cfRule>
  </conditionalFormatting>
  <conditionalFormatting sqref="S451:S452 U451:U452">
    <cfRule type="cellIs" dxfId="119" priority="6" stopIfTrue="1" operator="lessThan">
      <formula>0.9</formula>
    </cfRule>
  </conditionalFormatting>
  <conditionalFormatting sqref="G469:G470 I469:I470 K469:K470 O469:O470 Q469:Q470 E469:E470 A469:A470">
    <cfRule type="cellIs" dxfId="118" priority="4" stopIfTrue="1" operator="lessThan">
      <formula>0.9</formula>
    </cfRule>
  </conditionalFormatting>
  <conditionalFormatting sqref="M469:M470">
    <cfRule type="cellIs" dxfId="117" priority="2" stopIfTrue="1" operator="lessThan">
      <formula>0.9</formula>
    </cfRule>
  </conditionalFormatting>
  <conditionalFormatting sqref="S469:S470 U469:U470">
    <cfRule type="cellIs" dxfId="116" priority="3" stopIfTrue="1" operator="lessThan">
      <formula>0.9</formula>
    </cfRule>
  </conditionalFormatting>
  <conditionalFormatting sqref="A495">
    <cfRule type="cellIs" dxfId="115" priority="1" stopIfTrue="1" operator="lessThan">
      <formula>0.9</formula>
    </cfRule>
  </conditionalFormatting>
  <pageMargins left="0.19685039370078741" right="0.19685039370078741" top="0.78740157480314965" bottom="0.78740157480314965" header="0.51181102362204722" footer="0.51181102362204722"/>
  <pageSetup paperSize="9" scale="67" fitToHeight="17" orientation="landscape" r:id="rId1"/>
  <headerFooter alignWithMargins="0">
    <oddFooter>&amp;L&amp;"Times New Roman,Regular"&amp;9&amp;Z&amp;F&amp;C&amp;"Times New Roman,Regular"&amp;9&amp;A</oddFooter>
  </headerFooter>
  <rowBreaks count="25" manualBreakCount="25">
    <brk id="30" max="16383" man="1"/>
    <brk id="57" max="16383" man="1"/>
    <brk id="73" max="16383" man="1"/>
    <brk id="88" max="16383" man="1"/>
    <brk id="106" max="16383" man="1"/>
    <brk id="116" max="16383" man="1"/>
    <brk id="142" max="16383" man="1"/>
    <brk id="162" max="16383" man="1"/>
    <brk id="183" max="16383" man="1"/>
    <brk id="213" max="16383" man="1"/>
    <brk id="234" max="16383" man="1"/>
    <brk id="248" max="16383" man="1"/>
    <brk id="258" max="16383" man="1"/>
    <brk id="269" max="16383" man="1"/>
    <brk id="281" max="16383" man="1"/>
    <brk id="294" max="16383" man="1"/>
    <brk id="317" max="16383" man="1"/>
    <brk id="336" max="16383" man="1"/>
    <brk id="357" max="16383" man="1"/>
    <brk id="374" max="16383" man="1"/>
    <brk id="396" max="16383" man="1"/>
    <brk id="425" max="16383" man="1"/>
    <brk id="450" max="16383" man="1"/>
    <brk id="468" max="16383" man="1"/>
    <brk id="491" max="16383" man="1"/>
  </rowBreaks>
  <ignoredErrors>
    <ignoredError sqref="E30 G30 I30 K30 M30 O30 Q30 S30 E57 G57 I57 K57 M57 O57 Q57 S57 E73 G73 I73 K73 M73 O73 Q73 S73 E88 G88 I88 K88 M88 O88 Q88 S88 E106 G106 I106 K106 M106 O106 Q106 S106 E116 G116 I116 K116 M116 O116 Q116 S116 E142 G142 I142 K142 M142 O142 Q142 S142 E162 G162 I162 K162 M162 O162 Q162 S162 E183 G183 I183 K183 M183 O183 Q183 S183 E213 G213 I213 K213 M213 O213 Q213 S213 E234 G234 I234 K234 M234 O234 Q234 S234 E248 G248 I248 K248 M248 O248 Q248 S248 E258 G258 I258 K258 M258 O258 Q258 S258 E269 G269 I269 K269 M269 O269 Q269 S269 E281 G281 I281 K281 M281 O281 Q281 S281 E294 G294 I294 K294 M294 O294 Q294 S294 E317 G317 I317 K317 M317 O317 Q317 S317 E336 G336 I336 K336 M336 O336 Q336 S336 E357 G357 I357 K357 M357 O357 Q357 S357 E374 G374 I374 K374 M374 O374 Q374 S374 E396 G396 I396 K396 M396 O396 Q396 S396 E425 G425 I425 K425 M425 O425 Q425 S425 E450 G450 I450 K450 M450 O450 Q450 S450 E468 G468 I468 K468 M468 O468 Q468 S468 E490 E492 G490 G492 I490 I492 K490 K492 M490 M492 O490 O492 Q490 Q492 S490 S492"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K497"/>
  <sheetViews>
    <sheetView zoomScaleNormal="100" workbookViewId="0">
      <selection activeCell="A27" sqref="A27"/>
    </sheetView>
  </sheetViews>
  <sheetFormatPr defaultRowHeight="12.75" x14ac:dyDescent="0.2"/>
  <cols>
    <col min="1" max="1" width="45.42578125" style="1" customWidth="1"/>
    <col min="2" max="3" width="9.7109375" style="1" customWidth="1"/>
    <col min="4" max="4" width="9.7109375" style="39" customWidth="1"/>
    <col min="5" max="5" width="11.7109375" style="46" customWidth="1"/>
    <col min="6" max="8" width="9.7109375" style="39" customWidth="1"/>
    <col min="9" max="9" width="9.7109375" style="5" customWidth="1"/>
    <col min="10" max="10" width="9.7109375" style="1" customWidth="1"/>
    <col min="11" max="11" width="9.7109375" style="31" customWidth="1"/>
    <col min="12" max="12" width="9.7109375" style="1" customWidth="1"/>
    <col min="13" max="13" width="9.7109375" style="31" customWidth="1"/>
    <col min="14" max="14" width="9.7109375" style="1" customWidth="1"/>
    <col min="15" max="15" width="9.7109375" style="31" customWidth="1"/>
    <col min="16" max="17" width="9.7109375" style="21" customWidth="1"/>
    <col min="18" max="18" width="9.7109375" style="57" customWidth="1"/>
    <col min="19" max="16384" width="9.140625" style="21"/>
  </cols>
  <sheetData>
    <row r="1" spans="1:245" s="17" customFormat="1" ht="18.75" x14ac:dyDescent="0.3">
      <c r="A1" s="19" t="s">
        <v>457</v>
      </c>
      <c r="B1" s="1"/>
      <c r="C1" s="1"/>
      <c r="D1" s="39"/>
      <c r="E1" s="46"/>
      <c r="F1" s="39"/>
      <c r="G1" s="39"/>
      <c r="H1" s="39"/>
      <c r="I1" s="5"/>
      <c r="J1" s="1"/>
      <c r="K1" s="31"/>
      <c r="L1" s="1"/>
      <c r="M1" s="31"/>
      <c r="N1" s="1"/>
      <c r="O1" s="31"/>
      <c r="P1" s="1"/>
      <c r="Q1" s="5"/>
      <c r="R1" s="39"/>
      <c r="S1" s="5"/>
      <c r="T1" s="1"/>
    </row>
    <row r="2" spans="1:245" s="17" customFormat="1" ht="18.75" x14ac:dyDescent="0.3">
      <c r="A2" s="19" t="s">
        <v>438</v>
      </c>
      <c r="B2" s="1"/>
      <c r="C2" s="1"/>
      <c r="D2" s="39"/>
      <c r="E2" s="46"/>
      <c r="F2" s="39"/>
      <c r="G2" s="39"/>
      <c r="H2" s="39"/>
      <c r="I2" s="5"/>
      <c r="J2" s="58"/>
      <c r="K2" s="31"/>
      <c r="L2" s="1"/>
      <c r="M2" s="31"/>
      <c r="N2" s="1"/>
      <c r="O2" s="31"/>
      <c r="P2" s="1"/>
      <c r="Q2" s="5"/>
      <c r="R2" s="39"/>
      <c r="S2" s="5"/>
      <c r="T2" s="1"/>
    </row>
    <row r="3" spans="1:245" s="17" customFormat="1" ht="18.75" customHeight="1" x14ac:dyDescent="0.2">
      <c r="A3" s="59" t="s">
        <v>418</v>
      </c>
      <c r="B3" s="1"/>
      <c r="C3" s="1"/>
      <c r="D3" s="39"/>
      <c r="E3" s="46"/>
      <c r="F3" s="39"/>
      <c r="G3" s="39"/>
      <c r="H3" s="39"/>
      <c r="I3" s="5"/>
      <c r="J3" s="60"/>
      <c r="K3" s="61" t="s">
        <v>426</v>
      </c>
      <c r="M3" s="38"/>
      <c r="P3" s="1"/>
      <c r="Q3" s="5"/>
      <c r="R3" s="39"/>
      <c r="S3" s="5"/>
      <c r="T3" s="1"/>
    </row>
    <row r="4" spans="1:245" s="17" customFormat="1" ht="18.75" customHeight="1" x14ac:dyDescent="0.2">
      <c r="A4" s="62" t="s">
        <v>427</v>
      </c>
      <c r="B4" s="1"/>
      <c r="C4" s="1"/>
      <c r="D4" s="39"/>
      <c r="E4" s="46"/>
      <c r="F4" s="39"/>
      <c r="G4" s="39"/>
      <c r="H4" s="39"/>
      <c r="I4" s="5"/>
      <c r="J4" s="63"/>
      <c r="K4" s="39"/>
      <c r="M4" s="38"/>
      <c r="P4" s="1"/>
      <c r="Q4" s="5"/>
      <c r="R4" s="39"/>
      <c r="S4" s="5"/>
      <c r="T4" s="1"/>
    </row>
    <row r="5" spans="1:245" s="17" customFormat="1" ht="5.0999999999999996" customHeight="1" x14ac:dyDescent="0.2">
      <c r="A5" s="18"/>
      <c r="B5" s="1"/>
      <c r="C5" s="1"/>
      <c r="D5" s="39"/>
      <c r="E5" s="46"/>
      <c r="F5" s="39"/>
      <c r="G5" s="39"/>
      <c r="H5" s="39"/>
      <c r="I5" s="5"/>
      <c r="J5" s="1"/>
      <c r="K5" s="35"/>
      <c r="L5" s="20"/>
      <c r="M5" s="31"/>
      <c r="N5" s="1"/>
      <c r="O5" s="31"/>
      <c r="P5" s="1"/>
      <c r="Q5" s="5"/>
      <c r="R5" s="39"/>
      <c r="S5" s="5"/>
      <c r="T5" s="1"/>
    </row>
    <row r="6" spans="1:245" s="23" customFormat="1" ht="25.5" customHeight="1" x14ac:dyDescent="0.2">
      <c r="A6" s="86" t="s">
        <v>356</v>
      </c>
      <c r="B6" s="95" t="s">
        <v>458</v>
      </c>
      <c r="C6" s="98" t="s">
        <v>459</v>
      </c>
      <c r="D6" s="99"/>
      <c r="E6" s="99"/>
      <c r="F6" s="99"/>
      <c r="G6" s="99"/>
      <c r="H6" s="100"/>
      <c r="I6" s="97" t="s">
        <v>460</v>
      </c>
      <c r="J6" s="81" t="s">
        <v>461</v>
      </c>
      <c r="K6" s="82"/>
      <c r="L6" s="81" t="s">
        <v>462</v>
      </c>
      <c r="M6" s="84"/>
      <c r="N6" s="84"/>
      <c r="O6" s="82"/>
      <c r="P6" s="91" t="s">
        <v>463</v>
      </c>
      <c r="Q6" s="93" t="s">
        <v>464</v>
      </c>
      <c r="R6" s="94"/>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c r="BB6" s="22"/>
      <c r="BC6" s="22"/>
      <c r="BD6" s="22"/>
      <c r="BE6" s="22"/>
      <c r="BF6" s="22"/>
      <c r="BG6" s="22"/>
      <c r="BH6" s="22"/>
      <c r="BI6" s="22"/>
      <c r="BJ6" s="22"/>
      <c r="BK6" s="22"/>
      <c r="BL6" s="22"/>
      <c r="BM6" s="22"/>
      <c r="BN6" s="22"/>
      <c r="BO6" s="22"/>
      <c r="BP6" s="22"/>
      <c r="BQ6" s="22"/>
      <c r="BR6" s="22"/>
      <c r="BS6" s="22"/>
      <c r="BT6" s="22"/>
      <c r="BU6" s="22"/>
      <c r="BV6" s="22"/>
      <c r="BW6" s="22"/>
      <c r="BX6" s="22"/>
      <c r="BY6" s="22"/>
      <c r="BZ6" s="22"/>
      <c r="CA6" s="22"/>
      <c r="CB6" s="22"/>
      <c r="CC6" s="22"/>
      <c r="CD6" s="22"/>
      <c r="CE6" s="22"/>
      <c r="CF6" s="22"/>
      <c r="CG6" s="22"/>
      <c r="CH6" s="22"/>
      <c r="CI6" s="22"/>
      <c r="CJ6" s="22"/>
      <c r="CK6" s="22"/>
      <c r="CL6" s="22"/>
      <c r="CM6" s="22"/>
      <c r="CN6" s="22"/>
      <c r="CO6" s="22"/>
      <c r="CP6" s="22"/>
      <c r="CQ6" s="22"/>
      <c r="CR6" s="22"/>
      <c r="CS6" s="22"/>
      <c r="CT6" s="22"/>
      <c r="CU6" s="22"/>
      <c r="CV6" s="22"/>
      <c r="CW6" s="22"/>
      <c r="CX6" s="22"/>
      <c r="CY6" s="22"/>
      <c r="CZ6" s="22"/>
      <c r="DA6" s="22"/>
      <c r="DB6" s="22"/>
      <c r="DC6" s="22"/>
      <c r="DD6" s="22"/>
      <c r="DE6" s="22"/>
      <c r="DF6" s="22"/>
      <c r="DG6" s="22"/>
      <c r="DH6" s="22"/>
      <c r="DI6" s="22"/>
      <c r="DJ6" s="22"/>
      <c r="DK6" s="22"/>
      <c r="DL6" s="22"/>
      <c r="DM6" s="22"/>
      <c r="DN6" s="22"/>
      <c r="DO6" s="22"/>
      <c r="DP6" s="22"/>
      <c r="DQ6" s="22"/>
      <c r="DR6" s="22"/>
      <c r="DS6" s="22"/>
      <c r="DT6" s="22"/>
      <c r="DU6" s="22"/>
      <c r="DV6" s="22"/>
      <c r="DW6" s="22"/>
      <c r="DX6" s="22"/>
      <c r="DY6" s="22"/>
      <c r="DZ6" s="22"/>
      <c r="EA6" s="22"/>
      <c r="EB6" s="22"/>
      <c r="EC6" s="22"/>
      <c r="ED6" s="22"/>
      <c r="EE6" s="22"/>
      <c r="EF6" s="22"/>
      <c r="EG6" s="22"/>
      <c r="EH6" s="22"/>
      <c r="EI6" s="22"/>
      <c r="EJ6" s="22"/>
      <c r="EK6" s="22"/>
      <c r="EL6" s="22"/>
      <c r="EM6" s="22"/>
      <c r="EN6" s="22"/>
      <c r="EO6" s="22"/>
      <c r="EP6" s="22"/>
      <c r="EQ6" s="22"/>
      <c r="ER6" s="22"/>
      <c r="ES6" s="22"/>
      <c r="ET6" s="22"/>
      <c r="EU6" s="22"/>
      <c r="EV6" s="22"/>
      <c r="EW6" s="22"/>
      <c r="EX6" s="22"/>
      <c r="EY6" s="22"/>
      <c r="EZ6" s="22"/>
      <c r="FA6" s="22"/>
      <c r="FB6" s="22"/>
      <c r="FC6" s="22"/>
      <c r="FD6" s="22"/>
      <c r="FE6" s="22"/>
      <c r="FF6" s="22"/>
      <c r="FG6" s="22"/>
      <c r="FH6" s="22"/>
      <c r="FI6" s="22"/>
      <c r="FJ6" s="22"/>
      <c r="FK6" s="22"/>
      <c r="FL6" s="22"/>
      <c r="FM6" s="22"/>
      <c r="FN6" s="22"/>
      <c r="FO6" s="22"/>
      <c r="FP6" s="22"/>
      <c r="FQ6" s="22"/>
      <c r="FR6" s="22"/>
      <c r="FS6" s="22"/>
      <c r="FT6" s="22"/>
      <c r="FU6" s="22"/>
      <c r="FV6" s="22"/>
      <c r="FW6" s="22"/>
      <c r="FX6" s="22"/>
      <c r="FY6" s="22"/>
      <c r="FZ6" s="22"/>
      <c r="GA6" s="22"/>
      <c r="GB6" s="22"/>
      <c r="GC6" s="22"/>
      <c r="GD6" s="22"/>
      <c r="GE6" s="22"/>
      <c r="GF6" s="22"/>
      <c r="GG6" s="22"/>
      <c r="GH6" s="22"/>
      <c r="GI6" s="22"/>
      <c r="GJ6" s="22"/>
      <c r="GK6" s="22"/>
      <c r="GL6" s="22"/>
      <c r="GM6" s="22"/>
      <c r="GN6" s="22"/>
      <c r="GO6" s="22"/>
      <c r="GP6" s="22"/>
      <c r="GQ6" s="22"/>
      <c r="GR6" s="22"/>
      <c r="GS6" s="22"/>
      <c r="GT6" s="22"/>
      <c r="GU6" s="22"/>
      <c r="GV6" s="22"/>
      <c r="GW6" s="22"/>
      <c r="GX6" s="22"/>
      <c r="GY6" s="22"/>
      <c r="GZ6" s="22"/>
      <c r="HA6" s="22"/>
      <c r="HB6" s="22"/>
      <c r="HC6" s="22"/>
      <c r="HD6" s="22"/>
      <c r="HE6" s="22"/>
      <c r="HF6" s="22"/>
      <c r="HG6" s="22"/>
      <c r="HH6" s="22"/>
      <c r="HI6" s="22"/>
      <c r="HJ6" s="22"/>
      <c r="HK6" s="22"/>
      <c r="HL6" s="22"/>
      <c r="HM6" s="22"/>
      <c r="HN6" s="22"/>
      <c r="HO6" s="22"/>
      <c r="HP6" s="22"/>
      <c r="HQ6" s="22"/>
      <c r="HR6" s="22"/>
      <c r="HS6" s="22"/>
      <c r="HT6" s="22"/>
      <c r="HU6" s="22"/>
      <c r="HV6" s="22"/>
      <c r="HW6" s="22"/>
      <c r="HX6" s="22"/>
      <c r="HY6" s="22"/>
      <c r="HZ6" s="22"/>
      <c r="IA6" s="22"/>
      <c r="IB6" s="22"/>
      <c r="IC6" s="22"/>
      <c r="ID6" s="22"/>
      <c r="IE6" s="22"/>
      <c r="IF6" s="22"/>
      <c r="IG6" s="22"/>
      <c r="IH6" s="22"/>
      <c r="II6" s="22"/>
      <c r="IJ6" s="22"/>
      <c r="IK6" s="22"/>
    </row>
    <row r="7" spans="1:245" s="24" customFormat="1" ht="25.5" customHeight="1" x14ac:dyDescent="0.2">
      <c r="A7" s="87"/>
      <c r="B7" s="96"/>
      <c r="C7" s="45" t="s">
        <v>397</v>
      </c>
      <c r="D7" s="36" t="s">
        <v>355</v>
      </c>
      <c r="E7" s="45" t="s">
        <v>415</v>
      </c>
      <c r="F7" s="36" t="s">
        <v>355</v>
      </c>
      <c r="G7" s="45" t="s">
        <v>416</v>
      </c>
      <c r="H7" s="36" t="s">
        <v>355</v>
      </c>
      <c r="I7" s="96"/>
      <c r="J7" s="26" t="s">
        <v>398</v>
      </c>
      <c r="K7" s="32" t="s">
        <v>355</v>
      </c>
      <c r="L7" s="26" t="s">
        <v>399</v>
      </c>
      <c r="M7" s="32" t="s">
        <v>355</v>
      </c>
      <c r="N7" s="26" t="s">
        <v>398</v>
      </c>
      <c r="O7" s="32" t="s">
        <v>355</v>
      </c>
      <c r="P7" s="92"/>
      <c r="Q7" s="41" t="s">
        <v>404</v>
      </c>
      <c r="R7" s="51" t="s">
        <v>355</v>
      </c>
    </row>
    <row r="8" spans="1:245" s="16" customFormat="1" ht="18.75" x14ac:dyDescent="0.3">
      <c r="A8" s="2" t="s">
        <v>379</v>
      </c>
      <c r="B8" s="3"/>
      <c r="C8" s="3"/>
      <c r="D8" s="40"/>
      <c r="E8" s="47"/>
      <c r="F8" s="40"/>
      <c r="G8" s="40"/>
      <c r="H8" s="40"/>
      <c r="I8" s="3"/>
      <c r="J8" s="3"/>
      <c r="K8" s="40"/>
      <c r="L8" s="27"/>
      <c r="M8" s="40"/>
      <c r="N8" s="3"/>
      <c r="O8" s="40"/>
      <c r="P8" s="25"/>
      <c r="Q8" s="25"/>
      <c r="R8" s="52"/>
    </row>
    <row r="9" spans="1:245" x14ac:dyDescent="0.2">
      <c r="A9" s="3" t="s">
        <v>1</v>
      </c>
      <c r="B9" s="7">
        <v>98</v>
      </c>
      <c r="C9" s="7">
        <v>96</v>
      </c>
      <c r="D9" s="30">
        <v>97.959199999999996</v>
      </c>
      <c r="E9" s="48">
        <v>1</v>
      </c>
      <c r="F9" s="30">
        <v>1.0204</v>
      </c>
      <c r="G9" s="7">
        <v>97</v>
      </c>
      <c r="H9" s="30">
        <v>98.979600000000005</v>
      </c>
      <c r="I9" s="7">
        <v>131</v>
      </c>
      <c r="J9" s="7">
        <v>127</v>
      </c>
      <c r="K9" s="30">
        <v>96.946600000000004</v>
      </c>
      <c r="L9" s="7">
        <v>131</v>
      </c>
      <c r="M9" s="30">
        <v>100</v>
      </c>
      <c r="N9" s="7">
        <v>127</v>
      </c>
      <c r="O9" s="30">
        <v>96.946600000000004</v>
      </c>
      <c r="P9" s="42">
        <v>63</v>
      </c>
      <c r="Q9" s="42">
        <v>46</v>
      </c>
      <c r="R9" s="30">
        <v>73.015900000000002</v>
      </c>
    </row>
    <row r="10" spans="1:245" x14ac:dyDescent="0.2">
      <c r="A10" s="3" t="s">
        <v>2</v>
      </c>
      <c r="B10" s="7">
        <v>116</v>
      </c>
      <c r="C10" s="7">
        <v>112</v>
      </c>
      <c r="D10" s="30">
        <v>96.551699999999997</v>
      </c>
      <c r="E10" s="48">
        <v>2</v>
      </c>
      <c r="F10" s="30">
        <v>1.7241</v>
      </c>
      <c r="G10" s="7">
        <v>114</v>
      </c>
      <c r="H10" s="30">
        <v>98.275899999999993</v>
      </c>
      <c r="I10" s="7">
        <v>106</v>
      </c>
      <c r="J10" s="7">
        <v>104</v>
      </c>
      <c r="K10" s="30">
        <v>98.113200000000006</v>
      </c>
      <c r="L10" s="7">
        <v>106</v>
      </c>
      <c r="M10" s="30">
        <v>100</v>
      </c>
      <c r="N10" s="7">
        <v>104</v>
      </c>
      <c r="O10" s="30">
        <v>98.113200000000006</v>
      </c>
      <c r="P10" s="42">
        <v>72</v>
      </c>
      <c r="Q10" s="42">
        <v>43</v>
      </c>
      <c r="R10" s="30">
        <v>59.722200000000001</v>
      </c>
    </row>
    <row r="11" spans="1:245" x14ac:dyDescent="0.2">
      <c r="A11" s="3" t="s">
        <v>3</v>
      </c>
      <c r="B11" s="7">
        <v>73</v>
      </c>
      <c r="C11" s="7">
        <v>66</v>
      </c>
      <c r="D11" s="30">
        <v>90.411000000000001</v>
      </c>
      <c r="E11" s="48">
        <v>2</v>
      </c>
      <c r="F11" s="30">
        <v>2.7397</v>
      </c>
      <c r="G11" s="7">
        <v>68</v>
      </c>
      <c r="H11" s="30">
        <v>93.150700000000001</v>
      </c>
      <c r="I11" s="7">
        <v>75</v>
      </c>
      <c r="J11" s="7">
        <v>65</v>
      </c>
      <c r="K11" s="30">
        <v>86.666700000000006</v>
      </c>
      <c r="L11" s="7">
        <v>74</v>
      </c>
      <c r="M11" s="30">
        <v>98.666700000000006</v>
      </c>
      <c r="N11" s="7">
        <v>66</v>
      </c>
      <c r="O11" s="30">
        <v>88</v>
      </c>
      <c r="P11" s="42">
        <v>52</v>
      </c>
      <c r="Q11" s="42">
        <v>30</v>
      </c>
      <c r="R11" s="30">
        <v>57.692300000000003</v>
      </c>
    </row>
    <row r="12" spans="1:245" x14ac:dyDescent="0.2">
      <c r="A12" s="3" t="s">
        <v>4</v>
      </c>
      <c r="B12" s="7">
        <v>100</v>
      </c>
      <c r="C12" s="7">
        <v>91</v>
      </c>
      <c r="D12" s="30">
        <v>91</v>
      </c>
      <c r="E12" s="48">
        <v>3</v>
      </c>
      <c r="F12" s="30">
        <v>3</v>
      </c>
      <c r="G12" s="7">
        <v>94</v>
      </c>
      <c r="H12" s="30">
        <v>94</v>
      </c>
      <c r="I12" s="7">
        <v>105</v>
      </c>
      <c r="J12" s="7">
        <v>99</v>
      </c>
      <c r="K12" s="30">
        <v>94.285700000000006</v>
      </c>
      <c r="L12" s="7">
        <v>105</v>
      </c>
      <c r="M12" s="30">
        <v>100</v>
      </c>
      <c r="N12" s="7">
        <v>100</v>
      </c>
      <c r="O12" s="30">
        <v>95.238100000000003</v>
      </c>
      <c r="P12" s="42">
        <v>61</v>
      </c>
      <c r="Q12" s="42">
        <v>33</v>
      </c>
      <c r="R12" s="30">
        <v>54.098399999999998</v>
      </c>
    </row>
    <row r="13" spans="1:245" x14ac:dyDescent="0.2">
      <c r="A13" s="3" t="s">
        <v>5</v>
      </c>
      <c r="B13" s="7">
        <v>231</v>
      </c>
      <c r="C13" s="7">
        <v>217</v>
      </c>
      <c r="D13" s="30">
        <v>93.939400000000006</v>
      </c>
      <c r="E13" s="48">
        <v>5</v>
      </c>
      <c r="F13" s="30">
        <v>2.1644999999999999</v>
      </c>
      <c r="G13" s="7">
        <v>222</v>
      </c>
      <c r="H13" s="30">
        <v>96.103899999999996</v>
      </c>
      <c r="I13" s="7">
        <v>254</v>
      </c>
      <c r="J13" s="7">
        <v>239</v>
      </c>
      <c r="K13" s="30">
        <v>94.094499999999996</v>
      </c>
      <c r="L13" s="7">
        <v>252</v>
      </c>
      <c r="M13" s="30">
        <v>99.212599999999995</v>
      </c>
      <c r="N13" s="7">
        <v>240</v>
      </c>
      <c r="O13" s="30">
        <v>94.488200000000006</v>
      </c>
      <c r="P13" s="42">
        <v>132</v>
      </c>
      <c r="Q13" s="42">
        <v>91</v>
      </c>
      <c r="R13" s="30">
        <v>68.939400000000006</v>
      </c>
    </row>
    <row r="14" spans="1:245" x14ac:dyDescent="0.2">
      <c r="A14" s="3" t="s">
        <v>6</v>
      </c>
      <c r="B14" s="7">
        <v>173</v>
      </c>
      <c r="C14" s="7">
        <v>159</v>
      </c>
      <c r="D14" s="30">
        <v>91.907499999999999</v>
      </c>
      <c r="E14" s="48">
        <v>3</v>
      </c>
      <c r="F14" s="30">
        <v>1.7341</v>
      </c>
      <c r="G14" s="7">
        <v>162</v>
      </c>
      <c r="H14" s="30">
        <v>93.641599999999997</v>
      </c>
      <c r="I14" s="7">
        <v>186</v>
      </c>
      <c r="J14" s="7">
        <v>174</v>
      </c>
      <c r="K14" s="30">
        <v>93.548400000000001</v>
      </c>
      <c r="L14" s="7">
        <v>184</v>
      </c>
      <c r="M14" s="30">
        <v>98.924700000000001</v>
      </c>
      <c r="N14" s="7">
        <v>175</v>
      </c>
      <c r="O14" s="30">
        <v>94.085999999999999</v>
      </c>
      <c r="P14" s="42">
        <v>97</v>
      </c>
      <c r="Q14" s="42">
        <v>51</v>
      </c>
      <c r="R14" s="30">
        <v>52.577300000000001</v>
      </c>
    </row>
    <row r="15" spans="1:245" x14ac:dyDescent="0.2">
      <c r="A15" s="3" t="s">
        <v>0</v>
      </c>
      <c r="B15" s="7">
        <v>1654</v>
      </c>
      <c r="C15" s="7">
        <v>1538</v>
      </c>
      <c r="D15" s="30">
        <v>92.986699999999999</v>
      </c>
      <c r="E15" s="48">
        <v>34</v>
      </c>
      <c r="F15" s="30">
        <v>2.0556000000000001</v>
      </c>
      <c r="G15" s="7">
        <v>1572</v>
      </c>
      <c r="H15" s="30">
        <v>95.042299999999997</v>
      </c>
      <c r="I15" s="7">
        <v>1481</v>
      </c>
      <c r="J15" s="7">
        <v>1384</v>
      </c>
      <c r="K15" s="30">
        <v>93.450400000000002</v>
      </c>
      <c r="L15" s="7">
        <v>1460</v>
      </c>
      <c r="M15" s="30">
        <v>98.581999999999994</v>
      </c>
      <c r="N15" s="7">
        <v>1398</v>
      </c>
      <c r="O15" s="30">
        <v>94.395700000000005</v>
      </c>
      <c r="P15" s="42">
        <v>704</v>
      </c>
      <c r="Q15" s="42">
        <v>372</v>
      </c>
      <c r="R15" s="30">
        <v>52.840899999999998</v>
      </c>
    </row>
    <row r="16" spans="1:245" x14ac:dyDescent="0.2">
      <c r="A16" s="3" t="s">
        <v>7</v>
      </c>
      <c r="B16" s="7">
        <v>132</v>
      </c>
      <c r="C16" s="7">
        <v>124</v>
      </c>
      <c r="D16" s="30">
        <v>93.939400000000006</v>
      </c>
      <c r="E16" s="48">
        <v>2</v>
      </c>
      <c r="F16" s="30">
        <v>1.5152000000000001</v>
      </c>
      <c r="G16" s="7">
        <v>126</v>
      </c>
      <c r="H16" s="30">
        <v>95.454499999999996</v>
      </c>
      <c r="I16" s="7">
        <v>162</v>
      </c>
      <c r="J16" s="7">
        <v>155</v>
      </c>
      <c r="K16" s="30">
        <v>95.679000000000002</v>
      </c>
      <c r="L16" s="7">
        <v>161</v>
      </c>
      <c r="M16" s="30">
        <v>99.3827</v>
      </c>
      <c r="N16" s="7">
        <v>156</v>
      </c>
      <c r="O16" s="30">
        <v>96.296300000000002</v>
      </c>
      <c r="P16" s="42">
        <v>83</v>
      </c>
      <c r="Q16" s="42">
        <v>34</v>
      </c>
      <c r="R16" s="30">
        <v>40.963900000000002</v>
      </c>
    </row>
    <row r="17" spans="1:18" x14ac:dyDescent="0.2">
      <c r="A17" s="3" t="s">
        <v>8</v>
      </c>
      <c r="B17" s="7">
        <v>223</v>
      </c>
      <c r="C17" s="7">
        <v>205</v>
      </c>
      <c r="D17" s="30">
        <v>91.928299999999993</v>
      </c>
      <c r="E17" s="48">
        <v>7</v>
      </c>
      <c r="F17" s="30">
        <v>3.1389999999999998</v>
      </c>
      <c r="G17" s="7">
        <v>212</v>
      </c>
      <c r="H17" s="30">
        <v>95.067300000000003</v>
      </c>
      <c r="I17" s="7">
        <v>217</v>
      </c>
      <c r="J17" s="7">
        <v>202</v>
      </c>
      <c r="K17" s="30">
        <v>93.087599999999995</v>
      </c>
      <c r="L17" s="7">
        <v>214</v>
      </c>
      <c r="M17" s="30">
        <v>98.617500000000007</v>
      </c>
      <c r="N17" s="7">
        <v>206</v>
      </c>
      <c r="O17" s="30">
        <v>94.930899999999994</v>
      </c>
      <c r="P17" s="42">
        <v>123</v>
      </c>
      <c r="Q17" s="42">
        <v>83</v>
      </c>
      <c r="R17" s="30">
        <v>67.479699999999994</v>
      </c>
    </row>
    <row r="18" spans="1:18" x14ac:dyDescent="0.2">
      <c r="A18" s="3" t="s">
        <v>9</v>
      </c>
      <c r="B18" s="7">
        <v>363</v>
      </c>
      <c r="C18" s="7">
        <v>337</v>
      </c>
      <c r="D18" s="30">
        <v>92.837500000000006</v>
      </c>
      <c r="E18" s="48">
        <v>9</v>
      </c>
      <c r="F18" s="30">
        <v>2.4792999999999998</v>
      </c>
      <c r="G18" s="7">
        <v>346</v>
      </c>
      <c r="H18" s="30">
        <v>95.316800000000001</v>
      </c>
      <c r="I18" s="7">
        <v>356</v>
      </c>
      <c r="J18" s="7">
        <v>345</v>
      </c>
      <c r="K18" s="30">
        <v>96.9101</v>
      </c>
      <c r="L18" s="7">
        <v>355</v>
      </c>
      <c r="M18" s="30">
        <v>99.719099999999997</v>
      </c>
      <c r="N18" s="7">
        <v>343</v>
      </c>
      <c r="O18" s="30">
        <v>96.348299999999995</v>
      </c>
      <c r="P18" s="42">
        <v>223</v>
      </c>
      <c r="Q18" s="42">
        <v>108</v>
      </c>
      <c r="R18" s="30">
        <v>48.430500000000002</v>
      </c>
    </row>
    <row r="19" spans="1:18" x14ac:dyDescent="0.2">
      <c r="A19" s="3" t="s">
        <v>10</v>
      </c>
      <c r="B19" s="7">
        <v>226</v>
      </c>
      <c r="C19" s="7">
        <v>195</v>
      </c>
      <c r="D19" s="30">
        <v>86.283199999999994</v>
      </c>
      <c r="E19" s="48">
        <v>7</v>
      </c>
      <c r="F19" s="30">
        <v>3.0973000000000002</v>
      </c>
      <c r="G19" s="7">
        <v>202</v>
      </c>
      <c r="H19" s="30">
        <v>89.380499999999998</v>
      </c>
      <c r="I19" s="7">
        <v>238</v>
      </c>
      <c r="J19" s="7">
        <v>229</v>
      </c>
      <c r="K19" s="30">
        <v>96.218500000000006</v>
      </c>
      <c r="L19" s="7">
        <v>235</v>
      </c>
      <c r="M19" s="30">
        <v>98.739500000000007</v>
      </c>
      <c r="N19" s="7">
        <v>229</v>
      </c>
      <c r="O19" s="30">
        <v>96.218500000000006</v>
      </c>
      <c r="P19" s="42">
        <v>111</v>
      </c>
      <c r="Q19" s="42">
        <v>53</v>
      </c>
      <c r="R19" s="30">
        <v>47.747700000000002</v>
      </c>
    </row>
    <row r="20" spans="1:18" x14ac:dyDescent="0.2">
      <c r="A20" s="3" t="s">
        <v>11</v>
      </c>
      <c r="B20" s="7">
        <v>105</v>
      </c>
      <c r="C20" s="7">
        <v>100</v>
      </c>
      <c r="D20" s="30">
        <v>95.238100000000003</v>
      </c>
      <c r="E20" s="48">
        <v>1</v>
      </c>
      <c r="F20" s="30">
        <v>0.95240000000000002</v>
      </c>
      <c r="G20" s="7">
        <v>101</v>
      </c>
      <c r="H20" s="30">
        <v>96.1905</v>
      </c>
      <c r="I20" s="7">
        <v>93</v>
      </c>
      <c r="J20" s="7">
        <v>88</v>
      </c>
      <c r="K20" s="30">
        <v>94.623699999999999</v>
      </c>
      <c r="L20" s="7">
        <v>92</v>
      </c>
      <c r="M20" s="30">
        <v>98.924700000000001</v>
      </c>
      <c r="N20" s="7">
        <v>89</v>
      </c>
      <c r="O20" s="30">
        <v>95.698899999999995</v>
      </c>
      <c r="P20" s="42">
        <v>70</v>
      </c>
      <c r="Q20" s="42">
        <v>37</v>
      </c>
      <c r="R20" s="30">
        <v>52.857100000000003</v>
      </c>
    </row>
    <row r="21" spans="1:18" x14ac:dyDescent="0.2">
      <c r="A21" s="3" t="s">
        <v>12</v>
      </c>
      <c r="B21" s="7">
        <v>115</v>
      </c>
      <c r="C21" s="7">
        <v>109</v>
      </c>
      <c r="D21" s="30">
        <v>94.782600000000002</v>
      </c>
      <c r="E21" s="48">
        <v>1</v>
      </c>
      <c r="F21" s="30">
        <v>0.86960000000000004</v>
      </c>
      <c r="G21" s="7">
        <v>110</v>
      </c>
      <c r="H21" s="30">
        <v>95.652199999999993</v>
      </c>
      <c r="I21" s="7">
        <v>129</v>
      </c>
      <c r="J21" s="7">
        <v>123</v>
      </c>
      <c r="K21" s="30">
        <v>95.348799999999997</v>
      </c>
      <c r="L21" s="7">
        <v>128</v>
      </c>
      <c r="M21" s="30">
        <v>99.224800000000002</v>
      </c>
      <c r="N21" s="7">
        <v>123</v>
      </c>
      <c r="O21" s="30">
        <v>95.348799999999997</v>
      </c>
      <c r="P21" s="42">
        <v>63</v>
      </c>
      <c r="Q21" s="42">
        <v>36</v>
      </c>
      <c r="R21" s="30">
        <v>57.142899999999997</v>
      </c>
    </row>
    <row r="22" spans="1:18" x14ac:dyDescent="0.2">
      <c r="A22" s="3" t="s">
        <v>13</v>
      </c>
      <c r="B22" s="7">
        <v>125</v>
      </c>
      <c r="C22" s="7">
        <v>114</v>
      </c>
      <c r="D22" s="30">
        <v>91.2</v>
      </c>
      <c r="E22" s="48">
        <v>3</v>
      </c>
      <c r="F22" s="30">
        <v>2.4</v>
      </c>
      <c r="G22" s="7">
        <v>117</v>
      </c>
      <c r="H22" s="30">
        <v>93.6</v>
      </c>
      <c r="I22" s="7">
        <v>128</v>
      </c>
      <c r="J22" s="7">
        <v>125</v>
      </c>
      <c r="K22" s="30">
        <v>97.656300000000002</v>
      </c>
      <c r="L22" s="7">
        <v>127</v>
      </c>
      <c r="M22" s="30">
        <v>99.218800000000002</v>
      </c>
      <c r="N22" s="7">
        <v>125</v>
      </c>
      <c r="O22" s="30">
        <v>97.656300000000002</v>
      </c>
      <c r="P22" s="42">
        <v>69</v>
      </c>
      <c r="Q22" s="42">
        <v>37</v>
      </c>
      <c r="R22" s="30">
        <v>53.623199999999997</v>
      </c>
    </row>
    <row r="23" spans="1:18" x14ac:dyDescent="0.2">
      <c r="A23" s="3" t="s">
        <v>375</v>
      </c>
      <c r="B23" s="7">
        <v>315</v>
      </c>
      <c r="C23" s="7">
        <v>289</v>
      </c>
      <c r="D23" s="30">
        <v>91.745999999999995</v>
      </c>
      <c r="E23" s="48">
        <v>9</v>
      </c>
      <c r="F23" s="30">
        <v>2.8571</v>
      </c>
      <c r="G23" s="7">
        <v>298</v>
      </c>
      <c r="H23" s="30">
        <v>94.603200000000001</v>
      </c>
      <c r="I23" s="7">
        <v>410</v>
      </c>
      <c r="J23" s="7">
        <v>384</v>
      </c>
      <c r="K23" s="30">
        <v>93.658500000000004</v>
      </c>
      <c r="L23" s="7">
        <v>405</v>
      </c>
      <c r="M23" s="30">
        <v>98.780500000000004</v>
      </c>
      <c r="N23" s="7">
        <v>385</v>
      </c>
      <c r="O23" s="30">
        <v>93.9024</v>
      </c>
      <c r="P23" s="42">
        <v>226</v>
      </c>
      <c r="Q23" s="42">
        <v>126</v>
      </c>
      <c r="R23" s="30">
        <v>55.752200000000002</v>
      </c>
    </row>
    <row r="24" spans="1:18" x14ac:dyDescent="0.2">
      <c r="A24" s="3" t="s">
        <v>14</v>
      </c>
      <c r="B24" s="7">
        <v>136</v>
      </c>
      <c r="C24" s="7">
        <v>127</v>
      </c>
      <c r="D24" s="30">
        <v>93.382400000000004</v>
      </c>
      <c r="E24" s="48">
        <v>6</v>
      </c>
      <c r="F24" s="30">
        <v>4.4118000000000004</v>
      </c>
      <c r="G24" s="7">
        <v>133</v>
      </c>
      <c r="H24" s="30">
        <v>97.7941</v>
      </c>
      <c r="I24" s="7">
        <v>98</v>
      </c>
      <c r="J24" s="7">
        <v>89</v>
      </c>
      <c r="K24" s="30">
        <v>90.816299999999998</v>
      </c>
      <c r="L24" s="7">
        <v>96</v>
      </c>
      <c r="M24" s="30">
        <v>97.959199999999996</v>
      </c>
      <c r="N24" s="7">
        <v>89</v>
      </c>
      <c r="O24" s="30">
        <v>90.816299999999998</v>
      </c>
      <c r="P24" s="42">
        <v>75</v>
      </c>
      <c r="Q24" s="42">
        <v>36</v>
      </c>
      <c r="R24" s="30">
        <v>48</v>
      </c>
    </row>
    <row r="25" spans="1:18" x14ac:dyDescent="0.2">
      <c r="A25" s="3" t="s">
        <v>15</v>
      </c>
      <c r="B25" s="7">
        <v>168</v>
      </c>
      <c r="C25" s="7">
        <v>157</v>
      </c>
      <c r="D25" s="30">
        <v>93.452399999999997</v>
      </c>
      <c r="E25" s="48">
        <v>1</v>
      </c>
      <c r="F25" s="30">
        <v>0.59519999999999995</v>
      </c>
      <c r="G25" s="7">
        <v>158</v>
      </c>
      <c r="H25" s="30">
        <v>94.047600000000003</v>
      </c>
      <c r="I25" s="7">
        <v>158</v>
      </c>
      <c r="J25" s="7">
        <v>150</v>
      </c>
      <c r="K25" s="30">
        <v>94.936700000000002</v>
      </c>
      <c r="L25" s="7">
        <v>157</v>
      </c>
      <c r="M25" s="30">
        <v>99.367099999999994</v>
      </c>
      <c r="N25" s="7">
        <v>150</v>
      </c>
      <c r="O25" s="30">
        <v>94.936700000000002</v>
      </c>
      <c r="P25" s="42">
        <v>90</v>
      </c>
      <c r="Q25" s="42">
        <v>59</v>
      </c>
      <c r="R25" s="30">
        <v>65.555599999999998</v>
      </c>
    </row>
    <row r="26" spans="1:18" x14ac:dyDescent="0.2">
      <c r="A26" s="3" t="s">
        <v>16</v>
      </c>
      <c r="B26" s="7">
        <v>311</v>
      </c>
      <c r="C26" s="7">
        <v>296</v>
      </c>
      <c r="D26" s="30">
        <v>95.1768</v>
      </c>
      <c r="E26" s="48">
        <v>2</v>
      </c>
      <c r="F26" s="30">
        <v>0.6431</v>
      </c>
      <c r="G26" s="7">
        <v>298</v>
      </c>
      <c r="H26" s="30">
        <v>95.819900000000004</v>
      </c>
      <c r="I26" s="7">
        <v>305</v>
      </c>
      <c r="J26" s="7">
        <v>278</v>
      </c>
      <c r="K26" s="30">
        <v>91.147499999999994</v>
      </c>
      <c r="L26" s="7">
        <v>300</v>
      </c>
      <c r="M26" s="30">
        <v>98.360699999999994</v>
      </c>
      <c r="N26" s="7">
        <v>282</v>
      </c>
      <c r="O26" s="30">
        <v>92.459000000000003</v>
      </c>
      <c r="P26" s="42">
        <v>186</v>
      </c>
      <c r="Q26" s="42">
        <v>85</v>
      </c>
      <c r="R26" s="30">
        <v>45.698900000000002</v>
      </c>
    </row>
    <row r="27" spans="1:18" x14ac:dyDescent="0.2">
      <c r="A27" s="3" t="s">
        <v>17</v>
      </c>
      <c r="B27" s="7">
        <v>67</v>
      </c>
      <c r="C27" s="7">
        <v>61</v>
      </c>
      <c r="D27" s="30">
        <v>91.044799999999995</v>
      </c>
      <c r="E27" s="48">
        <v>2</v>
      </c>
      <c r="F27" s="30">
        <v>2.9851000000000001</v>
      </c>
      <c r="G27" s="7">
        <v>63</v>
      </c>
      <c r="H27" s="30">
        <v>94.029899999999998</v>
      </c>
      <c r="I27" s="7">
        <v>78</v>
      </c>
      <c r="J27" s="7">
        <v>74</v>
      </c>
      <c r="K27" s="30">
        <v>94.871799999999993</v>
      </c>
      <c r="L27" s="7">
        <v>77</v>
      </c>
      <c r="M27" s="30">
        <v>98.7179</v>
      </c>
      <c r="N27" s="7">
        <v>75</v>
      </c>
      <c r="O27" s="30">
        <v>96.153800000000004</v>
      </c>
      <c r="P27" s="42">
        <v>51</v>
      </c>
      <c r="Q27" s="42">
        <v>28</v>
      </c>
      <c r="R27" s="30">
        <v>54.902000000000001</v>
      </c>
    </row>
    <row r="28" spans="1:18" x14ac:dyDescent="0.2">
      <c r="A28" s="3" t="s">
        <v>18</v>
      </c>
      <c r="B28" s="7">
        <v>289</v>
      </c>
      <c r="C28" s="7">
        <v>269</v>
      </c>
      <c r="D28" s="30">
        <v>93.079599999999999</v>
      </c>
      <c r="E28" s="48">
        <v>7</v>
      </c>
      <c r="F28" s="30">
        <v>2.4220999999999999</v>
      </c>
      <c r="G28" s="7">
        <v>276</v>
      </c>
      <c r="H28" s="30">
        <v>95.5017</v>
      </c>
      <c r="I28" s="7">
        <v>318</v>
      </c>
      <c r="J28" s="7">
        <v>308</v>
      </c>
      <c r="K28" s="30">
        <v>96.8553</v>
      </c>
      <c r="L28" s="7">
        <v>317</v>
      </c>
      <c r="M28" s="30">
        <v>99.685500000000005</v>
      </c>
      <c r="N28" s="7">
        <v>307</v>
      </c>
      <c r="O28" s="30">
        <v>96.540899999999993</v>
      </c>
      <c r="P28" s="42">
        <v>157</v>
      </c>
      <c r="Q28" s="42">
        <v>87</v>
      </c>
      <c r="R28" s="30">
        <v>55.414000000000001</v>
      </c>
    </row>
    <row r="29" spans="1:18" x14ac:dyDescent="0.2">
      <c r="A29" s="3" t="s">
        <v>19</v>
      </c>
      <c r="B29" s="7">
        <v>142</v>
      </c>
      <c r="C29" s="7">
        <v>131</v>
      </c>
      <c r="D29" s="30">
        <v>92.253500000000003</v>
      </c>
      <c r="E29" s="48">
        <v>2</v>
      </c>
      <c r="F29" s="30">
        <v>1.4085000000000001</v>
      </c>
      <c r="G29" s="7">
        <v>133</v>
      </c>
      <c r="H29" s="30">
        <v>93.662000000000006</v>
      </c>
      <c r="I29" s="7">
        <v>142</v>
      </c>
      <c r="J29" s="7">
        <v>121</v>
      </c>
      <c r="K29" s="30">
        <v>85.211299999999994</v>
      </c>
      <c r="L29" s="7">
        <v>136</v>
      </c>
      <c r="M29" s="30">
        <v>95.774600000000007</v>
      </c>
      <c r="N29" s="7">
        <v>123</v>
      </c>
      <c r="O29" s="30">
        <v>86.619699999999995</v>
      </c>
      <c r="P29" s="42">
        <v>95</v>
      </c>
      <c r="Q29" s="42">
        <v>59</v>
      </c>
      <c r="R29" s="30">
        <v>62.1053</v>
      </c>
    </row>
    <row r="30" spans="1:18" x14ac:dyDescent="0.2">
      <c r="A30" s="3" t="s">
        <v>20</v>
      </c>
      <c r="B30" s="7">
        <v>155</v>
      </c>
      <c r="C30" s="7">
        <v>150</v>
      </c>
      <c r="D30" s="30">
        <v>96.774199999999993</v>
      </c>
      <c r="E30" s="48">
        <v>0</v>
      </c>
      <c r="F30" s="30">
        <v>0</v>
      </c>
      <c r="G30" s="7">
        <v>150</v>
      </c>
      <c r="H30" s="30">
        <v>96.774199999999993</v>
      </c>
      <c r="I30" s="7">
        <v>142</v>
      </c>
      <c r="J30" s="7">
        <v>134</v>
      </c>
      <c r="K30" s="30">
        <v>94.366200000000006</v>
      </c>
      <c r="L30" s="7">
        <v>139</v>
      </c>
      <c r="M30" s="30">
        <v>97.887299999999996</v>
      </c>
      <c r="N30" s="7">
        <v>136</v>
      </c>
      <c r="O30" s="30">
        <v>95.774600000000007</v>
      </c>
      <c r="P30" s="42">
        <v>110</v>
      </c>
      <c r="Q30" s="42">
        <v>72</v>
      </c>
      <c r="R30" s="30">
        <v>65.454499999999996</v>
      </c>
    </row>
    <row r="31" spans="1:18" x14ac:dyDescent="0.2">
      <c r="A31" s="4" t="s">
        <v>21</v>
      </c>
      <c r="B31" s="7">
        <v>264</v>
      </c>
      <c r="C31" s="7">
        <v>249</v>
      </c>
      <c r="D31" s="30">
        <v>94.318200000000004</v>
      </c>
      <c r="E31" s="48">
        <v>3</v>
      </c>
      <c r="F31" s="30">
        <v>1.1364000000000001</v>
      </c>
      <c r="G31" s="7">
        <v>252</v>
      </c>
      <c r="H31" s="30">
        <v>95.454499999999996</v>
      </c>
      <c r="I31" s="7">
        <v>272</v>
      </c>
      <c r="J31" s="7">
        <v>263</v>
      </c>
      <c r="K31" s="30">
        <v>96.691199999999995</v>
      </c>
      <c r="L31" s="7">
        <v>271</v>
      </c>
      <c r="M31" s="30">
        <v>99.632400000000004</v>
      </c>
      <c r="N31" s="7">
        <v>262</v>
      </c>
      <c r="O31" s="30">
        <v>96.323499999999996</v>
      </c>
      <c r="P31" s="42">
        <v>118</v>
      </c>
      <c r="Q31" s="42">
        <v>64</v>
      </c>
      <c r="R31" s="30">
        <v>54.237299999999998</v>
      </c>
    </row>
    <row r="32" spans="1:18" ht="13.5" thickBot="1" x14ac:dyDescent="0.25">
      <c r="A32" s="11" t="s">
        <v>357</v>
      </c>
      <c r="B32" s="12">
        <f>SUM(B9:B31)</f>
        <v>5581</v>
      </c>
      <c r="C32" s="12">
        <f>SUM(C9:C31)</f>
        <v>5192</v>
      </c>
      <c r="D32" s="34">
        <f>(C32/B32)*100</f>
        <v>93.029922952875836</v>
      </c>
      <c r="E32" s="12">
        <f>SUM(E9:E31)</f>
        <v>112</v>
      </c>
      <c r="F32" s="34">
        <f>(E32/B32)*100</f>
        <v>2.0068088156244399</v>
      </c>
      <c r="G32" s="12">
        <f t="shared" ref="G32" si="0">C32+E32</f>
        <v>5304</v>
      </c>
      <c r="H32" s="34">
        <f t="shared" ref="H32" si="1">100*(G32/B32)</f>
        <v>95.036731768500275</v>
      </c>
      <c r="I32" s="12">
        <f>SUM(I9:I31)</f>
        <v>5584</v>
      </c>
      <c r="J32" s="12">
        <f>SUM(J9:J31)</f>
        <v>5260</v>
      </c>
      <c r="K32" s="34">
        <f>(J32/I32)*100</f>
        <v>94.197707736389674</v>
      </c>
      <c r="L32" s="12">
        <f>SUM(L9:L31)</f>
        <v>5522</v>
      </c>
      <c r="M32" s="34">
        <f>(L32/I32)*100</f>
        <v>98.88968481375359</v>
      </c>
      <c r="N32" s="12">
        <f>SUM(N9:N31)</f>
        <v>5290</v>
      </c>
      <c r="O32" s="34">
        <f>(N32/I32)*100</f>
        <v>94.734957020057308</v>
      </c>
      <c r="P32" s="43">
        <f>SUM(P9:P31)</f>
        <v>3031</v>
      </c>
      <c r="Q32" s="43">
        <f>SUM(Q9:Q31)</f>
        <v>1670</v>
      </c>
      <c r="R32" s="34">
        <f>(Q32/P32)*100</f>
        <v>55.097327614648627</v>
      </c>
    </row>
    <row r="33" spans="1:245" s="23" customFormat="1" ht="25.5" customHeight="1" thickTop="1" x14ac:dyDescent="0.2">
      <c r="A33" s="86" t="s">
        <v>356</v>
      </c>
      <c r="B33" s="95" t="s">
        <v>458</v>
      </c>
      <c r="C33" s="98" t="s">
        <v>459</v>
      </c>
      <c r="D33" s="99"/>
      <c r="E33" s="99"/>
      <c r="F33" s="99"/>
      <c r="G33" s="99"/>
      <c r="H33" s="100"/>
      <c r="I33" s="97" t="s">
        <v>460</v>
      </c>
      <c r="J33" s="81" t="s">
        <v>461</v>
      </c>
      <c r="K33" s="82"/>
      <c r="L33" s="81" t="s">
        <v>462</v>
      </c>
      <c r="M33" s="84"/>
      <c r="N33" s="84"/>
      <c r="O33" s="82"/>
      <c r="P33" s="91" t="s">
        <v>463</v>
      </c>
      <c r="Q33" s="93" t="s">
        <v>464</v>
      </c>
      <c r="R33" s="94"/>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2"/>
      <c r="BE33" s="22"/>
      <c r="BF33" s="22"/>
      <c r="BG33" s="22"/>
      <c r="BH33" s="22"/>
      <c r="BI33" s="22"/>
      <c r="BJ33" s="22"/>
      <c r="BK33" s="22"/>
      <c r="BL33" s="22"/>
      <c r="BM33" s="22"/>
      <c r="BN33" s="22"/>
      <c r="BO33" s="22"/>
      <c r="BP33" s="22"/>
      <c r="BQ33" s="22"/>
      <c r="BR33" s="22"/>
      <c r="BS33" s="22"/>
      <c r="BT33" s="22"/>
      <c r="BU33" s="22"/>
      <c r="BV33" s="22"/>
      <c r="BW33" s="22"/>
      <c r="BX33" s="22"/>
      <c r="BY33" s="22"/>
      <c r="BZ33" s="22"/>
      <c r="CA33" s="22"/>
      <c r="CB33" s="22"/>
      <c r="CC33" s="22"/>
      <c r="CD33" s="22"/>
      <c r="CE33" s="22"/>
      <c r="CF33" s="22"/>
      <c r="CG33" s="22"/>
      <c r="CH33" s="22"/>
      <c r="CI33" s="22"/>
      <c r="CJ33" s="22"/>
      <c r="CK33" s="22"/>
      <c r="CL33" s="22"/>
      <c r="CM33" s="22"/>
      <c r="CN33" s="22"/>
      <c r="CO33" s="22"/>
      <c r="CP33" s="22"/>
      <c r="CQ33" s="22"/>
      <c r="CR33" s="22"/>
      <c r="CS33" s="22"/>
      <c r="CT33" s="22"/>
      <c r="CU33" s="22"/>
      <c r="CV33" s="22"/>
      <c r="CW33" s="22"/>
      <c r="CX33" s="22"/>
      <c r="CY33" s="22"/>
      <c r="CZ33" s="22"/>
      <c r="DA33" s="22"/>
      <c r="DB33" s="22"/>
      <c r="DC33" s="22"/>
      <c r="DD33" s="22"/>
      <c r="DE33" s="22"/>
      <c r="DF33" s="22"/>
      <c r="DG33" s="22"/>
      <c r="DH33" s="22"/>
      <c r="DI33" s="22"/>
      <c r="DJ33" s="22"/>
      <c r="DK33" s="22"/>
      <c r="DL33" s="22"/>
      <c r="DM33" s="22"/>
      <c r="DN33" s="22"/>
      <c r="DO33" s="22"/>
      <c r="DP33" s="22"/>
      <c r="DQ33" s="22"/>
      <c r="DR33" s="22"/>
      <c r="DS33" s="22"/>
      <c r="DT33" s="22"/>
      <c r="DU33" s="22"/>
      <c r="DV33" s="22"/>
      <c r="DW33" s="22"/>
      <c r="DX33" s="22"/>
      <c r="DY33" s="22"/>
      <c r="DZ33" s="22"/>
      <c r="EA33" s="22"/>
      <c r="EB33" s="22"/>
      <c r="EC33" s="22"/>
      <c r="ED33" s="22"/>
      <c r="EE33" s="22"/>
      <c r="EF33" s="22"/>
      <c r="EG33" s="22"/>
      <c r="EH33" s="22"/>
      <c r="EI33" s="22"/>
      <c r="EJ33" s="22"/>
      <c r="EK33" s="22"/>
      <c r="EL33" s="22"/>
      <c r="EM33" s="22"/>
      <c r="EN33" s="22"/>
      <c r="EO33" s="22"/>
      <c r="EP33" s="22"/>
      <c r="EQ33" s="22"/>
      <c r="ER33" s="22"/>
      <c r="ES33" s="22"/>
      <c r="ET33" s="22"/>
      <c r="EU33" s="22"/>
      <c r="EV33" s="22"/>
      <c r="EW33" s="22"/>
      <c r="EX33" s="22"/>
      <c r="EY33" s="22"/>
      <c r="EZ33" s="22"/>
      <c r="FA33" s="22"/>
      <c r="FB33" s="22"/>
      <c r="FC33" s="22"/>
      <c r="FD33" s="22"/>
      <c r="FE33" s="22"/>
      <c r="FF33" s="22"/>
      <c r="FG33" s="22"/>
      <c r="FH33" s="22"/>
      <c r="FI33" s="22"/>
      <c r="FJ33" s="22"/>
      <c r="FK33" s="22"/>
      <c r="FL33" s="22"/>
      <c r="FM33" s="22"/>
      <c r="FN33" s="22"/>
      <c r="FO33" s="22"/>
      <c r="FP33" s="22"/>
      <c r="FQ33" s="22"/>
      <c r="FR33" s="22"/>
      <c r="FS33" s="22"/>
      <c r="FT33" s="22"/>
      <c r="FU33" s="22"/>
      <c r="FV33" s="22"/>
      <c r="FW33" s="22"/>
      <c r="FX33" s="22"/>
      <c r="FY33" s="22"/>
      <c r="FZ33" s="22"/>
      <c r="GA33" s="22"/>
      <c r="GB33" s="22"/>
      <c r="GC33" s="22"/>
      <c r="GD33" s="22"/>
      <c r="GE33" s="22"/>
      <c r="GF33" s="22"/>
      <c r="GG33" s="22"/>
      <c r="GH33" s="22"/>
      <c r="GI33" s="22"/>
      <c r="GJ33" s="22"/>
      <c r="GK33" s="22"/>
      <c r="GL33" s="22"/>
      <c r="GM33" s="22"/>
      <c r="GN33" s="22"/>
      <c r="GO33" s="22"/>
      <c r="GP33" s="22"/>
      <c r="GQ33" s="22"/>
      <c r="GR33" s="22"/>
      <c r="GS33" s="22"/>
      <c r="GT33" s="22"/>
      <c r="GU33" s="22"/>
      <c r="GV33" s="22"/>
      <c r="GW33" s="22"/>
      <c r="GX33" s="22"/>
      <c r="GY33" s="22"/>
      <c r="GZ33" s="22"/>
      <c r="HA33" s="22"/>
      <c r="HB33" s="22"/>
      <c r="HC33" s="22"/>
      <c r="HD33" s="22"/>
      <c r="HE33" s="22"/>
      <c r="HF33" s="22"/>
      <c r="HG33" s="22"/>
      <c r="HH33" s="22"/>
      <c r="HI33" s="22"/>
      <c r="HJ33" s="22"/>
      <c r="HK33" s="22"/>
      <c r="HL33" s="22"/>
      <c r="HM33" s="22"/>
      <c r="HN33" s="22"/>
      <c r="HO33" s="22"/>
      <c r="HP33" s="22"/>
      <c r="HQ33" s="22"/>
      <c r="HR33" s="22"/>
      <c r="HS33" s="22"/>
      <c r="HT33" s="22"/>
      <c r="HU33" s="22"/>
      <c r="HV33" s="22"/>
      <c r="HW33" s="22"/>
      <c r="HX33" s="22"/>
      <c r="HY33" s="22"/>
      <c r="HZ33" s="22"/>
      <c r="IA33" s="22"/>
      <c r="IB33" s="22"/>
      <c r="IC33" s="22"/>
      <c r="ID33" s="22"/>
      <c r="IE33" s="22"/>
      <c r="IF33" s="22"/>
      <c r="IG33" s="22"/>
      <c r="IH33" s="22"/>
      <c r="II33" s="22"/>
      <c r="IJ33" s="22"/>
      <c r="IK33" s="22"/>
    </row>
    <row r="34" spans="1:245" s="24" customFormat="1" ht="25.5" customHeight="1" x14ac:dyDescent="0.2">
      <c r="A34" s="87"/>
      <c r="B34" s="96"/>
      <c r="C34" s="45" t="s">
        <v>397</v>
      </c>
      <c r="D34" s="36" t="s">
        <v>355</v>
      </c>
      <c r="E34" s="45" t="s">
        <v>415</v>
      </c>
      <c r="F34" s="36" t="s">
        <v>355</v>
      </c>
      <c r="G34" s="45" t="s">
        <v>416</v>
      </c>
      <c r="H34" s="36" t="s">
        <v>355</v>
      </c>
      <c r="I34" s="96"/>
      <c r="J34" s="26" t="s">
        <v>398</v>
      </c>
      <c r="K34" s="32" t="s">
        <v>355</v>
      </c>
      <c r="L34" s="26" t="s">
        <v>399</v>
      </c>
      <c r="M34" s="32" t="s">
        <v>355</v>
      </c>
      <c r="N34" s="26" t="s">
        <v>398</v>
      </c>
      <c r="O34" s="32" t="s">
        <v>355</v>
      </c>
      <c r="P34" s="92"/>
      <c r="Q34" s="41" t="s">
        <v>404</v>
      </c>
      <c r="R34" s="51" t="s">
        <v>355</v>
      </c>
    </row>
    <row r="35" spans="1:245" s="16" customFormat="1" ht="18.75" x14ac:dyDescent="0.3">
      <c r="A35" s="2" t="s">
        <v>380</v>
      </c>
      <c r="B35" s="3"/>
      <c r="C35" s="3"/>
      <c r="D35" s="40"/>
      <c r="E35" s="47"/>
      <c r="F35" s="40"/>
      <c r="G35" s="40"/>
      <c r="H35" s="40"/>
      <c r="I35" s="3"/>
      <c r="J35" s="3"/>
      <c r="K35" s="40"/>
      <c r="L35" s="27"/>
      <c r="M35" s="40"/>
      <c r="N35" s="3"/>
      <c r="O35" s="40"/>
      <c r="P35" s="25"/>
      <c r="Q35" s="25"/>
      <c r="R35" s="52"/>
    </row>
    <row r="36" spans="1:245" x14ac:dyDescent="0.2">
      <c r="A36" s="3" t="s">
        <v>22</v>
      </c>
      <c r="B36" s="7">
        <v>309</v>
      </c>
      <c r="C36" s="7">
        <v>291</v>
      </c>
      <c r="D36" s="30">
        <v>94.174800000000005</v>
      </c>
      <c r="E36" s="48">
        <v>7</v>
      </c>
      <c r="F36" s="30">
        <v>2.2654000000000001</v>
      </c>
      <c r="G36" s="7">
        <v>298</v>
      </c>
      <c r="H36" s="30">
        <v>96.440100000000001</v>
      </c>
      <c r="I36" s="9">
        <v>348</v>
      </c>
      <c r="J36" s="7">
        <v>334</v>
      </c>
      <c r="K36" s="30">
        <v>95.977000000000004</v>
      </c>
      <c r="L36" s="9">
        <v>345</v>
      </c>
      <c r="M36" s="30">
        <v>99.137900000000002</v>
      </c>
      <c r="N36" s="7">
        <v>338</v>
      </c>
      <c r="O36" s="30">
        <v>97.126400000000004</v>
      </c>
      <c r="P36" s="9">
        <v>184</v>
      </c>
      <c r="Q36" s="42">
        <v>87</v>
      </c>
      <c r="R36" s="30">
        <v>47.282600000000002</v>
      </c>
    </row>
    <row r="37" spans="1:245" x14ac:dyDescent="0.2">
      <c r="A37" s="3" t="s">
        <v>23</v>
      </c>
      <c r="B37" s="7">
        <v>45</v>
      </c>
      <c r="C37" s="7">
        <v>40</v>
      </c>
      <c r="D37" s="30">
        <v>88.888900000000007</v>
      </c>
      <c r="E37" s="48">
        <v>1</v>
      </c>
      <c r="F37" s="30">
        <v>2.2222</v>
      </c>
      <c r="G37" s="7">
        <v>41</v>
      </c>
      <c r="H37" s="30">
        <v>91.111099999999993</v>
      </c>
      <c r="I37" s="9">
        <v>40</v>
      </c>
      <c r="J37" s="7">
        <v>38</v>
      </c>
      <c r="K37" s="30">
        <v>95</v>
      </c>
      <c r="L37" s="9">
        <v>39</v>
      </c>
      <c r="M37" s="30">
        <v>97.5</v>
      </c>
      <c r="N37" s="7">
        <v>38</v>
      </c>
      <c r="O37" s="30">
        <v>95</v>
      </c>
      <c r="P37" s="9">
        <v>24</v>
      </c>
      <c r="Q37" s="42">
        <v>8</v>
      </c>
      <c r="R37" s="30">
        <v>33.333300000000001</v>
      </c>
    </row>
    <row r="38" spans="1:245" x14ac:dyDescent="0.2">
      <c r="A38" s="3" t="s">
        <v>374</v>
      </c>
      <c r="B38" s="7">
        <v>214</v>
      </c>
      <c r="C38" s="7">
        <v>203</v>
      </c>
      <c r="D38" s="30">
        <v>94.859800000000007</v>
      </c>
      <c r="E38" s="48">
        <v>3</v>
      </c>
      <c r="F38" s="30">
        <v>1.4018999999999999</v>
      </c>
      <c r="G38" s="7">
        <v>206</v>
      </c>
      <c r="H38" s="30">
        <v>96.261700000000005</v>
      </c>
      <c r="I38" s="9">
        <v>209</v>
      </c>
      <c r="J38" s="7">
        <v>192</v>
      </c>
      <c r="K38" s="30">
        <v>91.866</v>
      </c>
      <c r="L38" s="9">
        <v>203</v>
      </c>
      <c r="M38" s="30">
        <v>97.129199999999997</v>
      </c>
      <c r="N38" s="7">
        <v>191</v>
      </c>
      <c r="O38" s="30">
        <v>91.387600000000006</v>
      </c>
      <c r="P38" s="9">
        <v>124</v>
      </c>
      <c r="Q38" s="42">
        <v>55</v>
      </c>
      <c r="R38" s="30">
        <v>44.354799999999997</v>
      </c>
    </row>
    <row r="39" spans="1:245" x14ac:dyDescent="0.2">
      <c r="A39" s="3" t="s">
        <v>428</v>
      </c>
      <c r="B39" s="7">
        <v>593</v>
      </c>
      <c r="C39" s="7">
        <v>554</v>
      </c>
      <c r="D39" s="30">
        <v>93.423299999999998</v>
      </c>
      <c r="E39" s="48">
        <v>13</v>
      </c>
      <c r="F39" s="30">
        <v>2.1922000000000001</v>
      </c>
      <c r="G39" s="7">
        <v>567</v>
      </c>
      <c r="H39" s="30">
        <v>95.615499999999997</v>
      </c>
      <c r="I39" s="9">
        <v>652</v>
      </c>
      <c r="J39" s="7">
        <v>614</v>
      </c>
      <c r="K39" s="30">
        <v>94.171800000000005</v>
      </c>
      <c r="L39" s="9">
        <v>640</v>
      </c>
      <c r="M39" s="30">
        <v>98.159499999999994</v>
      </c>
      <c r="N39" s="7">
        <v>615</v>
      </c>
      <c r="O39" s="30">
        <v>94.325199999999995</v>
      </c>
      <c r="P39" s="9">
        <v>370</v>
      </c>
      <c r="Q39" s="42">
        <v>220</v>
      </c>
      <c r="R39" s="30">
        <v>59.459499999999998</v>
      </c>
    </row>
    <row r="40" spans="1:245" x14ac:dyDescent="0.2">
      <c r="A40" s="3" t="s">
        <v>24</v>
      </c>
      <c r="B40" s="7">
        <v>271</v>
      </c>
      <c r="C40" s="7">
        <v>250</v>
      </c>
      <c r="D40" s="30">
        <v>92.250900000000001</v>
      </c>
      <c r="E40" s="48">
        <v>8</v>
      </c>
      <c r="F40" s="30">
        <v>2.952</v>
      </c>
      <c r="G40" s="7">
        <v>258</v>
      </c>
      <c r="H40" s="30">
        <v>95.203000000000003</v>
      </c>
      <c r="I40" s="9">
        <v>289</v>
      </c>
      <c r="J40" s="7">
        <v>272</v>
      </c>
      <c r="K40" s="30">
        <v>94.117599999999996</v>
      </c>
      <c r="L40" s="9">
        <v>288</v>
      </c>
      <c r="M40" s="30">
        <v>99.653999999999996</v>
      </c>
      <c r="N40" s="7">
        <v>269</v>
      </c>
      <c r="O40" s="30">
        <v>93.079599999999999</v>
      </c>
      <c r="P40" s="9">
        <v>174</v>
      </c>
      <c r="Q40" s="42">
        <v>78</v>
      </c>
      <c r="R40" s="30">
        <v>44.827599999999997</v>
      </c>
    </row>
    <row r="41" spans="1:245" x14ac:dyDescent="0.2">
      <c r="A41" s="3" t="s">
        <v>25</v>
      </c>
      <c r="B41" s="7">
        <v>103</v>
      </c>
      <c r="C41" s="7">
        <v>94</v>
      </c>
      <c r="D41" s="30">
        <v>91.262100000000004</v>
      </c>
      <c r="E41" s="48">
        <v>4</v>
      </c>
      <c r="F41" s="30">
        <v>3.8835000000000002</v>
      </c>
      <c r="G41" s="7">
        <v>98</v>
      </c>
      <c r="H41" s="30">
        <v>95.145600000000002</v>
      </c>
      <c r="I41" s="9">
        <v>117</v>
      </c>
      <c r="J41" s="7">
        <v>112</v>
      </c>
      <c r="K41" s="30">
        <v>95.726500000000001</v>
      </c>
      <c r="L41" s="9">
        <v>114</v>
      </c>
      <c r="M41" s="30">
        <v>97.435900000000004</v>
      </c>
      <c r="N41" s="7">
        <v>112</v>
      </c>
      <c r="O41" s="30">
        <v>95.726500000000001</v>
      </c>
      <c r="P41" s="9">
        <v>50</v>
      </c>
      <c r="Q41" s="42">
        <v>23</v>
      </c>
      <c r="R41" s="30">
        <v>46</v>
      </c>
    </row>
    <row r="42" spans="1:245" x14ac:dyDescent="0.2">
      <c r="A42" s="3" t="s">
        <v>26</v>
      </c>
      <c r="B42" s="7">
        <v>194</v>
      </c>
      <c r="C42" s="7">
        <v>179</v>
      </c>
      <c r="D42" s="30">
        <v>92.268000000000001</v>
      </c>
      <c r="E42" s="48">
        <v>2</v>
      </c>
      <c r="F42" s="30">
        <v>1.0308999999999999</v>
      </c>
      <c r="G42" s="7">
        <v>181</v>
      </c>
      <c r="H42" s="30">
        <v>93.299000000000007</v>
      </c>
      <c r="I42" s="9">
        <v>220</v>
      </c>
      <c r="J42" s="7">
        <v>207</v>
      </c>
      <c r="K42" s="30">
        <v>94.090900000000005</v>
      </c>
      <c r="L42" s="9">
        <v>218</v>
      </c>
      <c r="M42" s="30">
        <v>99.090900000000005</v>
      </c>
      <c r="N42" s="7">
        <v>208</v>
      </c>
      <c r="O42" s="30">
        <v>94.545500000000004</v>
      </c>
      <c r="P42" s="9">
        <v>124</v>
      </c>
      <c r="Q42" s="42">
        <v>62</v>
      </c>
      <c r="R42" s="30">
        <v>50</v>
      </c>
    </row>
    <row r="43" spans="1:245" x14ac:dyDescent="0.2">
      <c r="A43" s="3" t="s">
        <v>27</v>
      </c>
      <c r="B43" s="7">
        <v>150</v>
      </c>
      <c r="C43" s="7">
        <v>142</v>
      </c>
      <c r="D43" s="30">
        <v>94.666700000000006</v>
      </c>
      <c r="E43" s="48">
        <v>0</v>
      </c>
      <c r="F43" s="30">
        <v>0</v>
      </c>
      <c r="G43" s="7">
        <v>142</v>
      </c>
      <c r="H43" s="30">
        <v>94.666700000000006</v>
      </c>
      <c r="I43" s="9">
        <v>180</v>
      </c>
      <c r="J43" s="7">
        <v>171</v>
      </c>
      <c r="K43" s="30">
        <v>95</v>
      </c>
      <c r="L43" s="9">
        <v>179</v>
      </c>
      <c r="M43" s="30">
        <v>99.444400000000002</v>
      </c>
      <c r="N43" s="7">
        <v>170</v>
      </c>
      <c r="O43" s="30">
        <v>94.444400000000002</v>
      </c>
      <c r="P43" s="9">
        <v>92</v>
      </c>
      <c r="Q43" s="42">
        <v>40</v>
      </c>
      <c r="R43" s="30">
        <v>43.478299999999997</v>
      </c>
    </row>
    <row r="44" spans="1:245" x14ac:dyDescent="0.2">
      <c r="A44" s="3" t="s">
        <v>28</v>
      </c>
      <c r="B44" s="7">
        <v>539</v>
      </c>
      <c r="C44" s="7">
        <v>497</v>
      </c>
      <c r="D44" s="30">
        <v>92.207800000000006</v>
      </c>
      <c r="E44" s="48">
        <v>7</v>
      </c>
      <c r="F44" s="30">
        <v>1.2987</v>
      </c>
      <c r="G44" s="7">
        <v>504</v>
      </c>
      <c r="H44" s="30">
        <v>93.506500000000003</v>
      </c>
      <c r="I44" s="9">
        <v>567</v>
      </c>
      <c r="J44" s="7">
        <v>541</v>
      </c>
      <c r="K44" s="30">
        <v>95.414500000000004</v>
      </c>
      <c r="L44" s="9">
        <v>563</v>
      </c>
      <c r="M44" s="30">
        <v>99.294499999999999</v>
      </c>
      <c r="N44" s="7">
        <v>542</v>
      </c>
      <c r="O44" s="30">
        <v>95.590800000000002</v>
      </c>
      <c r="P44" s="9">
        <v>305</v>
      </c>
      <c r="Q44" s="42">
        <v>143</v>
      </c>
      <c r="R44" s="30">
        <v>46.885199999999998</v>
      </c>
    </row>
    <row r="45" spans="1:245" x14ac:dyDescent="0.2">
      <c r="A45" s="3" t="s">
        <v>29</v>
      </c>
      <c r="B45" s="7">
        <v>109</v>
      </c>
      <c r="C45" s="7">
        <v>94</v>
      </c>
      <c r="D45" s="30">
        <v>86.238500000000002</v>
      </c>
      <c r="E45" s="48">
        <v>4</v>
      </c>
      <c r="F45" s="30">
        <v>3.6697000000000002</v>
      </c>
      <c r="G45" s="7">
        <v>98</v>
      </c>
      <c r="H45" s="30">
        <v>89.908299999999997</v>
      </c>
      <c r="I45" s="9">
        <v>127</v>
      </c>
      <c r="J45" s="7">
        <v>119</v>
      </c>
      <c r="K45" s="30">
        <v>93.700800000000001</v>
      </c>
      <c r="L45" s="9">
        <v>124</v>
      </c>
      <c r="M45" s="30">
        <v>97.637799999999999</v>
      </c>
      <c r="N45" s="7">
        <v>120</v>
      </c>
      <c r="O45" s="30">
        <v>94.488200000000006</v>
      </c>
      <c r="P45" s="9">
        <v>66</v>
      </c>
      <c r="Q45" s="42">
        <v>27</v>
      </c>
      <c r="R45" s="30">
        <v>40.909100000000002</v>
      </c>
    </row>
    <row r="46" spans="1:245" x14ac:dyDescent="0.2">
      <c r="A46" s="3" t="s">
        <v>30</v>
      </c>
      <c r="B46" s="7">
        <v>128</v>
      </c>
      <c r="C46" s="7">
        <v>123</v>
      </c>
      <c r="D46" s="30">
        <v>96.093800000000002</v>
      </c>
      <c r="E46" s="48">
        <v>2</v>
      </c>
      <c r="F46" s="30">
        <v>1.5625</v>
      </c>
      <c r="G46" s="7">
        <v>125</v>
      </c>
      <c r="H46" s="30">
        <v>97.656300000000002</v>
      </c>
      <c r="I46" s="9">
        <v>162</v>
      </c>
      <c r="J46" s="7">
        <v>155</v>
      </c>
      <c r="K46" s="30">
        <v>95.679000000000002</v>
      </c>
      <c r="L46" s="9">
        <v>161</v>
      </c>
      <c r="M46" s="30">
        <v>99.3827</v>
      </c>
      <c r="N46" s="7">
        <v>155</v>
      </c>
      <c r="O46" s="30">
        <v>95.679000000000002</v>
      </c>
      <c r="P46" s="9">
        <v>87</v>
      </c>
      <c r="Q46" s="42">
        <v>43</v>
      </c>
      <c r="R46" s="30">
        <v>49.4253</v>
      </c>
    </row>
    <row r="47" spans="1:245" x14ac:dyDescent="0.2">
      <c r="A47" s="3" t="s">
        <v>31</v>
      </c>
      <c r="B47" s="7">
        <v>1105</v>
      </c>
      <c r="C47" s="7">
        <v>1015</v>
      </c>
      <c r="D47" s="30">
        <v>91.855199999999996</v>
      </c>
      <c r="E47" s="48">
        <v>18</v>
      </c>
      <c r="F47" s="30">
        <v>1.629</v>
      </c>
      <c r="G47" s="7">
        <v>1033</v>
      </c>
      <c r="H47" s="30">
        <v>93.484200000000001</v>
      </c>
      <c r="I47" s="9">
        <v>1090</v>
      </c>
      <c r="J47" s="7">
        <v>1023</v>
      </c>
      <c r="K47" s="30">
        <v>93.853200000000001</v>
      </c>
      <c r="L47" s="9">
        <v>1082</v>
      </c>
      <c r="M47" s="30">
        <v>99.266099999999994</v>
      </c>
      <c r="N47" s="7">
        <v>1022</v>
      </c>
      <c r="O47" s="30">
        <v>93.761499999999998</v>
      </c>
      <c r="P47" s="9">
        <v>546</v>
      </c>
      <c r="Q47" s="42">
        <v>292</v>
      </c>
      <c r="R47" s="30">
        <v>53.479900000000001</v>
      </c>
    </row>
    <row r="48" spans="1:245" x14ac:dyDescent="0.2">
      <c r="A48" s="3" t="s">
        <v>32</v>
      </c>
      <c r="B48" s="7">
        <v>96</v>
      </c>
      <c r="C48" s="7">
        <v>89</v>
      </c>
      <c r="D48" s="30">
        <v>92.708299999999994</v>
      </c>
      <c r="E48" s="48">
        <v>2</v>
      </c>
      <c r="F48" s="30">
        <v>2.0832999999999999</v>
      </c>
      <c r="G48" s="7">
        <v>91</v>
      </c>
      <c r="H48" s="30">
        <v>94.791700000000006</v>
      </c>
      <c r="I48" s="9">
        <v>103</v>
      </c>
      <c r="J48" s="7">
        <v>100</v>
      </c>
      <c r="K48" s="30">
        <v>97.087400000000002</v>
      </c>
      <c r="L48" s="9">
        <v>103</v>
      </c>
      <c r="M48" s="30">
        <v>100</v>
      </c>
      <c r="N48" s="7">
        <v>99</v>
      </c>
      <c r="O48" s="30">
        <v>96.116500000000002</v>
      </c>
      <c r="P48" s="9">
        <v>63</v>
      </c>
      <c r="Q48" s="42">
        <v>22</v>
      </c>
      <c r="R48" s="30">
        <v>34.9206</v>
      </c>
    </row>
    <row r="49" spans="1:245" x14ac:dyDescent="0.2">
      <c r="A49" s="3" t="s">
        <v>33</v>
      </c>
      <c r="B49" s="7">
        <v>104</v>
      </c>
      <c r="C49" s="7">
        <v>96</v>
      </c>
      <c r="D49" s="30">
        <v>92.307699999999997</v>
      </c>
      <c r="E49" s="48">
        <v>2</v>
      </c>
      <c r="F49" s="30">
        <v>1.9231</v>
      </c>
      <c r="G49" s="7">
        <v>98</v>
      </c>
      <c r="H49" s="30">
        <v>94.230800000000002</v>
      </c>
      <c r="I49" s="9">
        <v>131</v>
      </c>
      <c r="J49" s="7">
        <v>124</v>
      </c>
      <c r="K49" s="30">
        <v>94.656499999999994</v>
      </c>
      <c r="L49" s="9">
        <v>130</v>
      </c>
      <c r="M49" s="30">
        <v>99.236599999999996</v>
      </c>
      <c r="N49" s="7">
        <v>124</v>
      </c>
      <c r="O49" s="30">
        <v>94.656499999999994</v>
      </c>
      <c r="P49" s="9">
        <v>71</v>
      </c>
      <c r="Q49" s="42">
        <v>42</v>
      </c>
      <c r="R49" s="30">
        <v>59.154899999999998</v>
      </c>
    </row>
    <row r="50" spans="1:245" x14ac:dyDescent="0.2">
      <c r="A50" s="3" t="s">
        <v>400</v>
      </c>
      <c r="B50" s="7">
        <v>164</v>
      </c>
      <c r="C50" s="7">
        <v>149</v>
      </c>
      <c r="D50" s="30">
        <v>90.853700000000003</v>
      </c>
      <c r="E50" s="48">
        <v>8</v>
      </c>
      <c r="F50" s="30">
        <v>4.8780000000000001</v>
      </c>
      <c r="G50" s="7">
        <v>157</v>
      </c>
      <c r="H50" s="30">
        <v>95.731700000000004</v>
      </c>
      <c r="I50" s="9">
        <v>140</v>
      </c>
      <c r="J50" s="7">
        <v>132</v>
      </c>
      <c r="K50" s="30">
        <v>94.285700000000006</v>
      </c>
      <c r="L50" s="9">
        <v>138</v>
      </c>
      <c r="M50" s="30">
        <v>98.571399999999997</v>
      </c>
      <c r="N50" s="7">
        <v>131</v>
      </c>
      <c r="O50" s="30">
        <v>93.571399999999997</v>
      </c>
      <c r="P50" s="9">
        <v>91</v>
      </c>
      <c r="Q50" s="42">
        <v>49</v>
      </c>
      <c r="R50" s="30">
        <v>53.846200000000003</v>
      </c>
    </row>
    <row r="51" spans="1:245" x14ac:dyDescent="0.2">
      <c r="A51" s="3" t="s">
        <v>34</v>
      </c>
      <c r="B51" s="7">
        <v>257</v>
      </c>
      <c r="C51" s="7">
        <v>234</v>
      </c>
      <c r="D51" s="30">
        <v>91.050600000000003</v>
      </c>
      <c r="E51" s="48">
        <v>8</v>
      </c>
      <c r="F51" s="30">
        <v>3.1128</v>
      </c>
      <c r="G51" s="7">
        <v>242</v>
      </c>
      <c r="H51" s="30">
        <v>94.163399999999996</v>
      </c>
      <c r="I51" s="9">
        <v>283</v>
      </c>
      <c r="J51" s="7">
        <v>264</v>
      </c>
      <c r="K51" s="30">
        <v>93.286199999999994</v>
      </c>
      <c r="L51" s="9">
        <v>281</v>
      </c>
      <c r="M51" s="30">
        <v>99.293300000000002</v>
      </c>
      <c r="N51" s="7">
        <v>264</v>
      </c>
      <c r="O51" s="30">
        <v>93.286199999999994</v>
      </c>
      <c r="P51" s="9">
        <v>143</v>
      </c>
      <c r="Q51" s="42">
        <v>87</v>
      </c>
      <c r="R51" s="30">
        <v>60.839199999999998</v>
      </c>
    </row>
    <row r="52" spans="1:245" x14ac:dyDescent="0.2">
      <c r="A52" s="3" t="s">
        <v>35</v>
      </c>
      <c r="B52" s="7">
        <v>290</v>
      </c>
      <c r="C52" s="7">
        <v>268</v>
      </c>
      <c r="D52" s="30">
        <v>92.413799999999995</v>
      </c>
      <c r="E52" s="48">
        <v>7</v>
      </c>
      <c r="F52" s="30">
        <v>2.4138000000000002</v>
      </c>
      <c r="G52" s="7">
        <v>275</v>
      </c>
      <c r="H52" s="30">
        <v>94.827600000000004</v>
      </c>
      <c r="I52" s="9">
        <v>354</v>
      </c>
      <c r="J52" s="7">
        <v>331</v>
      </c>
      <c r="K52" s="30">
        <v>93.502799999999993</v>
      </c>
      <c r="L52" s="9">
        <v>349</v>
      </c>
      <c r="M52" s="30">
        <v>98.587599999999995</v>
      </c>
      <c r="N52" s="7">
        <v>331</v>
      </c>
      <c r="O52" s="30">
        <v>93.502799999999993</v>
      </c>
      <c r="P52" s="9">
        <v>214</v>
      </c>
      <c r="Q52" s="42">
        <v>125</v>
      </c>
      <c r="R52" s="30">
        <v>58.411200000000001</v>
      </c>
    </row>
    <row r="53" spans="1:245" x14ac:dyDescent="0.2">
      <c r="A53" s="3" t="s">
        <v>475</v>
      </c>
      <c r="B53" s="7">
        <v>15</v>
      </c>
      <c r="C53" s="7">
        <v>15</v>
      </c>
      <c r="D53" s="30">
        <v>100</v>
      </c>
      <c r="E53" s="48">
        <v>0</v>
      </c>
      <c r="F53" s="30">
        <v>0</v>
      </c>
      <c r="G53" s="7">
        <v>15</v>
      </c>
      <c r="H53" s="30">
        <v>100</v>
      </c>
      <c r="I53" s="9">
        <v>24</v>
      </c>
      <c r="J53" s="7">
        <v>21</v>
      </c>
      <c r="K53" s="30">
        <f>(J53/I53)*100</f>
        <v>87.5</v>
      </c>
      <c r="L53" s="9">
        <v>23</v>
      </c>
      <c r="M53" s="30">
        <f>(L53/I53)*100</f>
        <v>95.833333333333343</v>
      </c>
      <c r="N53" s="7">
        <v>22</v>
      </c>
      <c r="O53" s="30">
        <f>(N53/I53)*100</f>
        <v>91.666666666666657</v>
      </c>
      <c r="P53" s="9">
        <v>10</v>
      </c>
      <c r="Q53" s="42">
        <v>4</v>
      </c>
      <c r="R53" s="30">
        <f>(Q53/P53)*100</f>
        <v>40</v>
      </c>
    </row>
    <row r="54" spans="1:245" x14ac:dyDescent="0.2">
      <c r="A54" s="3" t="s">
        <v>36</v>
      </c>
      <c r="B54" s="7">
        <v>618</v>
      </c>
      <c r="C54" s="7">
        <v>575</v>
      </c>
      <c r="D54" s="30">
        <v>93.042100000000005</v>
      </c>
      <c r="E54" s="48">
        <v>10</v>
      </c>
      <c r="F54" s="30">
        <v>1.6181000000000001</v>
      </c>
      <c r="G54" s="7">
        <v>585</v>
      </c>
      <c r="H54" s="30">
        <v>94.660200000000003</v>
      </c>
      <c r="I54" s="9">
        <v>648</v>
      </c>
      <c r="J54" s="7">
        <v>603</v>
      </c>
      <c r="K54" s="30">
        <v>93.055599999999998</v>
      </c>
      <c r="L54" s="9">
        <v>638</v>
      </c>
      <c r="M54" s="30">
        <v>98.456800000000001</v>
      </c>
      <c r="N54" s="7">
        <v>603</v>
      </c>
      <c r="O54" s="30">
        <v>93.055599999999998</v>
      </c>
      <c r="P54" s="9">
        <v>361</v>
      </c>
      <c r="Q54" s="42">
        <v>196</v>
      </c>
      <c r="R54" s="30">
        <v>54.293599999999998</v>
      </c>
    </row>
    <row r="55" spans="1:245" x14ac:dyDescent="0.2">
      <c r="A55" s="3" t="s">
        <v>422</v>
      </c>
      <c r="B55" s="7">
        <v>929</v>
      </c>
      <c r="C55" s="7">
        <v>865</v>
      </c>
      <c r="D55" s="30">
        <v>93.110900000000001</v>
      </c>
      <c r="E55" s="48">
        <v>17</v>
      </c>
      <c r="F55" s="30">
        <v>1.8299000000000001</v>
      </c>
      <c r="G55" s="7">
        <v>882</v>
      </c>
      <c r="H55" s="30">
        <v>94.940799999999996</v>
      </c>
      <c r="I55" s="9">
        <v>990</v>
      </c>
      <c r="J55" s="7">
        <v>945</v>
      </c>
      <c r="K55" s="30">
        <v>95.454499999999996</v>
      </c>
      <c r="L55" s="9">
        <v>978</v>
      </c>
      <c r="M55" s="30">
        <v>98.787899999999993</v>
      </c>
      <c r="N55" s="7">
        <v>943</v>
      </c>
      <c r="O55" s="30">
        <v>95.252499999999998</v>
      </c>
      <c r="P55" s="9">
        <v>580</v>
      </c>
      <c r="Q55" s="42">
        <v>323</v>
      </c>
      <c r="R55" s="30">
        <v>55.689700000000002</v>
      </c>
    </row>
    <row r="56" spans="1:245" x14ac:dyDescent="0.2">
      <c r="A56" s="3" t="s">
        <v>37</v>
      </c>
      <c r="B56" s="7">
        <v>33</v>
      </c>
      <c r="C56" s="7">
        <v>27</v>
      </c>
      <c r="D56" s="30">
        <v>81.818200000000004</v>
      </c>
      <c r="E56" s="48">
        <v>1</v>
      </c>
      <c r="F56" s="30">
        <v>3.0303</v>
      </c>
      <c r="G56" s="7">
        <v>28</v>
      </c>
      <c r="H56" s="30">
        <v>84.848500000000001</v>
      </c>
      <c r="I56" s="9">
        <v>35</v>
      </c>
      <c r="J56" s="7">
        <v>33</v>
      </c>
      <c r="K56" s="30">
        <v>94.285700000000006</v>
      </c>
      <c r="L56" s="9">
        <v>35</v>
      </c>
      <c r="M56" s="30">
        <v>100</v>
      </c>
      <c r="N56" s="7">
        <v>33</v>
      </c>
      <c r="O56" s="30">
        <v>94.285700000000006</v>
      </c>
      <c r="P56" s="9">
        <v>22</v>
      </c>
      <c r="Q56" s="42">
        <v>14</v>
      </c>
      <c r="R56" s="30">
        <v>63.636400000000002</v>
      </c>
    </row>
    <row r="57" spans="1:245" x14ac:dyDescent="0.2">
      <c r="A57" s="3" t="s">
        <v>38</v>
      </c>
      <c r="B57" s="7">
        <v>321</v>
      </c>
      <c r="C57" s="7">
        <v>287</v>
      </c>
      <c r="D57" s="30">
        <v>89.408100000000005</v>
      </c>
      <c r="E57" s="48">
        <v>9</v>
      </c>
      <c r="F57" s="30">
        <v>2.8037000000000001</v>
      </c>
      <c r="G57" s="7">
        <v>296</v>
      </c>
      <c r="H57" s="30">
        <v>92.211799999999997</v>
      </c>
      <c r="I57" s="9">
        <v>380</v>
      </c>
      <c r="J57" s="7">
        <v>356</v>
      </c>
      <c r="K57" s="30">
        <v>93.684200000000004</v>
      </c>
      <c r="L57" s="9">
        <v>378</v>
      </c>
      <c r="M57" s="30">
        <v>99.473699999999994</v>
      </c>
      <c r="N57" s="7">
        <v>358</v>
      </c>
      <c r="O57" s="30">
        <v>94.210499999999996</v>
      </c>
      <c r="P57" s="9">
        <v>233</v>
      </c>
      <c r="Q57" s="42">
        <v>128</v>
      </c>
      <c r="R57" s="30">
        <v>54.935600000000001</v>
      </c>
    </row>
    <row r="58" spans="1:245" x14ac:dyDescent="0.2">
      <c r="A58" s="4" t="s">
        <v>39</v>
      </c>
      <c r="B58" s="7">
        <v>238</v>
      </c>
      <c r="C58" s="7">
        <v>225</v>
      </c>
      <c r="D58" s="30">
        <v>94.537800000000004</v>
      </c>
      <c r="E58" s="48">
        <v>7</v>
      </c>
      <c r="F58" s="30">
        <v>2.9411999999999998</v>
      </c>
      <c r="G58" s="7">
        <v>232</v>
      </c>
      <c r="H58" s="30">
        <v>97.478999999999999</v>
      </c>
      <c r="I58" s="7">
        <v>300</v>
      </c>
      <c r="J58" s="7">
        <v>283</v>
      </c>
      <c r="K58" s="30">
        <v>94.333299999999994</v>
      </c>
      <c r="L58" s="7">
        <v>296</v>
      </c>
      <c r="M58" s="30">
        <v>98.666700000000006</v>
      </c>
      <c r="N58" s="7">
        <v>287</v>
      </c>
      <c r="O58" s="30">
        <v>95.666700000000006</v>
      </c>
      <c r="P58" s="42">
        <v>149</v>
      </c>
      <c r="Q58" s="42">
        <v>69</v>
      </c>
      <c r="R58" s="30">
        <v>46.308700000000002</v>
      </c>
    </row>
    <row r="59" spans="1:245" ht="13.5" thickBot="1" x14ac:dyDescent="0.25">
      <c r="A59" s="11" t="s">
        <v>357</v>
      </c>
      <c r="B59" s="12">
        <f>SUM(B36:B58)</f>
        <v>6825</v>
      </c>
      <c r="C59" s="12">
        <f>SUM(C36:C58)</f>
        <v>6312</v>
      </c>
      <c r="D59" s="34">
        <f>(C59/B59)*100</f>
        <v>92.483516483516482</v>
      </c>
      <c r="E59" s="12">
        <f>SUM(E36:E58)</f>
        <v>140</v>
      </c>
      <c r="F59" s="34">
        <f>(E59/B59)*100</f>
        <v>2.0512820512820511</v>
      </c>
      <c r="G59" s="12">
        <f t="shared" ref="G59" si="2">C59+E59</f>
        <v>6452</v>
      </c>
      <c r="H59" s="34">
        <f t="shared" ref="H59" si="3">100*(G59/B59)</f>
        <v>94.53479853479854</v>
      </c>
      <c r="I59" s="12">
        <f>SUM(I36:I58)</f>
        <v>7389</v>
      </c>
      <c r="J59" s="12">
        <f>SUM(J36:J58)</f>
        <v>6970</v>
      </c>
      <c r="K59" s="34">
        <f>(J59/I59)*100</f>
        <v>94.329408580322109</v>
      </c>
      <c r="L59" s="12">
        <f>SUM(L36:L58)</f>
        <v>7305</v>
      </c>
      <c r="M59" s="34">
        <f>(L59/I59)*100</f>
        <v>98.863174989849782</v>
      </c>
      <c r="N59" s="12">
        <f>SUM(N36:N58)</f>
        <v>6975</v>
      </c>
      <c r="O59" s="34">
        <f>(N59/I59)*100</f>
        <v>94.397076735688188</v>
      </c>
      <c r="P59" s="43">
        <f>SUM(P36:P58)</f>
        <v>4083</v>
      </c>
      <c r="Q59" s="43">
        <f>SUM(Q36:Q58)</f>
        <v>2137</v>
      </c>
      <c r="R59" s="34">
        <f>(Q59/P59)*100</f>
        <v>52.338966446240512</v>
      </c>
    </row>
    <row r="60" spans="1:245" s="23" customFormat="1" ht="25.5" customHeight="1" thickTop="1" x14ac:dyDescent="0.2">
      <c r="A60" s="86" t="s">
        <v>356</v>
      </c>
      <c r="B60" s="95" t="s">
        <v>458</v>
      </c>
      <c r="C60" s="98" t="s">
        <v>459</v>
      </c>
      <c r="D60" s="99"/>
      <c r="E60" s="99"/>
      <c r="F60" s="99"/>
      <c r="G60" s="99"/>
      <c r="H60" s="100"/>
      <c r="I60" s="97" t="s">
        <v>460</v>
      </c>
      <c r="J60" s="81" t="s">
        <v>461</v>
      </c>
      <c r="K60" s="82"/>
      <c r="L60" s="81" t="s">
        <v>462</v>
      </c>
      <c r="M60" s="84"/>
      <c r="N60" s="84"/>
      <c r="O60" s="82"/>
      <c r="P60" s="91" t="s">
        <v>463</v>
      </c>
      <c r="Q60" s="93" t="s">
        <v>464</v>
      </c>
      <c r="R60" s="94"/>
      <c r="S60" s="22"/>
      <c r="T60" s="22"/>
      <c r="U60" s="22"/>
      <c r="V60" s="22"/>
      <c r="W60" s="22"/>
      <c r="X60" s="22"/>
      <c r="Y60" s="22"/>
      <c r="Z60" s="22"/>
      <c r="AA60" s="22"/>
      <c r="AB60" s="22"/>
      <c r="AC60" s="22"/>
      <c r="AD60" s="22"/>
      <c r="AE60" s="22"/>
      <c r="AF60" s="22"/>
      <c r="AG60" s="22"/>
      <c r="AH60" s="22"/>
      <c r="AI60" s="22"/>
      <c r="AJ60" s="22"/>
      <c r="AK60" s="22"/>
      <c r="AL60" s="22"/>
      <c r="AM60" s="22"/>
      <c r="AN60" s="22"/>
      <c r="AO60" s="22"/>
      <c r="AP60" s="22"/>
      <c r="AQ60" s="22"/>
      <c r="AR60" s="22"/>
      <c r="AS60" s="22"/>
      <c r="AT60" s="22"/>
      <c r="AU60" s="22"/>
      <c r="AV60" s="22"/>
      <c r="AW60" s="22"/>
      <c r="AX60" s="22"/>
      <c r="AY60" s="22"/>
      <c r="AZ60" s="22"/>
      <c r="BA60" s="22"/>
      <c r="BB60" s="22"/>
      <c r="BC60" s="22"/>
      <c r="BD60" s="22"/>
      <c r="BE60" s="22"/>
      <c r="BF60" s="22"/>
      <c r="BG60" s="22"/>
      <c r="BH60" s="22"/>
      <c r="BI60" s="22"/>
      <c r="BJ60" s="22"/>
      <c r="BK60" s="22"/>
      <c r="BL60" s="22"/>
      <c r="BM60" s="22"/>
      <c r="BN60" s="22"/>
      <c r="BO60" s="22"/>
      <c r="BP60" s="22"/>
      <c r="BQ60" s="22"/>
      <c r="BR60" s="22"/>
      <c r="BS60" s="22"/>
      <c r="BT60" s="22"/>
      <c r="BU60" s="22"/>
      <c r="BV60" s="22"/>
      <c r="BW60" s="22"/>
      <c r="BX60" s="22"/>
      <c r="BY60" s="22"/>
      <c r="BZ60" s="22"/>
      <c r="CA60" s="22"/>
      <c r="CB60" s="22"/>
      <c r="CC60" s="22"/>
      <c r="CD60" s="22"/>
      <c r="CE60" s="22"/>
      <c r="CF60" s="22"/>
      <c r="CG60" s="22"/>
      <c r="CH60" s="22"/>
      <c r="CI60" s="22"/>
      <c r="CJ60" s="22"/>
      <c r="CK60" s="22"/>
      <c r="CL60" s="22"/>
      <c r="CM60" s="22"/>
      <c r="CN60" s="22"/>
      <c r="CO60" s="22"/>
      <c r="CP60" s="22"/>
      <c r="CQ60" s="22"/>
      <c r="CR60" s="22"/>
      <c r="CS60" s="22"/>
      <c r="CT60" s="22"/>
      <c r="CU60" s="22"/>
      <c r="CV60" s="22"/>
      <c r="CW60" s="22"/>
      <c r="CX60" s="22"/>
      <c r="CY60" s="22"/>
      <c r="CZ60" s="22"/>
      <c r="DA60" s="22"/>
      <c r="DB60" s="22"/>
      <c r="DC60" s="22"/>
      <c r="DD60" s="22"/>
      <c r="DE60" s="22"/>
      <c r="DF60" s="22"/>
      <c r="DG60" s="22"/>
      <c r="DH60" s="22"/>
      <c r="DI60" s="22"/>
      <c r="DJ60" s="22"/>
      <c r="DK60" s="22"/>
      <c r="DL60" s="22"/>
      <c r="DM60" s="22"/>
      <c r="DN60" s="22"/>
      <c r="DO60" s="22"/>
      <c r="DP60" s="22"/>
      <c r="DQ60" s="22"/>
      <c r="DR60" s="22"/>
      <c r="DS60" s="22"/>
      <c r="DT60" s="22"/>
      <c r="DU60" s="22"/>
      <c r="DV60" s="22"/>
      <c r="DW60" s="22"/>
      <c r="DX60" s="22"/>
      <c r="DY60" s="22"/>
      <c r="DZ60" s="22"/>
      <c r="EA60" s="22"/>
      <c r="EB60" s="22"/>
      <c r="EC60" s="22"/>
      <c r="ED60" s="22"/>
      <c r="EE60" s="22"/>
      <c r="EF60" s="22"/>
      <c r="EG60" s="22"/>
      <c r="EH60" s="22"/>
      <c r="EI60" s="22"/>
      <c r="EJ60" s="22"/>
      <c r="EK60" s="22"/>
      <c r="EL60" s="22"/>
      <c r="EM60" s="22"/>
      <c r="EN60" s="22"/>
      <c r="EO60" s="22"/>
      <c r="EP60" s="22"/>
      <c r="EQ60" s="22"/>
      <c r="ER60" s="22"/>
      <c r="ES60" s="22"/>
      <c r="ET60" s="22"/>
      <c r="EU60" s="22"/>
      <c r="EV60" s="22"/>
      <c r="EW60" s="22"/>
      <c r="EX60" s="22"/>
      <c r="EY60" s="22"/>
      <c r="EZ60" s="22"/>
      <c r="FA60" s="22"/>
      <c r="FB60" s="22"/>
      <c r="FC60" s="22"/>
      <c r="FD60" s="22"/>
      <c r="FE60" s="22"/>
      <c r="FF60" s="22"/>
      <c r="FG60" s="22"/>
      <c r="FH60" s="22"/>
      <c r="FI60" s="22"/>
      <c r="FJ60" s="22"/>
      <c r="FK60" s="22"/>
      <c r="FL60" s="22"/>
      <c r="FM60" s="22"/>
      <c r="FN60" s="22"/>
      <c r="FO60" s="22"/>
      <c r="FP60" s="22"/>
      <c r="FQ60" s="22"/>
      <c r="FR60" s="22"/>
      <c r="FS60" s="22"/>
      <c r="FT60" s="22"/>
      <c r="FU60" s="22"/>
      <c r="FV60" s="22"/>
      <c r="FW60" s="22"/>
      <c r="FX60" s="22"/>
      <c r="FY60" s="22"/>
      <c r="FZ60" s="22"/>
      <c r="GA60" s="22"/>
      <c r="GB60" s="22"/>
      <c r="GC60" s="22"/>
      <c r="GD60" s="22"/>
      <c r="GE60" s="22"/>
      <c r="GF60" s="22"/>
      <c r="GG60" s="22"/>
      <c r="GH60" s="22"/>
      <c r="GI60" s="22"/>
      <c r="GJ60" s="22"/>
      <c r="GK60" s="22"/>
      <c r="GL60" s="22"/>
      <c r="GM60" s="22"/>
      <c r="GN60" s="22"/>
      <c r="GO60" s="22"/>
      <c r="GP60" s="22"/>
      <c r="GQ60" s="22"/>
      <c r="GR60" s="22"/>
      <c r="GS60" s="22"/>
      <c r="GT60" s="22"/>
      <c r="GU60" s="22"/>
      <c r="GV60" s="22"/>
      <c r="GW60" s="22"/>
      <c r="GX60" s="22"/>
      <c r="GY60" s="22"/>
      <c r="GZ60" s="22"/>
      <c r="HA60" s="22"/>
      <c r="HB60" s="22"/>
      <c r="HC60" s="22"/>
      <c r="HD60" s="22"/>
      <c r="HE60" s="22"/>
      <c r="HF60" s="22"/>
      <c r="HG60" s="22"/>
      <c r="HH60" s="22"/>
      <c r="HI60" s="22"/>
      <c r="HJ60" s="22"/>
      <c r="HK60" s="22"/>
      <c r="HL60" s="22"/>
      <c r="HM60" s="22"/>
      <c r="HN60" s="22"/>
      <c r="HO60" s="22"/>
      <c r="HP60" s="22"/>
      <c r="HQ60" s="22"/>
      <c r="HR60" s="22"/>
      <c r="HS60" s="22"/>
      <c r="HT60" s="22"/>
      <c r="HU60" s="22"/>
      <c r="HV60" s="22"/>
      <c r="HW60" s="22"/>
      <c r="HX60" s="22"/>
      <c r="HY60" s="22"/>
      <c r="HZ60" s="22"/>
      <c r="IA60" s="22"/>
      <c r="IB60" s="22"/>
      <c r="IC60" s="22"/>
      <c r="ID60" s="22"/>
      <c r="IE60" s="22"/>
      <c r="IF60" s="22"/>
      <c r="IG60" s="22"/>
      <c r="IH60" s="22"/>
      <c r="II60" s="22"/>
      <c r="IJ60" s="22"/>
      <c r="IK60" s="22"/>
    </row>
    <row r="61" spans="1:245" s="24" customFormat="1" ht="25.5" customHeight="1" x14ac:dyDescent="0.2">
      <c r="A61" s="87"/>
      <c r="B61" s="96"/>
      <c r="C61" s="45" t="s">
        <v>397</v>
      </c>
      <c r="D61" s="36" t="s">
        <v>355</v>
      </c>
      <c r="E61" s="45" t="s">
        <v>415</v>
      </c>
      <c r="F61" s="36" t="s">
        <v>355</v>
      </c>
      <c r="G61" s="45" t="s">
        <v>416</v>
      </c>
      <c r="H61" s="36" t="s">
        <v>355</v>
      </c>
      <c r="I61" s="96"/>
      <c r="J61" s="26" t="s">
        <v>398</v>
      </c>
      <c r="K61" s="32" t="s">
        <v>355</v>
      </c>
      <c r="L61" s="26" t="s">
        <v>399</v>
      </c>
      <c r="M61" s="32" t="s">
        <v>355</v>
      </c>
      <c r="N61" s="26" t="s">
        <v>398</v>
      </c>
      <c r="O61" s="32" t="s">
        <v>355</v>
      </c>
      <c r="P61" s="92"/>
      <c r="Q61" s="41" t="s">
        <v>404</v>
      </c>
      <c r="R61" s="51" t="s">
        <v>355</v>
      </c>
    </row>
    <row r="62" spans="1:245" ht="18.75" x14ac:dyDescent="0.3">
      <c r="A62" s="2" t="s">
        <v>381</v>
      </c>
      <c r="B62" s="3"/>
      <c r="C62" s="3"/>
      <c r="D62" s="40"/>
      <c r="E62" s="47"/>
      <c r="F62" s="40"/>
      <c r="G62" s="40"/>
      <c r="H62" s="40"/>
      <c r="I62" s="3"/>
      <c r="J62" s="3"/>
      <c r="K62" s="40"/>
      <c r="L62" s="27"/>
      <c r="M62" s="40"/>
      <c r="N62" s="3"/>
      <c r="O62" s="40"/>
      <c r="P62" s="25"/>
      <c r="Q62" s="25"/>
      <c r="R62" s="52"/>
    </row>
    <row r="63" spans="1:245" x14ac:dyDescent="0.2">
      <c r="A63" s="3" t="s">
        <v>40</v>
      </c>
      <c r="B63" s="7">
        <v>204</v>
      </c>
      <c r="C63" s="7">
        <v>190</v>
      </c>
      <c r="D63" s="30">
        <v>93.137299999999996</v>
      </c>
      <c r="E63" s="48">
        <v>4</v>
      </c>
      <c r="F63" s="30">
        <v>1.9608000000000001</v>
      </c>
      <c r="G63" s="7">
        <v>194</v>
      </c>
      <c r="H63" s="30">
        <v>95.097999999999999</v>
      </c>
      <c r="I63" s="9">
        <v>259</v>
      </c>
      <c r="J63" s="7">
        <v>252</v>
      </c>
      <c r="K63" s="30">
        <v>97.297300000000007</v>
      </c>
      <c r="L63" s="9">
        <v>254</v>
      </c>
      <c r="M63" s="30">
        <v>98.069500000000005</v>
      </c>
      <c r="N63" s="7">
        <v>248</v>
      </c>
      <c r="O63" s="30">
        <v>95.752899999999997</v>
      </c>
      <c r="P63" s="9">
        <v>166</v>
      </c>
      <c r="Q63" s="42">
        <v>105</v>
      </c>
      <c r="R63" s="30">
        <v>63.253</v>
      </c>
    </row>
    <row r="64" spans="1:245" x14ac:dyDescent="0.2">
      <c r="A64" s="3" t="s">
        <v>41</v>
      </c>
      <c r="B64" s="7">
        <v>745</v>
      </c>
      <c r="C64" s="7">
        <v>694</v>
      </c>
      <c r="D64" s="30">
        <v>93.154399999999995</v>
      </c>
      <c r="E64" s="48">
        <v>13</v>
      </c>
      <c r="F64" s="30">
        <v>1.7450000000000001</v>
      </c>
      <c r="G64" s="7">
        <v>707</v>
      </c>
      <c r="H64" s="30">
        <v>94.899299999999997</v>
      </c>
      <c r="I64" s="9">
        <v>865</v>
      </c>
      <c r="J64" s="7">
        <v>821</v>
      </c>
      <c r="K64" s="30">
        <v>94.913300000000007</v>
      </c>
      <c r="L64" s="9">
        <v>856</v>
      </c>
      <c r="M64" s="30">
        <v>98.959500000000006</v>
      </c>
      <c r="N64" s="7">
        <v>823</v>
      </c>
      <c r="O64" s="30">
        <v>95.144499999999994</v>
      </c>
      <c r="P64" s="9">
        <v>444</v>
      </c>
      <c r="Q64" s="42">
        <v>244</v>
      </c>
      <c r="R64" s="30">
        <v>54.954999999999998</v>
      </c>
    </row>
    <row r="65" spans="1:245" x14ac:dyDescent="0.2">
      <c r="A65" s="3" t="s">
        <v>42</v>
      </c>
      <c r="B65" s="7">
        <v>238</v>
      </c>
      <c r="C65" s="7">
        <v>220</v>
      </c>
      <c r="D65" s="30">
        <v>92.436999999999998</v>
      </c>
      <c r="E65" s="48">
        <v>3</v>
      </c>
      <c r="F65" s="30">
        <v>1.2605</v>
      </c>
      <c r="G65" s="7">
        <v>223</v>
      </c>
      <c r="H65" s="30">
        <v>93.697500000000005</v>
      </c>
      <c r="I65" s="9">
        <v>270</v>
      </c>
      <c r="J65" s="7">
        <v>251</v>
      </c>
      <c r="K65" s="30">
        <v>92.962999999999994</v>
      </c>
      <c r="L65" s="9">
        <v>264</v>
      </c>
      <c r="M65" s="30">
        <v>97.777799999999999</v>
      </c>
      <c r="N65" s="7">
        <v>248</v>
      </c>
      <c r="O65" s="30">
        <v>91.851900000000001</v>
      </c>
      <c r="P65" s="9">
        <v>145</v>
      </c>
      <c r="Q65" s="42">
        <v>92</v>
      </c>
      <c r="R65" s="30">
        <v>63.448300000000003</v>
      </c>
    </row>
    <row r="66" spans="1:245" x14ac:dyDescent="0.2">
      <c r="A66" s="3" t="s">
        <v>43</v>
      </c>
      <c r="B66" s="7">
        <v>334</v>
      </c>
      <c r="C66" s="7">
        <v>312</v>
      </c>
      <c r="D66" s="30">
        <v>93.413200000000003</v>
      </c>
      <c r="E66" s="48">
        <v>6</v>
      </c>
      <c r="F66" s="30">
        <v>1.7964</v>
      </c>
      <c r="G66" s="7">
        <v>318</v>
      </c>
      <c r="H66" s="30">
        <v>95.209599999999995</v>
      </c>
      <c r="I66" s="9">
        <v>388</v>
      </c>
      <c r="J66" s="7">
        <v>378</v>
      </c>
      <c r="K66" s="30">
        <v>97.422700000000006</v>
      </c>
      <c r="L66" s="9">
        <v>384</v>
      </c>
      <c r="M66" s="30">
        <v>98.969099999999997</v>
      </c>
      <c r="N66" s="7">
        <v>376</v>
      </c>
      <c r="O66" s="30">
        <v>96.907200000000003</v>
      </c>
      <c r="P66" s="9">
        <v>253</v>
      </c>
      <c r="Q66" s="42">
        <v>150</v>
      </c>
      <c r="R66" s="30">
        <v>59.288499999999999</v>
      </c>
    </row>
    <row r="67" spans="1:245" x14ac:dyDescent="0.2">
      <c r="A67" s="3" t="s">
        <v>44</v>
      </c>
      <c r="B67" s="7">
        <v>216</v>
      </c>
      <c r="C67" s="7">
        <v>195</v>
      </c>
      <c r="D67" s="30">
        <v>90.277799999999999</v>
      </c>
      <c r="E67" s="48">
        <v>3</v>
      </c>
      <c r="F67" s="30">
        <v>1.3889</v>
      </c>
      <c r="G67" s="7">
        <v>198</v>
      </c>
      <c r="H67" s="30">
        <v>91.666700000000006</v>
      </c>
      <c r="I67" s="9">
        <v>240</v>
      </c>
      <c r="J67" s="7">
        <v>228</v>
      </c>
      <c r="K67" s="30">
        <v>95</v>
      </c>
      <c r="L67" s="9">
        <v>238</v>
      </c>
      <c r="M67" s="30">
        <v>99.166700000000006</v>
      </c>
      <c r="N67" s="7">
        <v>226</v>
      </c>
      <c r="O67" s="30">
        <v>94.166700000000006</v>
      </c>
      <c r="P67" s="9">
        <v>177</v>
      </c>
      <c r="Q67" s="42">
        <v>109</v>
      </c>
      <c r="R67" s="30">
        <v>61.581899999999997</v>
      </c>
    </row>
    <row r="68" spans="1:245" x14ac:dyDescent="0.2">
      <c r="A68" s="3" t="s">
        <v>45</v>
      </c>
      <c r="B68" s="7">
        <v>1034</v>
      </c>
      <c r="C68" s="7">
        <v>956</v>
      </c>
      <c r="D68" s="30">
        <v>92.456500000000005</v>
      </c>
      <c r="E68" s="48">
        <v>14</v>
      </c>
      <c r="F68" s="30">
        <v>1.3540000000000001</v>
      </c>
      <c r="G68" s="7">
        <v>970</v>
      </c>
      <c r="H68" s="30">
        <v>93.810400000000001</v>
      </c>
      <c r="I68" s="9">
        <v>1142</v>
      </c>
      <c r="J68" s="7">
        <v>1078</v>
      </c>
      <c r="K68" s="30">
        <v>94.395799999999994</v>
      </c>
      <c r="L68" s="9">
        <v>1126</v>
      </c>
      <c r="M68" s="30">
        <v>98.5989</v>
      </c>
      <c r="N68" s="7">
        <v>1075</v>
      </c>
      <c r="O68" s="30">
        <v>94.133099999999999</v>
      </c>
      <c r="P68" s="9">
        <v>633</v>
      </c>
      <c r="Q68" s="42">
        <v>323</v>
      </c>
      <c r="R68" s="30">
        <v>51.026899999999998</v>
      </c>
    </row>
    <row r="69" spans="1:245" x14ac:dyDescent="0.2">
      <c r="A69" s="3" t="s">
        <v>46</v>
      </c>
      <c r="B69" s="7">
        <v>660</v>
      </c>
      <c r="C69" s="7">
        <v>609</v>
      </c>
      <c r="D69" s="30">
        <v>92.2727</v>
      </c>
      <c r="E69" s="48">
        <v>13</v>
      </c>
      <c r="F69" s="30">
        <v>1.9697</v>
      </c>
      <c r="G69" s="7">
        <v>622</v>
      </c>
      <c r="H69" s="30">
        <v>94.242400000000004</v>
      </c>
      <c r="I69" s="9">
        <v>633</v>
      </c>
      <c r="J69" s="7">
        <v>605</v>
      </c>
      <c r="K69" s="30">
        <v>95.576599999999999</v>
      </c>
      <c r="L69" s="9">
        <v>628</v>
      </c>
      <c r="M69" s="30">
        <v>99.210099999999997</v>
      </c>
      <c r="N69" s="7">
        <v>603</v>
      </c>
      <c r="O69" s="30">
        <v>95.2607</v>
      </c>
      <c r="P69" s="9">
        <v>326</v>
      </c>
      <c r="Q69" s="42">
        <v>131</v>
      </c>
      <c r="R69" s="30">
        <v>40.183999999999997</v>
      </c>
    </row>
    <row r="70" spans="1:245" x14ac:dyDescent="0.2">
      <c r="A70" s="3" t="s">
        <v>47</v>
      </c>
      <c r="B70" s="7">
        <v>381</v>
      </c>
      <c r="C70" s="7">
        <v>346</v>
      </c>
      <c r="D70" s="30">
        <v>90.813599999999994</v>
      </c>
      <c r="E70" s="48">
        <v>2</v>
      </c>
      <c r="F70" s="30">
        <v>0.52490000000000003</v>
      </c>
      <c r="G70" s="7">
        <v>348</v>
      </c>
      <c r="H70" s="30">
        <v>91.3386</v>
      </c>
      <c r="I70" s="9">
        <v>386</v>
      </c>
      <c r="J70" s="7">
        <v>366</v>
      </c>
      <c r="K70" s="30">
        <v>94.818700000000007</v>
      </c>
      <c r="L70" s="9">
        <v>383</v>
      </c>
      <c r="M70" s="30">
        <v>99.222800000000007</v>
      </c>
      <c r="N70" s="7">
        <v>367</v>
      </c>
      <c r="O70" s="30">
        <v>95.077699999999993</v>
      </c>
      <c r="P70" s="9">
        <v>198</v>
      </c>
      <c r="Q70" s="42">
        <v>110</v>
      </c>
      <c r="R70" s="30">
        <v>55.555599999999998</v>
      </c>
    </row>
    <row r="71" spans="1:245" x14ac:dyDescent="0.2">
      <c r="A71" s="3" t="s">
        <v>48</v>
      </c>
      <c r="B71" s="7">
        <v>292</v>
      </c>
      <c r="C71" s="7">
        <v>268</v>
      </c>
      <c r="D71" s="30">
        <v>91.780799999999999</v>
      </c>
      <c r="E71" s="48">
        <v>3</v>
      </c>
      <c r="F71" s="30">
        <v>1.0274000000000001</v>
      </c>
      <c r="G71" s="7">
        <v>271</v>
      </c>
      <c r="H71" s="30">
        <v>92.808199999999999</v>
      </c>
      <c r="I71" s="9">
        <v>368</v>
      </c>
      <c r="J71" s="7">
        <v>349</v>
      </c>
      <c r="K71" s="30">
        <v>94.837000000000003</v>
      </c>
      <c r="L71" s="9">
        <v>366</v>
      </c>
      <c r="M71" s="30">
        <v>99.456500000000005</v>
      </c>
      <c r="N71" s="7">
        <v>351</v>
      </c>
      <c r="O71" s="30">
        <v>95.380399999999995</v>
      </c>
      <c r="P71" s="9">
        <v>242</v>
      </c>
      <c r="Q71" s="42">
        <v>152</v>
      </c>
      <c r="R71" s="30">
        <v>62.809899999999999</v>
      </c>
    </row>
    <row r="72" spans="1:245" ht="12.75" customHeight="1" x14ac:dyDescent="0.2">
      <c r="A72" s="3" t="s">
        <v>474</v>
      </c>
      <c r="B72" s="7">
        <v>377</v>
      </c>
      <c r="C72" s="7">
        <v>278</v>
      </c>
      <c r="D72" s="30">
        <v>73.740099999999998</v>
      </c>
      <c r="E72" s="48">
        <v>3</v>
      </c>
      <c r="F72" s="30">
        <v>0.79579999999999995</v>
      </c>
      <c r="G72" s="7">
        <v>281</v>
      </c>
      <c r="H72" s="30">
        <v>74.535799999999995</v>
      </c>
      <c r="I72" s="9">
        <v>405</v>
      </c>
      <c r="J72" s="7">
        <v>321</v>
      </c>
      <c r="K72" s="30">
        <v>79.259299999999996</v>
      </c>
      <c r="L72" s="9">
        <v>337</v>
      </c>
      <c r="M72" s="30">
        <v>83.209900000000005</v>
      </c>
      <c r="N72" s="7">
        <v>318</v>
      </c>
      <c r="O72" s="30">
        <v>78.518500000000003</v>
      </c>
      <c r="P72" s="9">
        <v>209</v>
      </c>
      <c r="Q72" s="42">
        <v>118</v>
      </c>
      <c r="R72" s="30">
        <v>56.459299999999999</v>
      </c>
    </row>
    <row r="73" spans="1:245" x14ac:dyDescent="0.2">
      <c r="A73" s="3" t="s">
        <v>49</v>
      </c>
      <c r="B73" s="7">
        <v>359</v>
      </c>
      <c r="C73" s="7">
        <v>327</v>
      </c>
      <c r="D73" s="30">
        <v>91.086399999999998</v>
      </c>
      <c r="E73" s="48">
        <v>5</v>
      </c>
      <c r="F73" s="30">
        <v>1.3928</v>
      </c>
      <c r="G73" s="7">
        <v>332</v>
      </c>
      <c r="H73" s="30">
        <v>92.479100000000003</v>
      </c>
      <c r="I73" s="9">
        <v>398</v>
      </c>
      <c r="J73" s="7">
        <v>379</v>
      </c>
      <c r="K73" s="30">
        <v>95.226100000000002</v>
      </c>
      <c r="L73" s="9">
        <v>390</v>
      </c>
      <c r="M73" s="30">
        <v>97.989900000000006</v>
      </c>
      <c r="N73" s="7">
        <v>378</v>
      </c>
      <c r="O73" s="30">
        <v>94.974900000000005</v>
      </c>
      <c r="P73" s="9">
        <v>208</v>
      </c>
      <c r="Q73" s="42">
        <v>137</v>
      </c>
      <c r="R73" s="30">
        <v>65.865399999999994</v>
      </c>
    </row>
    <row r="74" spans="1:245" x14ac:dyDescent="0.2">
      <c r="A74" s="4" t="s">
        <v>50</v>
      </c>
      <c r="B74" s="7">
        <v>143</v>
      </c>
      <c r="C74" s="7">
        <v>126</v>
      </c>
      <c r="D74" s="30">
        <v>88.111900000000006</v>
      </c>
      <c r="E74" s="48">
        <v>4</v>
      </c>
      <c r="F74" s="30">
        <v>2.7972000000000001</v>
      </c>
      <c r="G74" s="7">
        <v>130</v>
      </c>
      <c r="H74" s="30">
        <v>90.909099999999995</v>
      </c>
      <c r="I74" s="7">
        <v>193</v>
      </c>
      <c r="J74" s="7">
        <v>177</v>
      </c>
      <c r="K74" s="30">
        <v>91.709800000000001</v>
      </c>
      <c r="L74" s="7">
        <v>190</v>
      </c>
      <c r="M74" s="30">
        <v>98.445599999999999</v>
      </c>
      <c r="N74" s="7">
        <v>174</v>
      </c>
      <c r="O74" s="30">
        <v>90.1554</v>
      </c>
      <c r="P74" s="42">
        <v>117</v>
      </c>
      <c r="Q74" s="42">
        <v>63</v>
      </c>
      <c r="R74" s="30">
        <v>53.846200000000003</v>
      </c>
    </row>
    <row r="75" spans="1:245" ht="13.5" thickBot="1" x14ac:dyDescent="0.25">
      <c r="A75" s="11" t="s">
        <v>357</v>
      </c>
      <c r="B75" s="12">
        <f>SUM(B63:B74)</f>
        <v>4983</v>
      </c>
      <c r="C75" s="12">
        <f>SUM(C63:C74)</f>
        <v>4521</v>
      </c>
      <c r="D75" s="34">
        <f>(C75/B75)*100</f>
        <v>90.728476821192046</v>
      </c>
      <c r="E75" s="12">
        <f>SUM(E63:E74)</f>
        <v>73</v>
      </c>
      <c r="F75" s="34">
        <f>(E75/B75)*100</f>
        <v>1.4649809351796108</v>
      </c>
      <c r="G75" s="12">
        <f t="shared" ref="G75" si="4">C75+E75</f>
        <v>4594</v>
      </c>
      <c r="H75" s="34">
        <f t="shared" ref="H75" si="5">100*(G75/B75)</f>
        <v>92.193457756371672</v>
      </c>
      <c r="I75" s="12">
        <f>SUM(I63:I74)</f>
        <v>5547</v>
      </c>
      <c r="J75" s="12">
        <f>SUM(J63:J74)</f>
        <v>5205</v>
      </c>
      <c r="K75" s="34">
        <f>(J75/I75)*100</f>
        <v>93.834505137912387</v>
      </c>
      <c r="L75" s="12">
        <f>SUM(L63:L74)</f>
        <v>5416</v>
      </c>
      <c r="M75" s="34">
        <f>(L75/I75)*100</f>
        <v>97.638363079141882</v>
      </c>
      <c r="N75" s="12">
        <f>SUM(N63:N74)</f>
        <v>5187</v>
      </c>
      <c r="O75" s="34">
        <f>(N75/I75)*100</f>
        <v>93.510005408328823</v>
      </c>
      <c r="P75" s="43">
        <f>SUM(P63:P74)</f>
        <v>3118</v>
      </c>
      <c r="Q75" s="43">
        <f>SUM(Q63:Q74)</f>
        <v>1734</v>
      </c>
      <c r="R75" s="34">
        <f>(Q75/P75)*100</f>
        <v>55.612572161642085</v>
      </c>
    </row>
    <row r="76" spans="1:245" s="23" customFormat="1" ht="25.5" customHeight="1" thickTop="1" x14ac:dyDescent="0.2">
      <c r="A76" s="86" t="s">
        <v>356</v>
      </c>
      <c r="B76" s="95" t="s">
        <v>458</v>
      </c>
      <c r="C76" s="98" t="s">
        <v>459</v>
      </c>
      <c r="D76" s="99"/>
      <c r="E76" s="99"/>
      <c r="F76" s="99"/>
      <c r="G76" s="99"/>
      <c r="H76" s="100"/>
      <c r="I76" s="97" t="s">
        <v>460</v>
      </c>
      <c r="J76" s="81" t="s">
        <v>461</v>
      </c>
      <c r="K76" s="82"/>
      <c r="L76" s="81" t="s">
        <v>462</v>
      </c>
      <c r="M76" s="84"/>
      <c r="N76" s="84"/>
      <c r="O76" s="82"/>
      <c r="P76" s="91" t="s">
        <v>463</v>
      </c>
      <c r="Q76" s="93" t="s">
        <v>464</v>
      </c>
      <c r="R76" s="94"/>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2"/>
      <c r="BA76" s="22"/>
      <c r="BB76" s="22"/>
      <c r="BC76" s="22"/>
      <c r="BD76" s="22"/>
      <c r="BE76" s="22"/>
      <c r="BF76" s="22"/>
      <c r="BG76" s="22"/>
      <c r="BH76" s="22"/>
      <c r="BI76" s="22"/>
      <c r="BJ76" s="22"/>
      <c r="BK76" s="22"/>
      <c r="BL76" s="22"/>
      <c r="BM76" s="22"/>
      <c r="BN76" s="22"/>
      <c r="BO76" s="22"/>
      <c r="BP76" s="22"/>
      <c r="BQ76" s="22"/>
      <c r="BR76" s="22"/>
      <c r="BS76" s="22"/>
      <c r="BT76" s="22"/>
      <c r="BU76" s="22"/>
      <c r="BV76" s="22"/>
      <c r="BW76" s="22"/>
      <c r="BX76" s="22"/>
      <c r="BY76" s="22"/>
      <c r="BZ76" s="22"/>
      <c r="CA76" s="22"/>
      <c r="CB76" s="22"/>
      <c r="CC76" s="22"/>
      <c r="CD76" s="22"/>
      <c r="CE76" s="22"/>
      <c r="CF76" s="22"/>
      <c r="CG76" s="22"/>
      <c r="CH76" s="22"/>
      <c r="CI76" s="22"/>
      <c r="CJ76" s="22"/>
      <c r="CK76" s="22"/>
      <c r="CL76" s="22"/>
      <c r="CM76" s="22"/>
      <c r="CN76" s="22"/>
      <c r="CO76" s="22"/>
      <c r="CP76" s="22"/>
      <c r="CQ76" s="22"/>
      <c r="CR76" s="22"/>
      <c r="CS76" s="22"/>
      <c r="CT76" s="22"/>
      <c r="CU76" s="22"/>
      <c r="CV76" s="22"/>
      <c r="CW76" s="22"/>
      <c r="CX76" s="22"/>
      <c r="CY76" s="22"/>
      <c r="CZ76" s="22"/>
      <c r="DA76" s="22"/>
      <c r="DB76" s="22"/>
      <c r="DC76" s="22"/>
      <c r="DD76" s="22"/>
      <c r="DE76" s="22"/>
      <c r="DF76" s="22"/>
      <c r="DG76" s="22"/>
      <c r="DH76" s="22"/>
      <c r="DI76" s="22"/>
      <c r="DJ76" s="22"/>
      <c r="DK76" s="22"/>
      <c r="DL76" s="22"/>
      <c r="DM76" s="22"/>
      <c r="DN76" s="22"/>
      <c r="DO76" s="22"/>
      <c r="DP76" s="22"/>
      <c r="DQ76" s="22"/>
      <c r="DR76" s="22"/>
      <c r="DS76" s="22"/>
      <c r="DT76" s="22"/>
      <c r="DU76" s="22"/>
      <c r="DV76" s="22"/>
      <c r="DW76" s="22"/>
      <c r="DX76" s="22"/>
      <c r="DY76" s="22"/>
      <c r="DZ76" s="22"/>
      <c r="EA76" s="22"/>
      <c r="EB76" s="22"/>
      <c r="EC76" s="22"/>
      <c r="ED76" s="22"/>
      <c r="EE76" s="22"/>
      <c r="EF76" s="22"/>
      <c r="EG76" s="22"/>
      <c r="EH76" s="22"/>
      <c r="EI76" s="22"/>
      <c r="EJ76" s="22"/>
      <c r="EK76" s="22"/>
      <c r="EL76" s="22"/>
      <c r="EM76" s="22"/>
      <c r="EN76" s="22"/>
      <c r="EO76" s="22"/>
      <c r="EP76" s="22"/>
      <c r="EQ76" s="22"/>
      <c r="ER76" s="22"/>
      <c r="ES76" s="22"/>
      <c r="ET76" s="22"/>
      <c r="EU76" s="22"/>
      <c r="EV76" s="22"/>
      <c r="EW76" s="22"/>
      <c r="EX76" s="22"/>
      <c r="EY76" s="22"/>
      <c r="EZ76" s="22"/>
      <c r="FA76" s="22"/>
      <c r="FB76" s="22"/>
      <c r="FC76" s="22"/>
      <c r="FD76" s="22"/>
      <c r="FE76" s="22"/>
      <c r="FF76" s="22"/>
      <c r="FG76" s="22"/>
      <c r="FH76" s="22"/>
      <c r="FI76" s="22"/>
      <c r="FJ76" s="22"/>
      <c r="FK76" s="22"/>
      <c r="FL76" s="22"/>
      <c r="FM76" s="22"/>
      <c r="FN76" s="22"/>
      <c r="FO76" s="22"/>
      <c r="FP76" s="22"/>
      <c r="FQ76" s="22"/>
      <c r="FR76" s="22"/>
      <c r="FS76" s="22"/>
      <c r="FT76" s="22"/>
      <c r="FU76" s="22"/>
      <c r="FV76" s="22"/>
      <c r="FW76" s="22"/>
      <c r="FX76" s="22"/>
      <c r="FY76" s="22"/>
      <c r="FZ76" s="22"/>
      <c r="GA76" s="22"/>
      <c r="GB76" s="22"/>
      <c r="GC76" s="22"/>
      <c r="GD76" s="22"/>
      <c r="GE76" s="22"/>
      <c r="GF76" s="22"/>
      <c r="GG76" s="22"/>
      <c r="GH76" s="22"/>
      <c r="GI76" s="22"/>
      <c r="GJ76" s="22"/>
      <c r="GK76" s="22"/>
      <c r="GL76" s="22"/>
      <c r="GM76" s="22"/>
      <c r="GN76" s="22"/>
      <c r="GO76" s="22"/>
      <c r="GP76" s="22"/>
      <c r="GQ76" s="22"/>
      <c r="GR76" s="22"/>
      <c r="GS76" s="22"/>
      <c r="GT76" s="22"/>
      <c r="GU76" s="22"/>
      <c r="GV76" s="22"/>
      <c r="GW76" s="22"/>
      <c r="GX76" s="22"/>
      <c r="GY76" s="22"/>
      <c r="GZ76" s="22"/>
      <c r="HA76" s="22"/>
      <c r="HB76" s="22"/>
      <c r="HC76" s="22"/>
      <c r="HD76" s="22"/>
      <c r="HE76" s="22"/>
      <c r="HF76" s="22"/>
      <c r="HG76" s="22"/>
      <c r="HH76" s="22"/>
      <c r="HI76" s="22"/>
      <c r="HJ76" s="22"/>
      <c r="HK76" s="22"/>
      <c r="HL76" s="22"/>
      <c r="HM76" s="22"/>
      <c r="HN76" s="22"/>
      <c r="HO76" s="22"/>
      <c r="HP76" s="22"/>
      <c r="HQ76" s="22"/>
      <c r="HR76" s="22"/>
      <c r="HS76" s="22"/>
      <c r="HT76" s="22"/>
      <c r="HU76" s="22"/>
      <c r="HV76" s="22"/>
      <c r="HW76" s="22"/>
      <c r="HX76" s="22"/>
      <c r="HY76" s="22"/>
      <c r="HZ76" s="22"/>
      <c r="IA76" s="22"/>
      <c r="IB76" s="22"/>
      <c r="IC76" s="22"/>
      <c r="ID76" s="22"/>
      <c r="IE76" s="22"/>
      <c r="IF76" s="22"/>
      <c r="IG76" s="22"/>
      <c r="IH76" s="22"/>
      <c r="II76" s="22"/>
      <c r="IJ76" s="22"/>
      <c r="IK76" s="22"/>
    </row>
    <row r="77" spans="1:245" s="24" customFormat="1" ht="25.5" customHeight="1" x14ac:dyDescent="0.2">
      <c r="A77" s="87"/>
      <c r="B77" s="96"/>
      <c r="C77" s="45" t="s">
        <v>397</v>
      </c>
      <c r="D77" s="36" t="s">
        <v>355</v>
      </c>
      <c r="E77" s="45" t="s">
        <v>415</v>
      </c>
      <c r="F77" s="36" t="s">
        <v>355</v>
      </c>
      <c r="G77" s="45" t="s">
        <v>416</v>
      </c>
      <c r="H77" s="36" t="s">
        <v>355</v>
      </c>
      <c r="I77" s="96"/>
      <c r="J77" s="26" t="s">
        <v>398</v>
      </c>
      <c r="K77" s="32" t="s">
        <v>355</v>
      </c>
      <c r="L77" s="26" t="s">
        <v>399</v>
      </c>
      <c r="M77" s="32" t="s">
        <v>355</v>
      </c>
      <c r="N77" s="26" t="s">
        <v>398</v>
      </c>
      <c r="O77" s="32" t="s">
        <v>355</v>
      </c>
      <c r="P77" s="92"/>
      <c r="Q77" s="41" t="s">
        <v>404</v>
      </c>
      <c r="R77" s="51" t="s">
        <v>355</v>
      </c>
    </row>
    <row r="78" spans="1:245" ht="18.75" x14ac:dyDescent="0.3">
      <c r="A78" s="2" t="s">
        <v>382</v>
      </c>
      <c r="B78" s="2"/>
      <c r="C78" s="3"/>
      <c r="D78" s="33"/>
      <c r="E78" s="49"/>
      <c r="F78" s="33"/>
      <c r="G78" s="33"/>
      <c r="H78" s="33"/>
      <c r="I78" s="3"/>
      <c r="J78" s="3"/>
      <c r="K78" s="33"/>
      <c r="L78" s="3"/>
      <c r="M78" s="33"/>
      <c r="N78" s="3"/>
      <c r="O78" s="33"/>
      <c r="P78" s="25"/>
      <c r="Q78" s="25"/>
      <c r="R78" s="55"/>
    </row>
    <row r="79" spans="1:245" x14ac:dyDescent="0.2">
      <c r="A79" s="3" t="s">
        <v>53</v>
      </c>
      <c r="B79" s="7">
        <v>284</v>
      </c>
      <c r="C79" s="9">
        <v>271</v>
      </c>
      <c r="D79" s="30">
        <v>95.422499999999999</v>
      </c>
      <c r="E79" s="48">
        <v>4</v>
      </c>
      <c r="F79" s="30">
        <v>1.4085000000000001</v>
      </c>
      <c r="G79" s="9">
        <v>275</v>
      </c>
      <c r="H79" s="30">
        <v>96.831000000000003</v>
      </c>
      <c r="I79" s="9">
        <v>348</v>
      </c>
      <c r="J79" s="7">
        <v>339</v>
      </c>
      <c r="K79" s="30">
        <v>97.413799999999995</v>
      </c>
      <c r="L79" s="7">
        <v>345</v>
      </c>
      <c r="M79" s="30">
        <v>99.137900000000002</v>
      </c>
      <c r="N79" s="7">
        <v>343</v>
      </c>
      <c r="O79" s="30">
        <v>98.563199999999995</v>
      </c>
      <c r="P79" s="9">
        <v>203</v>
      </c>
      <c r="Q79" s="42">
        <v>115</v>
      </c>
      <c r="R79" s="53">
        <v>56.650199999999998</v>
      </c>
    </row>
    <row r="80" spans="1:245" x14ac:dyDescent="0.2">
      <c r="A80" s="3" t="s">
        <v>54</v>
      </c>
      <c r="B80" s="7">
        <v>1054</v>
      </c>
      <c r="C80" s="9">
        <v>980</v>
      </c>
      <c r="D80" s="30">
        <v>92.979100000000003</v>
      </c>
      <c r="E80" s="48">
        <v>23</v>
      </c>
      <c r="F80" s="30">
        <v>2.1821999999999999</v>
      </c>
      <c r="G80" s="9">
        <v>1003</v>
      </c>
      <c r="H80" s="30">
        <v>95.161299999999997</v>
      </c>
      <c r="I80" s="9">
        <v>1095</v>
      </c>
      <c r="J80" s="7">
        <v>1046</v>
      </c>
      <c r="K80" s="30">
        <v>95.525099999999995</v>
      </c>
      <c r="L80" s="7">
        <v>1084</v>
      </c>
      <c r="M80" s="30">
        <v>98.995400000000004</v>
      </c>
      <c r="N80" s="7">
        <v>1049</v>
      </c>
      <c r="O80" s="30">
        <v>95.799099999999996</v>
      </c>
      <c r="P80" s="9">
        <v>613</v>
      </c>
      <c r="Q80" s="42">
        <v>352</v>
      </c>
      <c r="R80" s="53">
        <v>57.422499999999999</v>
      </c>
    </row>
    <row r="81" spans="1:245" x14ac:dyDescent="0.2">
      <c r="A81" s="3" t="s">
        <v>58</v>
      </c>
      <c r="B81" s="7">
        <v>687</v>
      </c>
      <c r="C81" s="9">
        <v>650</v>
      </c>
      <c r="D81" s="30">
        <v>94.6143</v>
      </c>
      <c r="E81" s="48">
        <v>9</v>
      </c>
      <c r="F81" s="30">
        <v>1.31</v>
      </c>
      <c r="G81" s="9">
        <v>659</v>
      </c>
      <c r="H81" s="30">
        <v>95.924300000000002</v>
      </c>
      <c r="I81" s="9">
        <v>723</v>
      </c>
      <c r="J81" s="7">
        <v>691</v>
      </c>
      <c r="K81" s="30">
        <v>95.573999999999998</v>
      </c>
      <c r="L81" s="7">
        <v>713</v>
      </c>
      <c r="M81" s="30">
        <v>98.616900000000001</v>
      </c>
      <c r="N81" s="7">
        <v>688</v>
      </c>
      <c r="O81" s="30">
        <v>95.159099999999995</v>
      </c>
      <c r="P81" s="9">
        <v>409</v>
      </c>
      <c r="Q81" s="42">
        <v>182</v>
      </c>
      <c r="R81" s="53">
        <v>44.498800000000003</v>
      </c>
    </row>
    <row r="82" spans="1:245" x14ac:dyDescent="0.2">
      <c r="A82" s="3" t="s">
        <v>61</v>
      </c>
      <c r="B82" s="7">
        <v>699</v>
      </c>
      <c r="C82" s="9">
        <v>634</v>
      </c>
      <c r="D82" s="30">
        <v>90.700999999999993</v>
      </c>
      <c r="E82" s="48">
        <v>10</v>
      </c>
      <c r="F82" s="30">
        <v>1.4306000000000001</v>
      </c>
      <c r="G82" s="9">
        <v>644</v>
      </c>
      <c r="H82" s="30">
        <v>92.131600000000006</v>
      </c>
      <c r="I82" s="9">
        <v>699</v>
      </c>
      <c r="J82" s="7">
        <v>621</v>
      </c>
      <c r="K82" s="30">
        <v>88.841200000000001</v>
      </c>
      <c r="L82" s="7">
        <v>657</v>
      </c>
      <c r="M82" s="30">
        <v>93.991399999999999</v>
      </c>
      <c r="N82" s="7">
        <v>622</v>
      </c>
      <c r="O82" s="30">
        <v>88.984300000000005</v>
      </c>
      <c r="P82" s="9">
        <v>363</v>
      </c>
      <c r="Q82" s="42">
        <v>143</v>
      </c>
      <c r="R82" s="53">
        <v>39.393900000000002</v>
      </c>
    </row>
    <row r="83" spans="1:245" x14ac:dyDescent="0.2">
      <c r="A83" s="3" t="s">
        <v>64</v>
      </c>
      <c r="B83" s="7">
        <v>168</v>
      </c>
      <c r="C83" s="9">
        <v>160</v>
      </c>
      <c r="D83" s="30">
        <v>95.238100000000003</v>
      </c>
      <c r="E83" s="48">
        <v>2</v>
      </c>
      <c r="F83" s="30">
        <v>1.1904999999999999</v>
      </c>
      <c r="G83" s="9">
        <v>162</v>
      </c>
      <c r="H83" s="30">
        <v>96.428600000000003</v>
      </c>
      <c r="I83" s="9">
        <v>205</v>
      </c>
      <c r="J83" s="7">
        <v>196</v>
      </c>
      <c r="K83" s="30">
        <v>95.609800000000007</v>
      </c>
      <c r="L83" s="7">
        <v>204</v>
      </c>
      <c r="M83" s="30">
        <v>99.512200000000007</v>
      </c>
      <c r="N83" s="7">
        <v>197</v>
      </c>
      <c r="O83" s="30">
        <v>96.0976</v>
      </c>
      <c r="P83" s="9">
        <v>118</v>
      </c>
      <c r="Q83" s="42">
        <v>76</v>
      </c>
      <c r="R83" s="53">
        <v>64.406800000000004</v>
      </c>
    </row>
    <row r="84" spans="1:245" x14ac:dyDescent="0.2">
      <c r="A84" s="3" t="s">
        <v>65</v>
      </c>
      <c r="B84" s="7">
        <v>185</v>
      </c>
      <c r="C84" s="9">
        <v>173</v>
      </c>
      <c r="D84" s="30">
        <v>93.513499999999993</v>
      </c>
      <c r="E84" s="48">
        <v>2</v>
      </c>
      <c r="F84" s="30">
        <v>1.0810999999999999</v>
      </c>
      <c r="G84" s="9">
        <v>175</v>
      </c>
      <c r="H84" s="30">
        <v>94.5946</v>
      </c>
      <c r="I84" s="9">
        <v>194</v>
      </c>
      <c r="J84" s="7">
        <v>188</v>
      </c>
      <c r="K84" s="30">
        <v>96.907200000000003</v>
      </c>
      <c r="L84" s="7">
        <v>194</v>
      </c>
      <c r="M84" s="30">
        <v>100</v>
      </c>
      <c r="N84" s="7">
        <v>187</v>
      </c>
      <c r="O84" s="30">
        <v>96.391800000000003</v>
      </c>
      <c r="P84" s="9">
        <v>127</v>
      </c>
      <c r="Q84" s="42">
        <v>74</v>
      </c>
      <c r="R84" s="53">
        <v>58.267699999999998</v>
      </c>
    </row>
    <row r="85" spans="1:245" x14ac:dyDescent="0.2">
      <c r="A85" s="3" t="s">
        <v>66</v>
      </c>
      <c r="B85" s="7">
        <v>366</v>
      </c>
      <c r="C85" s="9">
        <v>348</v>
      </c>
      <c r="D85" s="30">
        <v>95.081999999999994</v>
      </c>
      <c r="E85" s="48">
        <v>5</v>
      </c>
      <c r="F85" s="30">
        <v>1.3661000000000001</v>
      </c>
      <c r="G85" s="9">
        <v>353</v>
      </c>
      <c r="H85" s="30">
        <v>96.448099999999997</v>
      </c>
      <c r="I85" s="9">
        <v>423</v>
      </c>
      <c r="J85" s="7">
        <v>409</v>
      </c>
      <c r="K85" s="30">
        <v>96.690299999999993</v>
      </c>
      <c r="L85" s="7">
        <v>421</v>
      </c>
      <c r="M85" s="30">
        <v>99.527199999999993</v>
      </c>
      <c r="N85" s="7">
        <v>411</v>
      </c>
      <c r="O85" s="30">
        <v>97.1631</v>
      </c>
      <c r="P85" s="9">
        <v>255</v>
      </c>
      <c r="Q85" s="42">
        <v>176</v>
      </c>
      <c r="R85" s="53">
        <v>69.019599999999997</v>
      </c>
    </row>
    <row r="86" spans="1:245" x14ac:dyDescent="0.2">
      <c r="A86" s="3" t="s">
        <v>68</v>
      </c>
      <c r="B86" s="7">
        <v>257</v>
      </c>
      <c r="C86" s="9">
        <v>203</v>
      </c>
      <c r="D86" s="30">
        <v>78.988299999999995</v>
      </c>
      <c r="E86" s="48">
        <v>7</v>
      </c>
      <c r="F86" s="30">
        <v>2.7237</v>
      </c>
      <c r="G86" s="9">
        <v>210</v>
      </c>
      <c r="H86" s="30">
        <v>81.712100000000007</v>
      </c>
      <c r="I86" s="9">
        <v>250</v>
      </c>
      <c r="J86" s="7">
        <v>189</v>
      </c>
      <c r="K86" s="30">
        <v>75.599999999999994</v>
      </c>
      <c r="L86" s="7">
        <v>202</v>
      </c>
      <c r="M86" s="30">
        <v>80.8</v>
      </c>
      <c r="N86" s="7">
        <v>188</v>
      </c>
      <c r="O86" s="30">
        <v>75.2</v>
      </c>
      <c r="P86" s="9">
        <v>139</v>
      </c>
      <c r="Q86" s="42">
        <v>28</v>
      </c>
      <c r="R86" s="53">
        <v>20.143899999999999</v>
      </c>
    </row>
    <row r="87" spans="1:245" x14ac:dyDescent="0.2">
      <c r="A87" s="3" t="s">
        <v>69</v>
      </c>
      <c r="B87" s="7">
        <v>399</v>
      </c>
      <c r="C87" s="9">
        <v>362</v>
      </c>
      <c r="D87" s="30">
        <v>90.726799999999997</v>
      </c>
      <c r="E87" s="48">
        <v>12</v>
      </c>
      <c r="F87" s="30">
        <v>3.0074999999999998</v>
      </c>
      <c r="G87" s="9">
        <v>374</v>
      </c>
      <c r="H87" s="30">
        <v>93.734300000000005</v>
      </c>
      <c r="I87" s="9">
        <v>486</v>
      </c>
      <c r="J87" s="7">
        <v>451</v>
      </c>
      <c r="K87" s="30">
        <v>92.798400000000001</v>
      </c>
      <c r="L87" s="7">
        <v>479</v>
      </c>
      <c r="M87" s="30">
        <v>98.559700000000007</v>
      </c>
      <c r="N87" s="7">
        <v>450</v>
      </c>
      <c r="O87" s="30">
        <v>92.592600000000004</v>
      </c>
      <c r="P87" s="9">
        <v>297</v>
      </c>
      <c r="Q87" s="42">
        <v>135</v>
      </c>
      <c r="R87" s="53">
        <v>45.454500000000003</v>
      </c>
    </row>
    <row r="88" spans="1:245" x14ac:dyDescent="0.2">
      <c r="A88" s="3" t="s">
        <v>73</v>
      </c>
      <c r="B88" s="7">
        <v>302</v>
      </c>
      <c r="C88" s="9">
        <v>243</v>
      </c>
      <c r="D88" s="30">
        <v>80.4636</v>
      </c>
      <c r="E88" s="48">
        <v>4</v>
      </c>
      <c r="F88" s="30">
        <v>1.3245</v>
      </c>
      <c r="G88" s="9">
        <v>247</v>
      </c>
      <c r="H88" s="30">
        <v>81.7881</v>
      </c>
      <c r="I88" s="9">
        <v>341</v>
      </c>
      <c r="J88" s="7">
        <v>278</v>
      </c>
      <c r="K88" s="30">
        <v>81.524900000000002</v>
      </c>
      <c r="L88" s="7">
        <v>289</v>
      </c>
      <c r="M88" s="30">
        <v>84.750699999999995</v>
      </c>
      <c r="N88" s="7">
        <v>276</v>
      </c>
      <c r="O88" s="30">
        <v>80.938400000000001</v>
      </c>
      <c r="P88" s="9">
        <v>171</v>
      </c>
      <c r="Q88" s="42">
        <v>52</v>
      </c>
      <c r="R88" s="53">
        <v>30.409400000000002</v>
      </c>
    </row>
    <row r="89" spans="1:245" x14ac:dyDescent="0.2">
      <c r="A89" s="4" t="s">
        <v>74</v>
      </c>
      <c r="B89" s="7">
        <v>1585</v>
      </c>
      <c r="C89" s="7">
        <v>1484</v>
      </c>
      <c r="D89" s="30">
        <v>93.627799999999993</v>
      </c>
      <c r="E89" s="48">
        <v>27</v>
      </c>
      <c r="F89" s="30">
        <v>1.7035</v>
      </c>
      <c r="G89" s="7">
        <v>1511</v>
      </c>
      <c r="H89" s="30">
        <v>95.331199999999995</v>
      </c>
      <c r="I89" s="7">
        <v>1533</v>
      </c>
      <c r="J89" s="7">
        <v>1444</v>
      </c>
      <c r="K89" s="30">
        <v>94.194400000000002</v>
      </c>
      <c r="L89" s="7">
        <v>1516</v>
      </c>
      <c r="M89" s="30">
        <v>98.891099999999994</v>
      </c>
      <c r="N89" s="7">
        <v>1444</v>
      </c>
      <c r="O89" s="30">
        <v>94.194400000000002</v>
      </c>
      <c r="P89" s="42">
        <v>682</v>
      </c>
      <c r="Q89" s="42">
        <v>363</v>
      </c>
      <c r="R89" s="53">
        <v>53.2258</v>
      </c>
    </row>
    <row r="90" spans="1:245" ht="13.5" thickBot="1" x14ac:dyDescent="0.25">
      <c r="A90" s="11" t="s">
        <v>357</v>
      </c>
      <c r="B90" s="12">
        <f>SUM(B79:B89)</f>
        <v>5986</v>
      </c>
      <c r="C90" s="12">
        <f>SUM(C79:C89)</f>
        <v>5508</v>
      </c>
      <c r="D90" s="34">
        <f>(C90/B90)*100</f>
        <v>92.0147009689275</v>
      </c>
      <c r="E90" s="12">
        <f>SUM(E79:E89)</f>
        <v>105</v>
      </c>
      <c r="F90" s="34">
        <f>(E90/B90)*100</f>
        <v>1.7540928833945875</v>
      </c>
      <c r="G90" s="12">
        <f t="shared" ref="G90" si="6">C90+E90</f>
        <v>5613</v>
      </c>
      <c r="H90" s="34">
        <f t="shared" ref="H90" si="7">100*(G90/B90)</f>
        <v>93.768793852322091</v>
      </c>
      <c r="I90" s="12">
        <f>SUM(I79:I89)</f>
        <v>6297</v>
      </c>
      <c r="J90" s="12">
        <f>SUM(J79:J89)</f>
        <v>5852</v>
      </c>
      <c r="K90" s="34">
        <f>(J90/I90)*100</f>
        <v>92.933142766396699</v>
      </c>
      <c r="L90" s="12">
        <f>SUM(L79:L89)</f>
        <v>6104</v>
      </c>
      <c r="M90" s="34">
        <f>(L90/I90)*100</f>
        <v>96.935048435763065</v>
      </c>
      <c r="N90" s="12">
        <f>SUM(N79:N89)</f>
        <v>5855</v>
      </c>
      <c r="O90" s="34">
        <f>(N90/I90)*100</f>
        <v>92.980784500555828</v>
      </c>
      <c r="P90" s="43">
        <f>SUM(P79:P89)</f>
        <v>3377</v>
      </c>
      <c r="Q90" s="43">
        <f>SUM(Q79:Q89)</f>
        <v>1696</v>
      </c>
      <c r="R90" s="54">
        <f>(Q90/P90)*100</f>
        <v>50.222090612970092</v>
      </c>
    </row>
    <row r="91" spans="1:245" s="23" customFormat="1" ht="25.5" customHeight="1" thickTop="1" x14ac:dyDescent="0.2">
      <c r="A91" s="86" t="s">
        <v>356</v>
      </c>
      <c r="B91" s="95" t="s">
        <v>458</v>
      </c>
      <c r="C91" s="98" t="s">
        <v>459</v>
      </c>
      <c r="D91" s="99"/>
      <c r="E91" s="99"/>
      <c r="F91" s="99"/>
      <c r="G91" s="99"/>
      <c r="H91" s="100"/>
      <c r="I91" s="97" t="s">
        <v>460</v>
      </c>
      <c r="J91" s="81" t="s">
        <v>461</v>
      </c>
      <c r="K91" s="82"/>
      <c r="L91" s="81" t="s">
        <v>462</v>
      </c>
      <c r="M91" s="84"/>
      <c r="N91" s="84"/>
      <c r="O91" s="82"/>
      <c r="P91" s="91" t="s">
        <v>463</v>
      </c>
      <c r="Q91" s="93" t="s">
        <v>464</v>
      </c>
      <c r="R91" s="94"/>
      <c r="S91" s="22"/>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2"/>
      <c r="AY91" s="22"/>
      <c r="AZ91" s="22"/>
      <c r="BA91" s="22"/>
      <c r="BB91" s="22"/>
      <c r="BC91" s="22"/>
      <c r="BD91" s="22"/>
      <c r="BE91" s="22"/>
      <c r="BF91" s="22"/>
      <c r="BG91" s="22"/>
      <c r="BH91" s="22"/>
      <c r="BI91" s="22"/>
      <c r="BJ91" s="22"/>
      <c r="BK91" s="22"/>
      <c r="BL91" s="22"/>
      <c r="BM91" s="22"/>
      <c r="BN91" s="22"/>
      <c r="BO91" s="22"/>
      <c r="BP91" s="22"/>
      <c r="BQ91" s="22"/>
      <c r="BR91" s="22"/>
      <c r="BS91" s="22"/>
      <c r="BT91" s="22"/>
      <c r="BU91" s="22"/>
      <c r="BV91" s="22"/>
      <c r="BW91" s="22"/>
      <c r="BX91" s="22"/>
      <c r="BY91" s="22"/>
      <c r="BZ91" s="22"/>
      <c r="CA91" s="22"/>
      <c r="CB91" s="22"/>
      <c r="CC91" s="22"/>
      <c r="CD91" s="22"/>
      <c r="CE91" s="22"/>
      <c r="CF91" s="22"/>
      <c r="CG91" s="22"/>
      <c r="CH91" s="22"/>
      <c r="CI91" s="22"/>
      <c r="CJ91" s="22"/>
      <c r="CK91" s="22"/>
      <c r="CL91" s="22"/>
      <c r="CM91" s="22"/>
      <c r="CN91" s="22"/>
      <c r="CO91" s="22"/>
      <c r="CP91" s="22"/>
      <c r="CQ91" s="22"/>
      <c r="CR91" s="22"/>
      <c r="CS91" s="22"/>
      <c r="CT91" s="22"/>
      <c r="CU91" s="22"/>
      <c r="CV91" s="22"/>
      <c r="CW91" s="22"/>
      <c r="CX91" s="22"/>
      <c r="CY91" s="22"/>
      <c r="CZ91" s="22"/>
      <c r="DA91" s="22"/>
      <c r="DB91" s="22"/>
      <c r="DC91" s="22"/>
      <c r="DD91" s="22"/>
      <c r="DE91" s="22"/>
      <c r="DF91" s="22"/>
      <c r="DG91" s="22"/>
      <c r="DH91" s="22"/>
      <c r="DI91" s="22"/>
      <c r="DJ91" s="22"/>
      <c r="DK91" s="22"/>
      <c r="DL91" s="22"/>
      <c r="DM91" s="22"/>
      <c r="DN91" s="22"/>
      <c r="DO91" s="22"/>
      <c r="DP91" s="22"/>
      <c r="DQ91" s="22"/>
      <c r="DR91" s="22"/>
      <c r="DS91" s="22"/>
      <c r="DT91" s="22"/>
      <c r="DU91" s="22"/>
      <c r="DV91" s="22"/>
      <c r="DW91" s="22"/>
      <c r="DX91" s="22"/>
      <c r="DY91" s="22"/>
      <c r="DZ91" s="22"/>
      <c r="EA91" s="22"/>
      <c r="EB91" s="22"/>
      <c r="EC91" s="22"/>
      <c r="ED91" s="22"/>
      <c r="EE91" s="22"/>
      <c r="EF91" s="22"/>
      <c r="EG91" s="22"/>
      <c r="EH91" s="22"/>
      <c r="EI91" s="22"/>
      <c r="EJ91" s="22"/>
      <c r="EK91" s="22"/>
      <c r="EL91" s="22"/>
      <c r="EM91" s="22"/>
      <c r="EN91" s="22"/>
      <c r="EO91" s="22"/>
      <c r="EP91" s="22"/>
      <c r="EQ91" s="22"/>
      <c r="ER91" s="22"/>
      <c r="ES91" s="22"/>
      <c r="ET91" s="22"/>
      <c r="EU91" s="22"/>
      <c r="EV91" s="22"/>
      <c r="EW91" s="22"/>
      <c r="EX91" s="22"/>
      <c r="EY91" s="22"/>
      <c r="EZ91" s="22"/>
      <c r="FA91" s="22"/>
      <c r="FB91" s="22"/>
      <c r="FC91" s="22"/>
      <c r="FD91" s="22"/>
      <c r="FE91" s="22"/>
      <c r="FF91" s="22"/>
      <c r="FG91" s="22"/>
      <c r="FH91" s="22"/>
      <c r="FI91" s="22"/>
      <c r="FJ91" s="22"/>
      <c r="FK91" s="22"/>
      <c r="FL91" s="22"/>
      <c r="FM91" s="22"/>
      <c r="FN91" s="22"/>
      <c r="FO91" s="22"/>
      <c r="FP91" s="22"/>
      <c r="FQ91" s="22"/>
      <c r="FR91" s="22"/>
      <c r="FS91" s="22"/>
      <c r="FT91" s="22"/>
      <c r="FU91" s="22"/>
      <c r="FV91" s="22"/>
      <c r="FW91" s="22"/>
      <c r="FX91" s="22"/>
      <c r="FY91" s="22"/>
      <c r="FZ91" s="22"/>
      <c r="GA91" s="22"/>
      <c r="GB91" s="22"/>
      <c r="GC91" s="22"/>
      <c r="GD91" s="22"/>
      <c r="GE91" s="22"/>
      <c r="GF91" s="22"/>
      <c r="GG91" s="22"/>
      <c r="GH91" s="22"/>
      <c r="GI91" s="22"/>
      <c r="GJ91" s="22"/>
      <c r="GK91" s="22"/>
      <c r="GL91" s="22"/>
      <c r="GM91" s="22"/>
      <c r="GN91" s="22"/>
      <c r="GO91" s="22"/>
      <c r="GP91" s="22"/>
      <c r="GQ91" s="22"/>
      <c r="GR91" s="22"/>
      <c r="GS91" s="22"/>
      <c r="GT91" s="22"/>
      <c r="GU91" s="22"/>
      <c r="GV91" s="22"/>
      <c r="GW91" s="22"/>
      <c r="GX91" s="22"/>
      <c r="GY91" s="22"/>
      <c r="GZ91" s="22"/>
      <c r="HA91" s="22"/>
      <c r="HB91" s="22"/>
      <c r="HC91" s="22"/>
      <c r="HD91" s="22"/>
      <c r="HE91" s="22"/>
      <c r="HF91" s="22"/>
      <c r="HG91" s="22"/>
      <c r="HH91" s="22"/>
      <c r="HI91" s="22"/>
      <c r="HJ91" s="22"/>
      <c r="HK91" s="22"/>
      <c r="HL91" s="22"/>
      <c r="HM91" s="22"/>
      <c r="HN91" s="22"/>
      <c r="HO91" s="22"/>
      <c r="HP91" s="22"/>
      <c r="HQ91" s="22"/>
      <c r="HR91" s="22"/>
      <c r="HS91" s="22"/>
      <c r="HT91" s="22"/>
      <c r="HU91" s="22"/>
      <c r="HV91" s="22"/>
      <c r="HW91" s="22"/>
      <c r="HX91" s="22"/>
      <c r="HY91" s="22"/>
      <c r="HZ91" s="22"/>
      <c r="IA91" s="22"/>
      <c r="IB91" s="22"/>
      <c r="IC91" s="22"/>
      <c r="ID91" s="22"/>
      <c r="IE91" s="22"/>
      <c r="IF91" s="22"/>
      <c r="IG91" s="22"/>
      <c r="IH91" s="22"/>
      <c r="II91" s="22"/>
      <c r="IJ91" s="22"/>
      <c r="IK91" s="22"/>
    </row>
    <row r="92" spans="1:245" s="24" customFormat="1" ht="25.5" customHeight="1" x14ac:dyDescent="0.2">
      <c r="A92" s="87"/>
      <c r="B92" s="96"/>
      <c r="C92" s="45" t="s">
        <v>397</v>
      </c>
      <c r="D92" s="36" t="s">
        <v>355</v>
      </c>
      <c r="E92" s="45" t="s">
        <v>415</v>
      </c>
      <c r="F92" s="36" t="s">
        <v>355</v>
      </c>
      <c r="G92" s="45" t="s">
        <v>416</v>
      </c>
      <c r="H92" s="36" t="s">
        <v>355</v>
      </c>
      <c r="I92" s="96"/>
      <c r="J92" s="26" t="s">
        <v>398</v>
      </c>
      <c r="K92" s="32" t="s">
        <v>355</v>
      </c>
      <c r="L92" s="26" t="s">
        <v>399</v>
      </c>
      <c r="M92" s="32" t="s">
        <v>355</v>
      </c>
      <c r="N92" s="26" t="s">
        <v>398</v>
      </c>
      <c r="O92" s="32" t="s">
        <v>355</v>
      </c>
      <c r="P92" s="92"/>
      <c r="Q92" s="41" t="s">
        <v>404</v>
      </c>
      <c r="R92" s="51" t="s">
        <v>355</v>
      </c>
    </row>
    <row r="93" spans="1:245" ht="18.75" x14ac:dyDescent="0.3">
      <c r="A93" s="2" t="s">
        <v>408</v>
      </c>
      <c r="B93" s="2"/>
      <c r="C93" s="2"/>
      <c r="D93" s="37"/>
      <c r="E93" s="50"/>
      <c r="F93" s="37"/>
      <c r="G93" s="37"/>
      <c r="H93" s="37"/>
      <c r="I93" s="2"/>
      <c r="J93" s="2"/>
      <c r="K93" s="37"/>
      <c r="L93" s="2"/>
      <c r="M93" s="37"/>
      <c r="N93" s="2"/>
      <c r="O93" s="37"/>
      <c r="P93" s="44"/>
      <c r="Q93" s="44"/>
      <c r="R93" s="56"/>
    </row>
    <row r="94" spans="1:245" ht="12.75" customHeight="1" x14ac:dyDescent="0.2">
      <c r="A94" s="3" t="s">
        <v>51</v>
      </c>
      <c r="B94" s="7">
        <v>771</v>
      </c>
      <c r="C94" s="9">
        <v>736</v>
      </c>
      <c r="D94" s="30">
        <v>95.460400000000007</v>
      </c>
      <c r="E94" s="48">
        <v>11</v>
      </c>
      <c r="F94" s="30">
        <v>1.4267000000000001</v>
      </c>
      <c r="G94" s="9">
        <v>747</v>
      </c>
      <c r="H94" s="30">
        <v>96.887200000000007</v>
      </c>
      <c r="I94" s="9">
        <v>861</v>
      </c>
      <c r="J94" s="7">
        <v>781</v>
      </c>
      <c r="K94" s="30">
        <v>90.708500000000001</v>
      </c>
      <c r="L94" s="7">
        <v>857</v>
      </c>
      <c r="M94" s="30">
        <v>99.535399999999996</v>
      </c>
      <c r="N94" s="7">
        <v>778</v>
      </c>
      <c r="O94" s="30">
        <v>90.36</v>
      </c>
      <c r="P94" s="9">
        <v>479</v>
      </c>
      <c r="Q94" s="42">
        <v>220</v>
      </c>
      <c r="R94" s="53">
        <v>45.929000000000002</v>
      </c>
    </row>
    <row r="95" spans="1:245" ht="12.75" customHeight="1" x14ac:dyDescent="0.2">
      <c r="A95" s="3" t="s">
        <v>52</v>
      </c>
      <c r="B95" s="7">
        <v>275</v>
      </c>
      <c r="C95" s="9">
        <v>266</v>
      </c>
      <c r="D95" s="30">
        <v>96.7273</v>
      </c>
      <c r="E95" s="48">
        <v>3</v>
      </c>
      <c r="F95" s="30">
        <v>1.0909</v>
      </c>
      <c r="G95" s="9">
        <v>269</v>
      </c>
      <c r="H95" s="30">
        <v>97.818200000000004</v>
      </c>
      <c r="I95" s="9">
        <v>275</v>
      </c>
      <c r="J95" s="7">
        <v>254</v>
      </c>
      <c r="K95" s="30">
        <v>92.363600000000005</v>
      </c>
      <c r="L95" s="7">
        <v>271</v>
      </c>
      <c r="M95" s="30">
        <v>98.545500000000004</v>
      </c>
      <c r="N95" s="7">
        <v>255</v>
      </c>
      <c r="O95" s="30">
        <v>92.7273</v>
      </c>
      <c r="P95" s="9">
        <v>128</v>
      </c>
      <c r="Q95" s="42">
        <v>76</v>
      </c>
      <c r="R95" s="53">
        <v>59.375</v>
      </c>
    </row>
    <row r="96" spans="1:245" ht="12.75" customHeight="1" x14ac:dyDescent="0.2">
      <c r="A96" s="3" t="s">
        <v>55</v>
      </c>
      <c r="B96" s="7">
        <v>237</v>
      </c>
      <c r="C96" s="9">
        <v>222</v>
      </c>
      <c r="D96" s="30">
        <v>93.670900000000003</v>
      </c>
      <c r="E96" s="48">
        <v>2</v>
      </c>
      <c r="F96" s="30">
        <v>0.84389999999999998</v>
      </c>
      <c r="G96" s="9">
        <v>224</v>
      </c>
      <c r="H96" s="30">
        <v>94.514799999999994</v>
      </c>
      <c r="I96" s="9">
        <v>349</v>
      </c>
      <c r="J96" s="7">
        <v>331</v>
      </c>
      <c r="K96" s="30">
        <v>94.842399999999998</v>
      </c>
      <c r="L96" s="7">
        <v>344</v>
      </c>
      <c r="M96" s="30">
        <v>98.567300000000003</v>
      </c>
      <c r="N96" s="7">
        <v>334</v>
      </c>
      <c r="O96" s="30">
        <v>95.701999999999998</v>
      </c>
      <c r="P96" s="9">
        <v>191</v>
      </c>
      <c r="Q96" s="42">
        <v>95</v>
      </c>
      <c r="R96" s="53">
        <v>49.738199999999999</v>
      </c>
    </row>
    <row r="97" spans="1:245" ht="12.75" customHeight="1" x14ac:dyDescent="0.2">
      <c r="A97" s="3" t="s">
        <v>56</v>
      </c>
      <c r="B97" s="7">
        <v>1615</v>
      </c>
      <c r="C97" s="9">
        <v>1516</v>
      </c>
      <c r="D97" s="30">
        <v>93.87</v>
      </c>
      <c r="E97" s="48">
        <v>29</v>
      </c>
      <c r="F97" s="30">
        <v>1.7957000000000001</v>
      </c>
      <c r="G97" s="9">
        <v>1545</v>
      </c>
      <c r="H97" s="30">
        <v>95.665599999999998</v>
      </c>
      <c r="I97" s="9">
        <v>1656</v>
      </c>
      <c r="J97" s="7">
        <v>1550</v>
      </c>
      <c r="K97" s="30">
        <v>93.599000000000004</v>
      </c>
      <c r="L97" s="7">
        <v>1642</v>
      </c>
      <c r="M97" s="30">
        <v>99.154600000000002</v>
      </c>
      <c r="N97" s="7">
        <v>1555</v>
      </c>
      <c r="O97" s="30">
        <v>93.900999999999996</v>
      </c>
      <c r="P97" s="9">
        <v>794</v>
      </c>
      <c r="Q97" s="42">
        <v>339</v>
      </c>
      <c r="R97" s="53">
        <v>42.6952</v>
      </c>
    </row>
    <row r="98" spans="1:245" ht="12.75" customHeight="1" x14ac:dyDescent="0.2">
      <c r="A98" s="3" t="s">
        <v>57</v>
      </c>
      <c r="B98" s="7">
        <v>230</v>
      </c>
      <c r="C98" s="9">
        <v>219</v>
      </c>
      <c r="D98" s="30">
        <v>95.217399999999998</v>
      </c>
      <c r="E98" s="48">
        <v>3</v>
      </c>
      <c r="F98" s="30">
        <v>1.3043</v>
      </c>
      <c r="G98" s="9">
        <v>222</v>
      </c>
      <c r="H98" s="30">
        <v>96.521699999999996</v>
      </c>
      <c r="I98" s="9">
        <v>262</v>
      </c>
      <c r="J98" s="7">
        <v>242</v>
      </c>
      <c r="K98" s="30">
        <v>92.366399999999999</v>
      </c>
      <c r="L98" s="7">
        <v>258</v>
      </c>
      <c r="M98" s="30">
        <v>98.473299999999995</v>
      </c>
      <c r="N98" s="7">
        <v>243</v>
      </c>
      <c r="O98" s="30">
        <v>92.748099999999994</v>
      </c>
      <c r="P98" s="9">
        <v>168</v>
      </c>
      <c r="Q98" s="42">
        <v>57</v>
      </c>
      <c r="R98" s="53">
        <v>33.928600000000003</v>
      </c>
    </row>
    <row r="99" spans="1:245" ht="12.75" customHeight="1" x14ac:dyDescent="0.2">
      <c r="A99" s="3" t="s">
        <v>59</v>
      </c>
      <c r="B99" s="7">
        <v>395</v>
      </c>
      <c r="C99" s="9">
        <v>378</v>
      </c>
      <c r="D99" s="30">
        <v>95.696200000000005</v>
      </c>
      <c r="E99" s="48">
        <v>4</v>
      </c>
      <c r="F99" s="30">
        <v>1.0126999999999999</v>
      </c>
      <c r="G99" s="9">
        <v>382</v>
      </c>
      <c r="H99" s="30">
        <v>96.7089</v>
      </c>
      <c r="I99" s="9">
        <v>416</v>
      </c>
      <c r="J99" s="7">
        <v>397</v>
      </c>
      <c r="K99" s="30">
        <v>95.432699999999997</v>
      </c>
      <c r="L99" s="7">
        <v>412</v>
      </c>
      <c r="M99" s="30">
        <v>99.038499999999999</v>
      </c>
      <c r="N99" s="7">
        <v>398</v>
      </c>
      <c r="O99" s="30">
        <v>95.673100000000005</v>
      </c>
      <c r="P99" s="9">
        <v>244</v>
      </c>
      <c r="Q99" s="42">
        <v>138</v>
      </c>
      <c r="R99" s="53">
        <v>56.557400000000001</v>
      </c>
    </row>
    <row r="100" spans="1:245" ht="12.75" customHeight="1" x14ac:dyDescent="0.2">
      <c r="A100" s="3" t="s">
        <v>370</v>
      </c>
      <c r="B100" s="7">
        <v>828</v>
      </c>
      <c r="C100" s="9">
        <v>783</v>
      </c>
      <c r="D100" s="30">
        <v>94.565200000000004</v>
      </c>
      <c r="E100" s="48">
        <v>14</v>
      </c>
      <c r="F100" s="30">
        <v>1.6908000000000001</v>
      </c>
      <c r="G100" s="9">
        <v>797</v>
      </c>
      <c r="H100" s="30">
        <v>96.256</v>
      </c>
      <c r="I100" s="9">
        <v>952</v>
      </c>
      <c r="J100" s="7">
        <v>893</v>
      </c>
      <c r="K100" s="30">
        <v>93.802499999999995</v>
      </c>
      <c r="L100" s="7">
        <v>940</v>
      </c>
      <c r="M100" s="30">
        <v>98.739500000000007</v>
      </c>
      <c r="N100" s="7">
        <v>897</v>
      </c>
      <c r="O100" s="30">
        <v>94.222700000000003</v>
      </c>
      <c r="P100" s="9">
        <v>466</v>
      </c>
      <c r="Q100" s="42">
        <v>243</v>
      </c>
      <c r="R100" s="53">
        <v>52.145899999999997</v>
      </c>
    </row>
    <row r="101" spans="1:245" ht="12.75" customHeight="1" x14ac:dyDescent="0.2">
      <c r="A101" s="3" t="s">
        <v>60</v>
      </c>
      <c r="B101" s="7">
        <v>326</v>
      </c>
      <c r="C101" s="9">
        <v>306</v>
      </c>
      <c r="D101" s="30">
        <v>93.864999999999995</v>
      </c>
      <c r="E101" s="48">
        <v>9</v>
      </c>
      <c r="F101" s="30">
        <v>2.7606999999999999</v>
      </c>
      <c r="G101" s="9">
        <v>315</v>
      </c>
      <c r="H101" s="30">
        <v>96.625799999999998</v>
      </c>
      <c r="I101" s="9">
        <v>409</v>
      </c>
      <c r="J101" s="7">
        <v>384</v>
      </c>
      <c r="K101" s="30">
        <v>93.887500000000003</v>
      </c>
      <c r="L101" s="7">
        <v>403</v>
      </c>
      <c r="M101" s="30">
        <v>98.533000000000001</v>
      </c>
      <c r="N101" s="7">
        <v>385</v>
      </c>
      <c r="O101" s="30">
        <v>94.132000000000005</v>
      </c>
      <c r="P101" s="9">
        <v>209</v>
      </c>
      <c r="Q101" s="42">
        <v>156</v>
      </c>
      <c r="R101" s="53">
        <v>74.641099999999994</v>
      </c>
    </row>
    <row r="102" spans="1:245" ht="12.75" customHeight="1" x14ac:dyDescent="0.2">
      <c r="A102" s="3" t="s">
        <v>62</v>
      </c>
      <c r="B102" s="7">
        <v>220</v>
      </c>
      <c r="C102" s="9">
        <v>212</v>
      </c>
      <c r="D102" s="30">
        <v>96.363600000000005</v>
      </c>
      <c r="E102" s="48">
        <v>2</v>
      </c>
      <c r="F102" s="30">
        <v>0.90910000000000002</v>
      </c>
      <c r="G102" s="9">
        <v>214</v>
      </c>
      <c r="H102" s="30">
        <v>97.2727</v>
      </c>
      <c r="I102" s="9">
        <v>259</v>
      </c>
      <c r="J102" s="7">
        <v>241</v>
      </c>
      <c r="K102" s="30">
        <v>93.050200000000004</v>
      </c>
      <c r="L102" s="7">
        <v>256</v>
      </c>
      <c r="M102" s="30">
        <v>98.841700000000003</v>
      </c>
      <c r="N102" s="7">
        <v>242</v>
      </c>
      <c r="O102" s="30">
        <v>93.436300000000003</v>
      </c>
      <c r="P102" s="9">
        <v>159</v>
      </c>
      <c r="Q102" s="42">
        <v>86</v>
      </c>
      <c r="R102" s="53">
        <v>54.088099999999997</v>
      </c>
    </row>
    <row r="103" spans="1:245" ht="12.75" customHeight="1" x14ac:dyDescent="0.2">
      <c r="A103" s="3" t="s">
        <v>63</v>
      </c>
      <c r="B103" s="7">
        <v>325</v>
      </c>
      <c r="C103" s="9">
        <v>313</v>
      </c>
      <c r="D103" s="30">
        <v>96.307699999999997</v>
      </c>
      <c r="E103" s="48">
        <v>1</v>
      </c>
      <c r="F103" s="30">
        <v>0.30769999999999997</v>
      </c>
      <c r="G103" s="9">
        <v>314</v>
      </c>
      <c r="H103" s="30">
        <v>96.615399999999994</v>
      </c>
      <c r="I103" s="9">
        <v>423</v>
      </c>
      <c r="J103" s="7">
        <v>406</v>
      </c>
      <c r="K103" s="30">
        <v>95.981099999999998</v>
      </c>
      <c r="L103" s="7">
        <v>419</v>
      </c>
      <c r="M103" s="30">
        <v>99.054400000000001</v>
      </c>
      <c r="N103" s="7">
        <v>407</v>
      </c>
      <c r="O103" s="30">
        <v>96.217500000000001</v>
      </c>
      <c r="P103" s="9">
        <v>201</v>
      </c>
      <c r="Q103" s="42">
        <v>100</v>
      </c>
      <c r="R103" s="53">
        <v>49.751199999999997</v>
      </c>
    </row>
    <row r="104" spans="1:245" ht="12.75" customHeight="1" x14ac:dyDescent="0.2">
      <c r="A104" s="3" t="s">
        <v>67</v>
      </c>
      <c r="B104" s="7">
        <v>511</v>
      </c>
      <c r="C104" s="9">
        <v>445</v>
      </c>
      <c r="D104" s="30">
        <v>87.084100000000007</v>
      </c>
      <c r="E104" s="48">
        <v>8</v>
      </c>
      <c r="F104" s="30">
        <v>1.5656000000000001</v>
      </c>
      <c r="G104" s="9">
        <v>453</v>
      </c>
      <c r="H104" s="30">
        <v>88.649699999999996</v>
      </c>
      <c r="I104" s="9">
        <v>555</v>
      </c>
      <c r="J104" s="7">
        <v>479</v>
      </c>
      <c r="K104" s="30">
        <v>86.306299999999993</v>
      </c>
      <c r="L104" s="7">
        <v>503</v>
      </c>
      <c r="M104" s="30">
        <v>90.630600000000001</v>
      </c>
      <c r="N104" s="7">
        <v>481</v>
      </c>
      <c r="O104" s="30">
        <v>86.666700000000006</v>
      </c>
      <c r="P104" s="9">
        <v>264</v>
      </c>
      <c r="Q104" s="42">
        <v>84</v>
      </c>
      <c r="R104" s="53">
        <v>31.818200000000001</v>
      </c>
    </row>
    <row r="105" spans="1:245" ht="12.75" customHeight="1" x14ac:dyDescent="0.2">
      <c r="A105" s="3" t="s">
        <v>70</v>
      </c>
      <c r="B105" s="7">
        <v>213</v>
      </c>
      <c r="C105" s="9">
        <v>203</v>
      </c>
      <c r="D105" s="30">
        <v>95.305199999999999</v>
      </c>
      <c r="E105" s="48">
        <v>3</v>
      </c>
      <c r="F105" s="30">
        <v>1.4085000000000001</v>
      </c>
      <c r="G105" s="9">
        <v>206</v>
      </c>
      <c r="H105" s="30">
        <v>96.7136</v>
      </c>
      <c r="I105" s="9">
        <v>245</v>
      </c>
      <c r="J105" s="7">
        <v>237</v>
      </c>
      <c r="K105" s="30">
        <v>96.734700000000004</v>
      </c>
      <c r="L105" s="7">
        <v>244</v>
      </c>
      <c r="M105" s="30">
        <v>99.591800000000006</v>
      </c>
      <c r="N105" s="7">
        <v>237</v>
      </c>
      <c r="O105" s="30">
        <v>96.734700000000004</v>
      </c>
      <c r="P105" s="9">
        <v>175</v>
      </c>
      <c r="Q105" s="42">
        <v>100</v>
      </c>
      <c r="R105" s="53">
        <v>57.142899999999997</v>
      </c>
    </row>
    <row r="106" spans="1:245" ht="12.75" customHeight="1" x14ac:dyDescent="0.2">
      <c r="A106" s="3" t="s">
        <v>71</v>
      </c>
      <c r="B106" s="7">
        <v>402</v>
      </c>
      <c r="C106" s="9">
        <v>372</v>
      </c>
      <c r="D106" s="30">
        <v>92.537300000000002</v>
      </c>
      <c r="E106" s="48">
        <v>2</v>
      </c>
      <c r="F106" s="30">
        <v>0.4975</v>
      </c>
      <c r="G106" s="9">
        <v>374</v>
      </c>
      <c r="H106" s="30">
        <v>93.034800000000004</v>
      </c>
      <c r="I106" s="9">
        <v>468</v>
      </c>
      <c r="J106" s="7">
        <v>432</v>
      </c>
      <c r="K106" s="30">
        <v>92.307699999999997</v>
      </c>
      <c r="L106" s="7">
        <v>453</v>
      </c>
      <c r="M106" s="30">
        <v>96.794899999999998</v>
      </c>
      <c r="N106" s="7">
        <v>431</v>
      </c>
      <c r="O106" s="30">
        <v>92.093999999999994</v>
      </c>
      <c r="P106" s="9">
        <v>232</v>
      </c>
      <c r="Q106" s="42">
        <v>95</v>
      </c>
      <c r="R106" s="53">
        <v>40.948300000000003</v>
      </c>
    </row>
    <row r="107" spans="1:245" ht="12.75" customHeight="1" x14ac:dyDescent="0.2">
      <c r="A107" s="4" t="s">
        <v>72</v>
      </c>
      <c r="B107" s="7">
        <v>267</v>
      </c>
      <c r="C107" s="7">
        <v>253</v>
      </c>
      <c r="D107" s="30">
        <v>94.756600000000006</v>
      </c>
      <c r="E107" s="48">
        <v>4</v>
      </c>
      <c r="F107" s="30">
        <v>1.4981</v>
      </c>
      <c r="G107" s="7">
        <v>257</v>
      </c>
      <c r="H107" s="30">
        <v>96.2547</v>
      </c>
      <c r="I107" s="7">
        <v>298</v>
      </c>
      <c r="J107" s="7">
        <v>283</v>
      </c>
      <c r="K107" s="30">
        <v>94.966399999999993</v>
      </c>
      <c r="L107" s="7">
        <v>294</v>
      </c>
      <c r="M107" s="30">
        <v>98.657700000000006</v>
      </c>
      <c r="N107" s="7">
        <v>281</v>
      </c>
      <c r="O107" s="30">
        <v>94.295299999999997</v>
      </c>
      <c r="P107" s="42">
        <v>177</v>
      </c>
      <c r="Q107" s="42">
        <v>84</v>
      </c>
      <c r="R107" s="53">
        <v>47.457599999999999</v>
      </c>
    </row>
    <row r="108" spans="1:245" ht="13.5" thickBot="1" x14ac:dyDescent="0.25">
      <c r="A108" s="11" t="s">
        <v>357</v>
      </c>
      <c r="B108" s="12">
        <f>SUM(B94:B107)</f>
        <v>6615</v>
      </c>
      <c r="C108" s="12">
        <f>SUM(C94:C107)</f>
        <v>6224</v>
      </c>
      <c r="D108" s="34">
        <f>(C108/B108)*100</f>
        <v>94.089191232048378</v>
      </c>
      <c r="E108" s="12">
        <f>SUM(E94:E107)</f>
        <v>95</v>
      </c>
      <c r="F108" s="34">
        <f>(E108/B108)*100</f>
        <v>1.436130007558579</v>
      </c>
      <c r="G108" s="12">
        <f t="shared" ref="G108" si="8">C108+E108</f>
        <v>6319</v>
      </c>
      <c r="H108" s="34">
        <f t="shared" ref="H108" si="9">100*(G108/B108)</f>
        <v>95.525321239606953</v>
      </c>
      <c r="I108" s="12">
        <f>SUM(I94:I107)</f>
        <v>7428</v>
      </c>
      <c r="J108" s="12">
        <f>SUM(J94:J107)</f>
        <v>6910</v>
      </c>
      <c r="K108" s="34">
        <f>(J108/I108)*100</f>
        <v>93.02638664512655</v>
      </c>
      <c r="L108" s="12">
        <f>SUM(L94:L107)</f>
        <v>7296</v>
      </c>
      <c r="M108" s="34">
        <f>(L108/I108)*100</f>
        <v>98.222940226171247</v>
      </c>
      <c r="N108" s="12">
        <f>SUM(N94:N107)</f>
        <v>6924</v>
      </c>
      <c r="O108" s="34">
        <f>(N108/I108)*100</f>
        <v>93.214862681744748</v>
      </c>
      <c r="P108" s="43">
        <f>SUM(P94:P107)</f>
        <v>3887</v>
      </c>
      <c r="Q108" s="43">
        <f>SUM(Q94:Q107)</f>
        <v>1873</v>
      </c>
      <c r="R108" s="54">
        <f>(Q108/P108)*100</f>
        <v>48.186261898636481</v>
      </c>
    </row>
    <row r="109" spans="1:245" s="23" customFormat="1" ht="25.5" customHeight="1" thickTop="1" x14ac:dyDescent="0.2">
      <c r="A109" s="86" t="s">
        <v>356</v>
      </c>
      <c r="B109" s="95" t="s">
        <v>458</v>
      </c>
      <c r="C109" s="98" t="s">
        <v>459</v>
      </c>
      <c r="D109" s="99"/>
      <c r="E109" s="99"/>
      <c r="F109" s="99"/>
      <c r="G109" s="99"/>
      <c r="H109" s="100"/>
      <c r="I109" s="97" t="s">
        <v>460</v>
      </c>
      <c r="J109" s="81" t="s">
        <v>461</v>
      </c>
      <c r="K109" s="82"/>
      <c r="L109" s="81" t="s">
        <v>462</v>
      </c>
      <c r="M109" s="84"/>
      <c r="N109" s="84"/>
      <c r="O109" s="82"/>
      <c r="P109" s="91" t="s">
        <v>463</v>
      </c>
      <c r="Q109" s="93" t="s">
        <v>464</v>
      </c>
      <c r="R109" s="94"/>
      <c r="S109" s="22"/>
      <c r="T109" s="22"/>
      <c r="U109" s="22"/>
      <c r="V109" s="22"/>
      <c r="W109" s="22"/>
      <c r="X109" s="22"/>
      <c r="Y109" s="22"/>
      <c r="Z109" s="22"/>
      <c r="AA109" s="22"/>
      <c r="AB109" s="22"/>
      <c r="AC109" s="22"/>
      <c r="AD109" s="22"/>
      <c r="AE109" s="22"/>
      <c r="AF109" s="22"/>
      <c r="AG109" s="22"/>
      <c r="AH109" s="22"/>
      <c r="AI109" s="22"/>
      <c r="AJ109" s="22"/>
      <c r="AK109" s="22"/>
      <c r="AL109" s="22"/>
      <c r="AM109" s="22"/>
      <c r="AN109" s="22"/>
      <c r="AO109" s="22"/>
      <c r="AP109" s="22"/>
      <c r="AQ109" s="22"/>
      <c r="AR109" s="22"/>
      <c r="AS109" s="22"/>
      <c r="AT109" s="22"/>
      <c r="AU109" s="22"/>
      <c r="AV109" s="22"/>
      <c r="AW109" s="22"/>
      <c r="AX109" s="22"/>
      <c r="AY109" s="22"/>
      <c r="AZ109" s="22"/>
      <c r="BA109" s="22"/>
      <c r="BB109" s="22"/>
      <c r="BC109" s="22"/>
      <c r="BD109" s="22"/>
      <c r="BE109" s="22"/>
      <c r="BF109" s="22"/>
      <c r="BG109" s="22"/>
      <c r="BH109" s="22"/>
      <c r="BI109" s="22"/>
      <c r="BJ109" s="22"/>
      <c r="BK109" s="22"/>
      <c r="BL109" s="22"/>
      <c r="BM109" s="22"/>
      <c r="BN109" s="22"/>
      <c r="BO109" s="22"/>
      <c r="BP109" s="22"/>
      <c r="BQ109" s="22"/>
      <c r="BR109" s="22"/>
      <c r="BS109" s="22"/>
      <c r="BT109" s="22"/>
      <c r="BU109" s="22"/>
      <c r="BV109" s="22"/>
      <c r="BW109" s="22"/>
      <c r="BX109" s="22"/>
      <c r="BY109" s="22"/>
      <c r="BZ109" s="22"/>
      <c r="CA109" s="22"/>
      <c r="CB109" s="22"/>
      <c r="CC109" s="22"/>
      <c r="CD109" s="22"/>
      <c r="CE109" s="22"/>
      <c r="CF109" s="22"/>
      <c r="CG109" s="22"/>
      <c r="CH109" s="22"/>
      <c r="CI109" s="22"/>
      <c r="CJ109" s="22"/>
      <c r="CK109" s="22"/>
      <c r="CL109" s="22"/>
      <c r="CM109" s="22"/>
      <c r="CN109" s="22"/>
      <c r="CO109" s="22"/>
      <c r="CP109" s="22"/>
      <c r="CQ109" s="22"/>
      <c r="CR109" s="22"/>
      <c r="CS109" s="22"/>
      <c r="CT109" s="22"/>
      <c r="CU109" s="22"/>
      <c r="CV109" s="22"/>
      <c r="CW109" s="22"/>
      <c r="CX109" s="22"/>
      <c r="CY109" s="22"/>
      <c r="CZ109" s="22"/>
      <c r="DA109" s="22"/>
      <c r="DB109" s="22"/>
      <c r="DC109" s="22"/>
      <c r="DD109" s="22"/>
      <c r="DE109" s="22"/>
      <c r="DF109" s="22"/>
      <c r="DG109" s="22"/>
      <c r="DH109" s="22"/>
      <c r="DI109" s="22"/>
      <c r="DJ109" s="22"/>
      <c r="DK109" s="22"/>
      <c r="DL109" s="22"/>
      <c r="DM109" s="22"/>
      <c r="DN109" s="22"/>
      <c r="DO109" s="22"/>
      <c r="DP109" s="22"/>
      <c r="DQ109" s="22"/>
      <c r="DR109" s="22"/>
      <c r="DS109" s="22"/>
      <c r="DT109" s="22"/>
      <c r="DU109" s="22"/>
      <c r="DV109" s="22"/>
      <c r="DW109" s="22"/>
      <c r="DX109" s="22"/>
      <c r="DY109" s="22"/>
      <c r="DZ109" s="22"/>
      <c r="EA109" s="22"/>
      <c r="EB109" s="22"/>
      <c r="EC109" s="22"/>
      <c r="ED109" s="22"/>
      <c r="EE109" s="22"/>
      <c r="EF109" s="22"/>
      <c r="EG109" s="22"/>
      <c r="EH109" s="22"/>
      <c r="EI109" s="22"/>
      <c r="EJ109" s="22"/>
      <c r="EK109" s="22"/>
      <c r="EL109" s="22"/>
      <c r="EM109" s="22"/>
      <c r="EN109" s="22"/>
      <c r="EO109" s="22"/>
      <c r="EP109" s="22"/>
      <c r="EQ109" s="22"/>
      <c r="ER109" s="22"/>
      <c r="ES109" s="22"/>
      <c r="ET109" s="22"/>
      <c r="EU109" s="22"/>
      <c r="EV109" s="22"/>
      <c r="EW109" s="22"/>
      <c r="EX109" s="22"/>
      <c r="EY109" s="22"/>
      <c r="EZ109" s="22"/>
      <c r="FA109" s="22"/>
      <c r="FB109" s="22"/>
      <c r="FC109" s="22"/>
      <c r="FD109" s="22"/>
      <c r="FE109" s="22"/>
      <c r="FF109" s="22"/>
      <c r="FG109" s="22"/>
      <c r="FH109" s="22"/>
      <c r="FI109" s="22"/>
      <c r="FJ109" s="22"/>
      <c r="FK109" s="22"/>
      <c r="FL109" s="22"/>
      <c r="FM109" s="22"/>
      <c r="FN109" s="22"/>
      <c r="FO109" s="22"/>
      <c r="FP109" s="22"/>
      <c r="FQ109" s="22"/>
      <c r="FR109" s="22"/>
      <c r="FS109" s="22"/>
      <c r="FT109" s="22"/>
      <c r="FU109" s="22"/>
      <c r="FV109" s="22"/>
      <c r="FW109" s="22"/>
      <c r="FX109" s="22"/>
      <c r="FY109" s="22"/>
      <c r="FZ109" s="22"/>
      <c r="GA109" s="22"/>
      <c r="GB109" s="22"/>
      <c r="GC109" s="22"/>
      <c r="GD109" s="22"/>
      <c r="GE109" s="22"/>
      <c r="GF109" s="22"/>
      <c r="GG109" s="22"/>
      <c r="GH109" s="22"/>
      <c r="GI109" s="22"/>
      <c r="GJ109" s="22"/>
      <c r="GK109" s="22"/>
      <c r="GL109" s="22"/>
      <c r="GM109" s="22"/>
      <c r="GN109" s="22"/>
      <c r="GO109" s="22"/>
      <c r="GP109" s="22"/>
      <c r="GQ109" s="22"/>
      <c r="GR109" s="22"/>
      <c r="GS109" s="22"/>
      <c r="GT109" s="22"/>
      <c r="GU109" s="22"/>
      <c r="GV109" s="22"/>
      <c r="GW109" s="22"/>
      <c r="GX109" s="22"/>
      <c r="GY109" s="22"/>
      <c r="GZ109" s="22"/>
      <c r="HA109" s="22"/>
      <c r="HB109" s="22"/>
      <c r="HC109" s="22"/>
      <c r="HD109" s="22"/>
      <c r="HE109" s="22"/>
      <c r="HF109" s="22"/>
      <c r="HG109" s="22"/>
      <c r="HH109" s="22"/>
      <c r="HI109" s="22"/>
      <c r="HJ109" s="22"/>
      <c r="HK109" s="22"/>
      <c r="HL109" s="22"/>
      <c r="HM109" s="22"/>
      <c r="HN109" s="22"/>
      <c r="HO109" s="22"/>
      <c r="HP109" s="22"/>
      <c r="HQ109" s="22"/>
      <c r="HR109" s="22"/>
      <c r="HS109" s="22"/>
      <c r="HT109" s="22"/>
      <c r="HU109" s="22"/>
      <c r="HV109" s="22"/>
      <c r="HW109" s="22"/>
      <c r="HX109" s="22"/>
      <c r="HY109" s="22"/>
      <c r="HZ109" s="22"/>
      <c r="IA109" s="22"/>
      <c r="IB109" s="22"/>
      <c r="IC109" s="22"/>
      <c r="ID109" s="22"/>
      <c r="IE109" s="22"/>
      <c r="IF109" s="22"/>
      <c r="IG109" s="22"/>
      <c r="IH109" s="22"/>
      <c r="II109" s="22"/>
      <c r="IJ109" s="22"/>
      <c r="IK109" s="22"/>
    </row>
    <row r="110" spans="1:245" s="24" customFormat="1" ht="25.5" customHeight="1" x14ac:dyDescent="0.2">
      <c r="A110" s="87"/>
      <c r="B110" s="96"/>
      <c r="C110" s="45" t="s">
        <v>397</v>
      </c>
      <c r="D110" s="36" t="s">
        <v>355</v>
      </c>
      <c r="E110" s="45" t="s">
        <v>415</v>
      </c>
      <c r="F110" s="36" t="s">
        <v>355</v>
      </c>
      <c r="G110" s="45" t="s">
        <v>416</v>
      </c>
      <c r="H110" s="36" t="s">
        <v>355</v>
      </c>
      <c r="I110" s="96"/>
      <c r="J110" s="26" t="s">
        <v>398</v>
      </c>
      <c r="K110" s="32" t="s">
        <v>355</v>
      </c>
      <c r="L110" s="26" t="s">
        <v>399</v>
      </c>
      <c r="M110" s="32" t="s">
        <v>355</v>
      </c>
      <c r="N110" s="26" t="s">
        <v>398</v>
      </c>
      <c r="O110" s="32" t="s">
        <v>355</v>
      </c>
      <c r="P110" s="92"/>
      <c r="Q110" s="41" t="s">
        <v>404</v>
      </c>
      <c r="R110" s="51" t="s">
        <v>355</v>
      </c>
    </row>
    <row r="111" spans="1:245" ht="18.75" x14ac:dyDescent="0.3">
      <c r="A111" s="2" t="s">
        <v>383</v>
      </c>
      <c r="B111" s="2"/>
      <c r="C111" s="3"/>
      <c r="D111" s="33"/>
      <c r="E111" s="49"/>
      <c r="F111" s="33"/>
      <c r="G111" s="33"/>
      <c r="H111" s="33"/>
      <c r="I111" s="3"/>
      <c r="J111" s="3"/>
      <c r="K111" s="33"/>
      <c r="L111" s="3"/>
      <c r="M111" s="33"/>
      <c r="N111" s="3"/>
      <c r="O111" s="33"/>
      <c r="P111" s="25"/>
      <c r="Q111" s="25"/>
      <c r="R111" s="55"/>
    </row>
    <row r="112" spans="1:245" ht="12.75" customHeight="1" x14ac:dyDescent="0.2">
      <c r="A112" s="3" t="s">
        <v>75</v>
      </c>
      <c r="B112" s="9">
        <v>2522</v>
      </c>
      <c r="C112" s="9">
        <v>2295</v>
      </c>
      <c r="D112" s="30">
        <v>90.999200000000002</v>
      </c>
      <c r="E112" s="48">
        <v>61</v>
      </c>
      <c r="F112" s="30">
        <v>2.4186999999999999</v>
      </c>
      <c r="G112" s="9">
        <v>2356</v>
      </c>
      <c r="H112" s="30">
        <v>93.417900000000003</v>
      </c>
      <c r="I112" s="9">
        <v>2564</v>
      </c>
      <c r="J112" s="7">
        <v>2269</v>
      </c>
      <c r="K112" s="30">
        <v>88.494500000000002</v>
      </c>
      <c r="L112" s="7">
        <v>2516</v>
      </c>
      <c r="M112" s="30">
        <v>98.127899999999997</v>
      </c>
      <c r="N112" s="7">
        <v>2262</v>
      </c>
      <c r="O112" s="30">
        <v>88.221500000000006</v>
      </c>
      <c r="P112" s="9">
        <v>1301</v>
      </c>
      <c r="Q112" s="42">
        <v>551</v>
      </c>
      <c r="R112" s="30">
        <v>42.351999999999997</v>
      </c>
    </row>
    <row r="113" spans="1:245" ht="12.75" customHeight="1" x14ac:dyDescent="0.2">
      <c r="A113" s="3" t="s">
        <v>76</v>
      </c>
      <c r="B113" s="9">
        <v>496</v>
      </c>
      <c r="C113" s="9">
        <v>444</v>
      </c>
      <c r="D113" s="30">
        <v>89.516099999999994</v>
      </c>
      <c r="E113" s="48">
        <v>10</v>
      </c>
      <c r="F113" s="30">
        <v>2.0160999999999998</v>
      </c>
      <c r="G113" s="9">
        <v>454</v>
      </c>
      <c r="H113" s="30">
        <v>91.532300000000006</v>
      </c>
      <c r="I113" s="9">
        <v>475</v>
      </c>
      <c r="J113" s="7">
        <v>436</v>
      </c>
      <c r="K113" s="30">
        <v>91.789500000000004</v>
      </c>
      <c r="L113" s="7">
        <v>471</v>
      </c>
      <c r="M113" s="30">
        <v>99.157899999999998</v>
      </c>
      <c r="N113" s="7">
        <v>439</v>
      </c>
      <c r="O113" s="30">
        <v>92.421099999999996</v>
      </c>
      <c r="P113" s="9">
        <v>262</v>
      </c>
      <c r="Q113" s="42">
        <v>111</v>
      </c>
      <c r="R113" s="30">
        <v>42.366399999999999</v>
      </c>
    </row>
    <row r="114" spans="1:245" ht="12.75" customHeight="1" x14ac:dyDescent="0.2">
      <c r="A114" s="3" t="s">
        <v>77</v>
      </c>
      <c r="B114" s="9">
        <v>919</v>
      </c>
      <c r="C114" s="9">
        <v>806</v>
      </c>
      <c r="D114" s="30">
        <v>87.703999999999994</v>
      </c>
      <c r="E114" s="48">
        <v>26</v>
      </c>
      <c r="F114" s="30">
        <v>2.8292000000000002</v>
      </c>
      <c r="G114" s="9">
        <v>832</v>
      </c>
      <c r="H114" s="30">
        <v>90.533199999999994</v>
      </c>
      <c r="I114" s="9">
        <v>1018</v>
      </c>
      <c r="J114" s="7">
        <v>910</v>
      </c>
      <c r="K114" s="30">
        <v>89.391000000000005</v>
      </c>
      <c r="L114" s="7">
        <v>1004</v>
      </c>
      <c r="M114" s="30">
        <v>98.624799999999993</v>
      </c>
      <c r="N114" s="7">
        <v>913</v>
      </c>
      <c r="O114" s="30">
        <v>89.685699999999997</v>
      </c>
      <c r="P114" s="9">
        <v>464</v>
      </c>
      <c r="Q114" s="42">
        <v>170</v>
      </c>
      <c r="R114" s="30">
        <v>36.637900000000002</v>
      </c>
    </row>
    <row r="115" spans="1:245" ht="12.75" customHeight="1" x14ac:dyDescent="0.2">
      <c r="A115" s="29" t="s">
        <v>78</v>
      </c>
      <c r="B115" s="9">
        <v>578</v>
      </c>
      <c r="C115" s="9">
        <v>511</v>
      </c>
      <c r="D115" s="30">
        <v>88.408299999999997</v>
      </c>
      <c r="E115" s="48">
        <v>6</v>
      </c>
      <c r="F115" s="30">
        <v>1.0381</v>
      </c>
      <c r="G115" s="9">
        <v>517</v>
      </c>
      <c r="H115" s="30">
        <v>89.446399999999997</v>
      </c>
      <c r="I115" s="9">
        <v>592</v>
      </c>
      <c r="J115" s="7">
        <v>518</v>
      </c>
      <c r="K115" s="30">
        <v>87.5</v>
      </c>
      <c r="L115" s="7">
        <v>574</v>
      </c>
      <c r="M115" s="30">
        <v>96.959500000000006</v>
      </c>
      <c r="N115" s="7">
        <v>518</v>
      </c>
      <c r="O115" s="30">
        <v>87.5</v>
      </c>
      <c r="P115" s="9">
        <v>332</v>
      </c>
      <c r="Q115" s="42">
        <v>131</v>
      </c>
      <c r="R115" s="30">
        <v>39.457799999999999</v>
      </c>
    </row>
    <row r="116" spans="1:245" ht="12.75" customHeight="1" x14ac:dyDescent="0.2">
      <c r="A116" s="3" t="s">
        <v>79</v>
      </c>
      <c r="B116" s="9">
        <v>387</v>
      </c>
      <c r="C116" s="9">
        <v>244</v>
      </c>
      <c r="D116" s="30">
        <v>63.049100000000003</v>
      </c>
      <c r="E116" s="48">
        <v>6</v>
      </c>
      <c r="F116" s="30">
        <v>1.5504</v>
      </c>
      <c r="G116" s="9">
        <v>250</v>
      </c>
      <c r="H116" s="30">
        <v>64.599500000000006</v>
      </c>
      <c r="I116" s="9">
        <v>381</v>
      </c>
      <c r="J116" s="7">
        <v>222</v>
      </c>
      <c r="K116" s="30">
        <v>58.267699999999998</v>
      </c>
      <c r="L116" s="7">
        <v>295</v>
      </c>
      <c r="M116" s="30">
        <v>77.427800000000005</v>
      </c>
      <c r="N116" s="7">
        <v>224</v>
      </c>
      <c r="O116" s="30">
        <v>58.792700000000004</v>
      </c>
      <c r="P116" s="9">
        <v>193</v>
      </c>
      <c r="Q116" s="42">
        <v>11</v>
      </c>
      <c r="R116" s="30">
        <v>5.6994999999999996</v>
      </c>
    </row>
    <row r="117" spans="1:245" ht="12.75" customHeight="1" x14ac:dyDescent="0.2">
      <c r="A117" s="4" t="s">
        <v>80</v>
      </c>
      <c r="B117" s="7">
        <v>269</v>
      </c>
      <c r="C117" s="7">
        <v>247</v>
      </c>
      <c r="D117" s="30">
        <v>91.821600000000004</v>
      </c>
      <c r="E117" s="48">
        <v>6</v>
      </c>
      <c r="F117" s="30">
        <v>2.2305000000000001</v>
      </c>
      <c r="G117" s="7">
        <v>253</v>
      </c>
      <c r="H117" s="30">
        <v>94.052000000000007</v>
      </c>
      <c r="I117" s="7">
        <v>311</v>
      </c>
      <c r="J117" s="7">
        <v>281</v>
      </c>
      <c r="K117" s="30">
        <v>90.353700000000003</v>
      </c>
      <c r="L117" s="7">
        <v>301</v>
      </c>
      <c r="M117" s="30">
        <v>96.784599999999998</v>
      </c>
      <c r="N117" s="7">
        <v>281</v>
      </c>
      <c r="O117" s="30">
        <v>90.353700000000003</v>
      </c>
      <c r="P117" s="42">
        <v>174</v>
      </c>
      <c r="Q117" s="42">
        <v>56</v>
      </c>
      <c r="R117" s="30">
        <v>32.183900000000001</v>
      </c>
    </row>
    <row r="118" spans="1:245" ht="13.5" thickBot="1" x14ac:dyDescent="0.25">
      <c r="A118" s="11" t="s">
        <v>357</v>
      </c>
      <c r="B118" s="12">
        <f>SUM(B112:B117)</f>
        <v>5171</v>
      </c>
      <c r="C118" s="12">
        <f>SUM(C112:C117)</f>
        <v>4547</v>
      </c>
      <c r="D118" s="34">
        <f>(C118/B118)*100</f>
        <v>87.932701605105393</v>
      </c>
      <c r="E118" s="12">
        <f>SUM(E112:E117)</f>
        <v>115</v>
      </c>
      <c r="F118" s="34">
        <f>(E118/B118)*100</f>
        <v>2.2239412105975633</v>
      </c>
      <c r="G118" s="12">
        <f t="shared" ref="G118" si="10">C118+E118</f>
        <v>4662</v>
      </c>
      <c r="H118" s="34">
        <f t="shared" ref="H118" si="11">100*(G118/B118)</f>
        <v>90.156642815702952</v>
      </c>
      <c r="I118" s="12">
        <f>SUM(I112:I117)</f>
        <v>5341</v>
      </c>
      <c r="J118" s="12">
        <f>SUM(J112:J117)</f>
        <v>4636</v>
      </c>
      <c r="K118" s="34">
        <f>(J118/I118)*100</f>
        <v>86.800224677026776</v>
      </c>
      <c r="L118" s="12">
        <f>SUM(L112:L117)</f>
        <v>5161</v>
      </c>
      <c r="M118" s="34">
        <f>(L118/I118)*100</f>
        <v>96.629844598389809</v>
      </c>
      <c r="N118" s="12">
        <f>SUM(N112:N117)</f>
        <v>4637</v>
      </c>
      <c r="O118" s="34">
        <f>(N118/I118)*100</f>
        <v>86.818947762591264</v>
      </c>
      <c r="P118" s="43">
        <f>SUM(P112:P117)</f>
        <v>2726</v>
      </c>
      <c r="Q118" s="43">
        <f>SUM(Q112:Q117)</f>
        <v>1030</v>
      </c>
      <c r="R118" s="34">
        <f>(Q118/P118)*100</f>
        <v>37.784299339691856</v>
      </c>
    </row>
    <row r="119" spans="1:245" s="23" customFormat="1" ht="25.5" customHeight="1" thickTop="1" x14ac:dyDescent="0.2">
      <c r="A119" s="86" t="s">
        <v>356</v>
      </c>
      <c r="B119" s="95" t="s">
        <v>458</v>
      </c>
      <c r="C119" s="98" t="s">
        <v>459</v>
      </c>
      <c r="D119" s="99"/>
      <c r="E119" s="99"/>
      <c r="F119" s="99"/>
      <c r="G119" s="99"/>
      <c r="H119" s="100"/>
      <c r="I119" s="97" t="s">
        <v>460</v>
      </c>
      <c r="J119" s="81" t="s">
        <v>461</v>
      </c>
      <c r="K119" s="82"/>
      <c r="L119" s="81" t="s">
        <v>462</v>
      </c>
      <c r="M119" s="84"/>
      <c r="N119" s="84"/>
      <c r="O119" s="82"/>
      <c r="P119" s="91" t="s">
        <v>463</v>
      </c>
      <c r="Q119" s="93" t="s">
        <v>464</v>
      </c>
      <c r="R119" s="94"/>
      <c r="S119" s="22"/>
      <c r="T119" s="22"/>
      <c r="U119" s="22"/>
      <c r="V119" s="22"/>
      <c r="W119" s="22"/>
      <c r="X119" s="22"/>
      <c r="Y119" s="22"/>
      <c r="Z119" s="22"/>
      <c r="AA119" s="22"/>
      <c r="AB119" s="22"/>
      <c r="AC119" s="22"/>
      <c r="AD119" s="22"/>
      <c r="AE119" s="22"/>
      <c r="AF119" s="22"/>
      <c r="AG119" s="22"/>
      <c r="AH119" s="22"/>
      <c r="AI119" s="22"/>
      <c r="AJ119" s="22"/>
      <c r="AK119" s="22"/>
      <c r="AL119" s="22"/>
      <c r="AM119" s="22"/>
      <c r="AN119" s="22"/>
      <c r="AO119" s="22"/>
      <c r="AP119" s="22"/>
      <c r="AQ119" s="22"/>
      <c r="AR119" s="22"/>
      <c r="AS119" s="22"/>
      <c r="AT119" s="22"/>
      <c r="AU119" s="22"/>
      <c r="AV119" s="22"/>
      <c r="AW119" s="22"/>
      <c r="AX119" s="22"/>
      <c r="AY119" s="22"/>
      <c r="AZ119" s="22"/>
      <c r="BA119" s="22"/>
      <c r="BB119" s="22"/>
      <c r="BC119" s="22"/>
      <c r="BD119" s="22"/>
      <c r="BE119" s="22"/>
      <c r="BF119" s="22"/>
      <c r="BG119" s="22"/>
      <c r="BH119" s="22"/>
      <c r="BI119" s="22"/>
      <c r="BJ119" s="22"/>
      <c r="BK119" s="22"/>
      <c r="BL119" s="22"/>
      <c r="BM119" s="22"/>
      <c r="BN119" s="22"/>
      <c r="BO119" s="22"/>
      <c r="BP119" s="22"/>
      <c r="BQ119" s="22"/>
      <c r="BR119" s="22"/>
      <c r="BS119" s="22"/>
      <c r="BT119" s="22"/>
      <c r="BU119" s="22"/>
      <c r="BV119" s="22"/>
      <c r="BW119" s="22"/>
      <c r="BX119" s="22"/>
      <c r="BY119" s="22"/>
      <c r="BZ119" s="22"/>
      <c r="CA119" s="22"/>
      <c r="CB119" s="22"/>
      <c r="CC119" s="22"/>
      <c r="CD119" s="22"/>
      <c r="CE119" s="22"/>
      <c r="CF119" s="22"/>
      <c r="CG119" s="22"/>
      <c r="CH119" s="22"/>
      <c r="CI119" s="22"/>
      <c r="CJ119" s="22"/>
      <c r="CK119" s="22"/>
      <c r="CL119" s="22"/>
      <c r="CM119" s="22"/>
      <c r="CN119" s="22"/>
      <c r="CO119" s="22"/>
      <c r="CP119" s="22"/>
      <c r="CQ119" s="22"/>
      <c r="CR119" s="22"/>
      <c r="CS119" s="22"/>
      <c r="CT119" s="22"/>
      <c r="CU119" s="22"/>
      <c r="CV119" s="22"/>
      <c r="CW119" s="22"/>
      <c r="CX119" s="22"/>
      <c r="CY119" s="22"/>
      <c r="CZ119" s="22"/>
      <c r="DA119" s="22"/>
      <c r="DB119" s="22"/>
      <c r="DC119" s="22"/>
      <c r="DD119" s="22"/>
      <c r="DE119" s="22"/>
      <c r="DF119" s="22"/>
      <c r="DG119" s="22"/>
      <c r="DH119" s="22"/>
      <c r="DI119" s="22"/>
      <c r="DJ119" s="22"/>
      <c r="DK119" s="22"/>
      <c r="DL119" s="22"/>
      <c r="DM119" s="22"/>
      <c r="DN119" s="22"/>
      <c r="DO119" s="22"/>
      <c r="DP119" s="22"/>
      <c r="DQ119" s="22"/>
      <c r="DR119" s="22"/>
      <c r="DS119" s="22"/>
      <c r="DT119" s="22"/>
      <c r="DU119" s="22"/>
      <c r="DV119" s="22"/>
      <c r="DW119" s="22"/>
      <c r="DX119" s="22"/>
      <c r="DY119" s="22"/>
      <c r="DZ119" s="22"/>
      <c r="EA119" s="22"/>
      <c r="EB119" s="22"/>
      <c r="EC119" s="22"/>
      <c r="ED119" s="22"/>
      <c r="EE119" s="22"/>
      <c r="EF119" s="22"/>
      <c r="EG119" s="22"/>
      <c r="EH119" s="22"/>
      <c r="EI119" s="22"/>
      <c r="EJ119" s="22"/>
      <c r="EK119" s="22"/>
      <c r="EL119" s="22"/>
      <c r="EM119" s="22"/>
      <c r="EN119" s="22"/>
      <c r="EO119" s="22"/>
      <c r="EP119" s="22"/>
      <c r="EQ119" s="22"/>
      <c r="ER119" s="22"/>
      <c r="ES119" s="22"/>
      <c r="ET119" s="22"/>
      <c r="EU119" s="22"/>
      <c r="EV119" s="22"/>
      <c r="EW119" s="22"/>
      <c r="EX119" s="22"/>
      <c r="EY119" s="22"/>
      <c r="EZ119" s="22"/>
      <c r="FA119" s="22"/>
      <c r="FB119" s="22"/>
      <c r="FC119" s="22"/>
      <c r="FD119" s="22"/>
      <c r="FE119" s="22"/>
      <c r="FF119" s="22"/>
      <c r="FG119" s="22"/>
      <c r="FH119" s="22"/>
      <c r="FI119" s="22"/>
      <c r="FJ119" s="22"/>
      <c r="FK119" s="22"/>
      <c r="FL119" s="22"/>
      <c r="FM119" s="22"/>
      <c r="FN119" s="22"/>
      <c r="FO119" s="22"/>
      <c r="FP119" s="22"/>
      <c r="FQ119" s="22"/>
      <c r="FR119" s="22"/>
      <c r="FS119" s="22"/>
      <c r="FT119" s="22"/>
      <c r="FU119" s="22"/>
      <c r="FV119" s="22"/>
      <c r="FW119" s="22"/>
      <c r="FX119" s="22"/>
      <c r="FY119" s="22"/>
      <c r="FZ119" s="22"/>
      <c r="GA119" s="22"/>
      <c r="GB119" s="22"/>
      <c r="GC119" s="22"/>
      <c r="GD119" s="22"/>
      <c r="GE119" s="22"/>
      <c r="GF119" s="22"/>
      <c r="GG119" s="22"/>
      <c r="GH119" s="22"/>
      <c r="GI119" s="22"/>
      <c r="GJ119" s="22"/>
      <c r="GK119" s="22"/>
      <c r="GL119" s="22"/>
      <c r="GM119" s="22"/>
      <c r="GN119" s="22"/>
      <c r="GO119" s="22"/>
      <c r="GP119" s="22"/>
      <c r="GQ119" s="22"/>
      <c r="GR119" s="22"/>
      <c r="GS119" s="22"/>
      <c r="GT119" s="22"/>
      <c r="GU119" s="22"/>
      <c r="GV119" s="22"/>
      <c r="GW119" s="22"/>
      <c r="GX119" s="22"/>
      <c r="GY119" s="22"/>
      <c r="GZ119" s="22"/>
      <c r="HA119" s="22"/>
      <c r="HB119" s="22"/>
      <c r="HC119" s="22"/>
      <c r="HD119" s="22"/>
      <c r="HE119" s="22"/>
      <c r="HF119" s="22"/>
      <c r="HG119" s="22"/>
      <c r="HH119" s="22"/>
      <c r="HI119" s="22"/>
      <c r="HJ119" s="22"/>
      <c r="HK119" s="22"/>
      <c r="HL119" s="22"/>
      <c r="HM119" s="22"/>
      <c r="HN119" s="22"/>
      <c r="HO119" s="22"/>
      <c r="HP119" s="22"/>
      <c r="HQ119" s="22"/>
      <c r="HR119" s="22"/>
      <c r="HS119" s="22"/>
      <c r="HT119" s="22"/>
      <c r="HU119" s="22"/>
      <c r="HV119" s="22"/>
      <c r="HW119" s="22"/>
      <c r="HX119" s="22"/>
      <c r="HY119" s="22"/>
      <c r="HZ119" s="22"/>
      <c r="IA119" s="22"/>
      <c r="IB119" s="22"/>
      <c r="IC119" s="22"/>
      <c r="ID119" s="22"/>
      <c r="IE119" s="22"/>
      <c r="IF119" s="22"/>
      <c r="IG119" s="22"/>
      <c r="IH119" s="22"/>
      <c r="II119" s="22"/>
      <c r="IJ119" s="22"/>
      <c r="IK119" s="22"/>
    </row>
    <row r="120" spans="1:245" s="24" customFormat="1" ht="25.5" customHeight="1" x14ac:dyDescent="0.2">
      <c r="A120" s="87"/>
      <c r="B120" s="96"/>
      <c r="C120" s="45" t="s">
        <v>397</v>
      </c>
      <c r="D120" s="36" t="s">
        <v>355</v>
      </c>
      <c r="E120" s="45" t="s">
        <v>415</v>
      </c>
      <c r="F120" s="36" t="s">
        <v>355</v>
      </c>
      <c r="G120" s="45" t="s">
        <v>416</v>
      </c>
      <c r="H120" s="36" t="s">
        <v>355</v>
      </c>
      <c r="I120" s="96"/>
      <c r="J120" s="26" t="s">
        <v>398</v>
      </c>
      <c r="K120" s="32" t="s">
        <v>355</v>
      </c>
      <c r="L120" s="26" t="s">
        <v>399</v>
      </c>
      <c r="M120" s="32" t="s">
        <v>355</v>
      </c>
      <c r="N120" s="26" t="s">
        <v>398</v>
      </c>
      <c r="O120" s="32" t="s">
        <v>355</v>
      </c>
      <c r="P120" s="92"/>
      <c r="Q120" s="41" t="s">
        <v>404</v>
      </c>
      <c r="R120" s="51" t="s">
        <v>355</v>
      </c>
    </row>
    <row r="121" spans="1:245" ht="18.75" x14ac:dyDescent="0.3">
      <c r="A121" s="2" t="s">
        <v>409</v>
      </c>
      <c r="B121" s="2"/>
      <c r="C121" s="3"/>
      <c r="D121" s="33"/>
      <c r="E121" s="49"/>
      <c r="F121" s="33"/>
      <c r="G121" s="33"/>
      <c r="H121" s="33"/>
      <c r="I121" s="3"/>
      <c r="J121" s="3"/>
      <c r="K121" s="33"/>
      <c r="L121" s="3"/>
      <c r="M121" s="33"/>
      <c r="N121" s="3"/>
      <c r="O121" s="33"/>
      <c r="P121" s="25"/>
      <c r="Q121" s="25"/>
      <c r="R121" s="55"/>
    </row>
    <row r="122" spans="1:245" x14ac:dyDescent="0.2">
      <c r="A122" s="3" t="s">
        <v>81</v>
      </c>
      <c r="B122" s="9">
        <v>257</v>
      </c>
      <c r="C122" s="9">
        <v>238</v>
      </c>
      <c r="D122" s="30">
        <v>92.606999999999999</v>
      </c>
      <c r="E122" s="48">
        <v>4</v>
      </c>
      <c r="F122" s="30">
        <v>1.5564</v>
      </c>
      <c r="G122" s="9">
        <v>242</v>
      </c>
      <c r="H122" s="30">
        <v>94.163399999999996</v>
      </c>
      <c r="I122" s="9">
        <v>353</v>
      </c>
      <c r="J122" s="7">
        <v>336</v>
      </c>
      <c r="K122" s="30">
        <v>95.184100000000001</v>
      </c>
      <c r="L122" s="7">
        <v>349</v>
      </c>
      <c r="M122" s="30">
        <v>98.866900000000001</v>
      </c>
      <c r="N122" s="7">
        <v>339</v>
      </c>
      <c r="O122" s="30">
        <v>96.034000000000006</v>
      </c>
      <c r="P122" s="9">
        <v>165</v>
      </c>
      <c r="Q122" s="42">
        <v>99</v>
      </c>
      <c r="R122" s="53">
        <v>60</v>
      </c>
    </row>
    <row r="123" spans="1:245" x14ac:dyDescent="0.2">
      <c r="A123" s="3" t="s">
        <v>82</v>
      </c>
      <c r="B123" s="9">
        <v>1744</v>
      </c>
      <c r="C123" s="9">
        <v>1593</v>
      </c>
      <c r="D123" s="30">
        <v>91.341700000000003</v>
      </c>
      <c r="E123" s="48">
        <v>35</v>
      </c>
      <c r="F123" s="30">
        <v>2.0068999999999999</v>
      </c>
      <c r="G123" s="9">
        <v>1628</v>
      </c>
      <c r="H123" s="30">
        <v>93.348600000000005</v>
      </c>
      <c r="I123" s="9">
        <v>1775</v>
      </c>
      <c r="J123" s="7">
        <v>1643</v>
      </c>
      <c r="K123" s="30">
        <v>92.563400000000001</v>
      </c>
      <c r="L123" s="7">
        <v>1718</v>
      </c>
      <c r="M123" s="30">
        <v>96.788700000000006</v>
      </c>
      <c r="N123" s="7">
        <v>1643</v>
      </c>
      <c r="O123" s="30">
        <v>92.563400000000001</v>
      </c>
      <c r="P123" s="9">
        <v>916</v>
      </c>
      <c r="Q123" s="42">
        <v>498</v>
      </c>
      <c r="R123" s="53">
        <v>54.366799999999998</v>
      </c>
    </row>
    <row r="124" spans="1:245" x14ac:dyDescent="0.2">
      <c r="A124" s="3" t="s">
        <v>85</v>
      </c>
      <c r="B124" s="9">
        <v>409</v>
      </c>
      <c r="C124" s="9">
        <v>389</v>
      </c>
      <c r="D124" s="30">
        <v>95.11</v>
      </c>
      <c r="E124" s="48">
        <v>4</v>
      </c>
      <c r="F124" s="30">
        <v>0.97799999999999998</v>
      </c>
      <c r="G124" s="9">
        <v>393</v>
      </c>
      <c r="H124" s="30">
        <v>96.087999999999994</v>
      </c>
      <c r="I124" s="9">
        <v>510</v>
      </c>
      <c r="J124" s="7">
        <v>497</v>
      </c>
      <c r="K124" s="30">
        <v>97.450999999999993</v>
      </c>
      <c r="L124" s="7">
        <v>506</v>
      </c>
      <c r="M124" s="30">
        <v>99.215699999999998</v>
      </c>
      <c r="N124" s="7">
        <v>494</v>
      </c>
      <c r="O124" s="30">
        <v>96.862700000000004</v>
      </c>
      <c r="P124" s="9">
        <v>262</v>
      </c>
      <c r="Q124" s="42">
        <v>173</v>
      </c>
      <c r="R124" s="53">
        <v>66.030500000000004</v>
      </c>
    </row>
    <row r="125" spans="1:245" x14ac:dyDescent="0.2">
      <c r="A125" s="3" t="s">
        <v>87</v>
      </c>
      <c r="B125" s="9">
        <v>301</v>
      </c>
      <c r="C125" s="9">
        <v>279</v>
      </c>
      <c r="D125" s="30">
        <v>92.691000000000003</v>
      </c>
      <c r="E125" s="48">
        <v>8</v>
      </c>
      <c r="F125" s="30">
        <v>2.6577999999999999</v>
      </c>
      <c r="G125" s="9">
        <v>287</v>
      </c>
      <c r="H125" s="30">
        <v>95.348799999999997</v>
      </c>
      <c r="I125" s="9">
        <v>411</v>
      </c>
      <c r="J125" s="7">
        <v>386</v>
      </c>
      <c r="K125" s="30">
        <v>93.917299999999997</v>
      </c>
      <c r="L125" s="7">
        <v>406</v>
      </c>
      <c r="M125" s="30">
        <v>98.783500000000004</v>
      </c>
      <c r="N125" s="7">
        <v>386</v>
      </c>
      <c r="O125" s="30">
        <v>93.917299999999997</v>
      </c>
      <c r="P125" s="9">
        <v>300</v>
      </c>
      <c r="Q125" s="42">
        <v>200</v>
      </c>
      <c r="R125" s="53">
        <v>66.666700000000006</v>
      </c>
    </row>
    <row r="126" spans="1:245" x14ac:dyDescent="0.2">
      <c r="A126" s="3" t="s">
        <v>88</v>
      </c>
      <c r="B126" s="9">
        <v>155</v>
      </c>
      <c r="C126" s="9">
        <v>149</v>
      </c>
      <c r="D126" s="30">
        <v>96.129000000000005</v>
      </c>
      <c r="E126" s="48">
        <v>3</v>
      </c>
      <c r="F126" s="30">
        <v>1.9355</v>
      </c>
      <c r="G126" s="9">
        <v>152</v>
      </c>
      <c r="H126" s="30">
        <v>98.064499999999995</v>
      </c>
      <c r="I126" s="9">
        <v>239</v>
      </c>
      <c r="J126" s="7">
        <v>228</v>
      </c>
      <c r="K126" s="30">
        <v>95.397499999999994</v>
      </c>
      <c r="L126" s="7">
        <v>237</v>
      </c>
      <c r="M126" s="30">
        <v>99.163200000000003</v>
      </c>
      <c r="N126" s="7">
        <v>229</v>
      </c>
      <c r="O126" s="30">
        <v>95.815899999999999</v>
      </c>
      <c r="P126" s="9">
        <v>131</v>
      </c>
      <c r="Q126" s="42">
        <v>75</v>
      </c>
      <c r="R126" s="53">
        <v>57.251899999999999</v>
      </c>
    </row>
    <row r="127" spans="1:245" x14ac:dyDescent="0.2">
      <c r="A127" s="3" t="s">
        <v>92</v>
      </c>
      <c r="B127" s="9">
        <v>587</v>
      </c>
      <c r="C127" s="9">
        <v>543</v>
      </c>
      <c r="D127" s="30">
        <v>92.504300000000001</v>
      </c>
      <c r="E127" s="48">
        <v>15</v>
      </c>
      <c r="F127" s="30">
        <v>2.5554000000000001</v>
      </c>
      <c r="G127" s="9">
        <v>558</v>
      </c>
      <c r="H127" s="30">
        <v>95.059600000000003</v>
      </c>
      <c r="I127" s="9">
        <v>650</v>
      </c>
      <c r="J127" s="7">
        <v>612</v>
      </c>
      <c r="K127" s="30">
        <v>94.153800000000004</v>
      </c>
      <c r="L127" s="7">
        <v>644</v>
      </c>
      <c r="M127" s="30">
        <v>99.076899999999995</v>
      </c>
      <c r="N127" s="7">
        <v>614</v>
      </c>
      <c r="O127" s="30">
        <v>94.461500000000001</v>
      </c>
      <c r="P127" s="9">
        <v>367</v>
      </c>
      <c r="Q127" s="42">
        <v>199</v>
      </c>
      <c r="R127" s="53">
        <v>54.223399999999998</v>
      </c>
    </row>
    <row r="128" spans="1:245" x14ac:dyDescent="0.2">
      <c r="A128" s="3" t="s">
        <v>96</v>
      </c>
      <c r="B128" s="9">
        <v>299</v>
      </c>
      <c r="C128" s="9">
        <v>269</v>
      </c>
      <c r="D128" s="30">
        <v>89.9666</v>
      </c>
      <c r="E128" s="48">
        <v>5</v>
      </c>
      <c r="F128" s="30">
        <v>1.6721999999999999</v>
      </c>
      <c r="G128" s="9">
        <v>274</v>
      </c>
      <c r="H128" s="30">
        <v>91.638800000000003</v>
      </c>
      <c r="I128" s="9">
        <v>308</v>
      </c>
      <c r="J128" s="7">
        <v>291</v>
      </c>
      <c r="K128" s="30">
        <v>94.480500000000006</v>
      </c>
      <c r="L128" s="7">
        <v>305</v>
      </c>
      <c r="M128" s="30">
        <v>99.025999999999996</v>
      </c>
      <c r="N128" s="7">
        <v>294</v>
      </c>
      <c r="O128" s="30">
        <v>95.454499999999996</v>
      </c>
      <c r="P128" s="9">
        <v>170</v>
      </c>
      <c r="Q128" s="42">
        <v>77</v>
      </c>
      <c r="R128" s="53">
        <v>45.2941</v>
      </c>
    </row>
    <row r="129" spans="1:18" x14ac:dyDescent="0.2">
      <c r="A129" s="3" t="s">
        <v>97</v>
      </c>
      <c r="B129" s="9">
        <v>279</v>
      </c>
      <c r="C129" s="9">
        <v>261</v>
      </c>
      <c r="D129" s="30">
        <v>93.548400000000001</v>
      </c>
      <c r="E129" s="48">
        <v>2</v>
      </c>
      <c r="F129" s="30">
        <v>0.71679999999999999</v>
      </c>
      <c r="G129" s="9">
        <v>263</v>
      </c>
      <c r="H129" s="30">
        <v>94.265199999999993</v>
      </c>
      <c r="I129" s="9">
        <v>349</v>
      </c>
      <c r="J129" s="7">
        <v>329</v>
      </c>
      <c r="K129" s="30">
        <v>94.269300000000001</v>
      </c>
      <c r="L129" s="7">
        <v>346</v>
      </c>
      <c r="M129" s="30">
        <v>99.1404</v>
      </c>
      <c r="N129" s="7">
        <v>327</v>
      </c>
      <c r="O129" s="30">
        <v>93.696299999999994</v>
      </c>
      <c r="P129" s="9">
        <v>218</v>
      </c>
      <c r="Q129" s="42">
        <v>116</v>
      </c>
      <c r="R129" s="53">
        <v>53.210999999999999</v>
      </c>
    </row>
    <row r="130" spans="1:18" x14ac:dyDescent="0.2">
      <c r="A130" s="3" t="s">
        <v>98</v>
      </c>
      <c r="B130" s="9">
        <v>261</v>
      </c>
      <c r="C130" s="9">
        <v>226</v>
      </c>
      <c r="D130" s="30">
        <v>86.59</v>
      </c>
      <c r="E130" s="48">
        <v>5</v>
      </c>
      <c r="F130" s="30">
        <v>1.9157</v>
      </c>
      <c r="G130" s="9">
        <v>231</v>
      </c>
      <c r="H130" s="30">
        <v>88.505700000000004</v>
      </c>
      <c r="I130" s="9">
        <v>289</v>
      </c>
      <c r="J130" s="7">
        <v>249</v>
      </c>
      <c r="K130" s="30">
        <v>86.159199999999998</v>
      </c>
      <c r="L130" s="7">
        <v>272</v>
      </c>
      <c r="M130" s="30">
        <v>94.117599999999996</v>
      </c>
      <c r="N130" s="7">
        <v>248</v>
      </c>
      <c r="O130" s="30">
        <v>85.813100000000006</v>
      </c>
      <c r="P130" s="9">
        <v>149</v>
      </c>
      <c r="Q130" s="42">
        <v>62</v>
      </c>
      <c r="R130" s="53">
        <v>41.610700000000001</v>
      </c>
    </row>
    <row r="131" spans="1:18" x14ac:dyDescent="0.2">
      <c r="A131" s="3" t="s">
        <v>100</v>
      </c>
      <c r="B131" s="9">
        <v>607</v>
      </c>
      <c r="C131" s="9">
        <v>553</v>
      </c>
      <c r="D131" s="30">
        <v>91.103800000000007</v>
      </c>
      <c r="E131" s="48">
        <v>14</v>
      </c>
      <c r="F131" s="30">
        <v>2.3064</v>
      </c>
      <c r="G131" s="9">
        <v>567</v>
      </c>
      <c r="H131" s="30">
        <v>93.410200000000003</v>
      </c>
      <c r="I131" s="9">
        <v>595</v>
      </c>
      <c r="J131" s="7">
        <v>552</v>
      </c>
      <c r="K131" s="30">
        <v>92.773099999999999</v>
      </c>
      <c r="L131" s="7">
        <v>586</v>
      </c>
      <c r="M131" s="30">
        <v>98.487399999999994</v>
      </c>
      <c r="N131" s="7">
        <v>552</v>
      </c>
      <c r="O131" s="30">
        <v>92.773099999999999</v>
      </c>
      <c r="P131" s="9">
        <v>285</v>
      </c>
      <c r="Q131" s="42">
        <v>106</v>
      </c>
      <c r="R131" s="53">
        <v>37.192999999999998</v>
      </c>
    </row>
    <row r="132" spans="1:18" x14ac:dyDescent="0.2">
      <c r="A132" s="3" t="s">
        <v>101</v>
      </c>
      <c r="B132" s="9">
        <v>138</v>
      </c>
      <c r="C132" s="9">
        <v>126</v>
      </c>
      <c r="D132" s="30">
        <v>91.304299999999998</v>
      </c>
      <c r="E132" s="48">
        <v>2</v>
      </c>
      <c r="F132" s="30">
        <v>1.4493</v>
      </c>
      <c r="G132" s="9">
        <v>128</v>
      </c>
      <c r="H132" s="30">
        <v>92.753600000000006</v>
      </c>
      <c r="I132" s="9">
        <v>157</v>
      </c>
      <c r="J132" s="7">
        <v>156</v>
      </c>
      <c r="K132" s="30">
        <v>99.363100000000003</v>
      </c>
      <c r="L132" s="7">
        <v>157</v>
      </c>
      <c r="M132" s="30">
        <v>100</v>
      </c>
      <c r="N132" s="7">
        <v>155</v>
      </c>
      <c r="O132" s="30">
        <v>98.726100000000002</v>
      </c>
      <c r="P132" s="9">
        <v>65</v>
      </c>
      <c r="Q132" s="42">
        <v>36</v>
      </c>
      <c r="R132" s="53">
        <v>55.384599999999999</v>
      </c>
    </row>
    <row r="133" spans="1:18" x14ac:dyDescent="0.2">
      <c r="A133" s="3" t="s">
        <v>102</v>
      </c>
      <c r="B133" s="9">
        <v>220</v>
      </c>
      <c r="C133" s="9">
        <v>208</v>
      </c>
      <c r="D133" s="30">
        <v>94.545500000000004</v>
      </c>
      <c r="E133" s="48">
        <v>4</v>
      </c>
      <c r="F133" s="30">
        <v>1.8182</v>
      </c>
      <c r="G133" s="9">
        <v>212</v>
      </c>
      <c r="H133" s="30">
        <v>96.363600000000005</v>
      </c>
      <c r="I133" s="9">
        <v>205</v>
      </c>
      <c r="J133" s="7">
        <v>192</v>
      </c>
      <c r="K133" s="30">
        <v>93.658500000000004</v>
      </c>
      <c r="L133" s="7">
        <v>204</v>
      </c>
      <c r="M133" s="30">
        <v>99.512200000000007</v>
      </c>
      <c r="N133" s="7">
        <v>192</v>
      </c>
      <c r="O133" s="30">
        <v>93.658500000000004</v>
      </c>
      <c r="P133" s="9">
        <v>113</v>
      </c>
      <c r="Q133" s="42">
        <v>50</v>
      </c>
      <c r="R133" s="53">
        <v>44.247799999999998</v>
      </c>
    </row>
    <row r="134" spans="1:18" x14ac:dyDescent="0.2">
      <c r="A134" s="3" t="s">
        <v>106</v>
      </c>
      <c r="B134" s="9">
        <v>264</v>
      </c>
      <c r="C134" s="9">
        <v>244</v>
      </c>
      <c r="D134" s="30">
        <v>92.424199999999999</v>
      </c>
      <c r="E134" s="48">
        <v>4</v>
      </c>
      <c r="F134" s="30">
        <v>1.5152000000000001</v>
      </c>
      <c r="G134" s="9">
        <v>248</v>
      </c>
      <c r="H134" s="30">
        <v>93.939400000000006</v>
      </c>
      <c r="I134" s="9">
        <v>372</v>
      </c>
      <c r="J134" s="7">
        <v>348</v>
      </c>
      <c r="K134" s="30">
        <v>93.548400000000001</v>
      </c>
      <c r="L134" s="7">
        <v>362</v>
      </c>
      <c r="M134" s="30">
        <v>97.311800000000005</v>
      </c>
      <c r="N134" s="7">
        <v>349</v>
      </c>
      <c r="O134" s="30">
        <v>93.8172</v>
      </c>
      <c r="P134" s="9">
        <v>191</v>
      </c>
      <c r="Q134" s="42">
        <v>129</v>
      </c>
      <c r="R134" s="53">
        <v>67.539299999999997</v>
      </c>
    </row>
    <row r="135" spans="1:18" x14ac:dyDescent="0.2">
      <c r="A135" s="3" t="s">
        <v>108</v>
      </c>
      <c r="B135" s="9">
        <v>317</v>
      </c>
      <c r="C135" s="9">
        <v>298</v>
      </c>
      <c r="D135" s="30">
        <v>94.006299999999996</v>
      </c>
      <c r="E135" s="48">
        <v>3</v>
      </c>
      <c r="F135" s="30">
        <v>0.94640000000000002</v>
      </c>
      <c r="G135" s="9">
        <v>301</v>
      </c>
      <c r="H135" s="30">
        <v>94.952699999999993</v>
      </c>
      <c r="I135" s="9">
        <v>349</v>
      </c>
      <c r="J135" s="7">
        <v>332</v>
      </c>
      <c r="K135" s="30">
        <v>95.128900000000002</v>
      </c>
      <c r="L135" s="7">
        <v>345</v>
      </c>
      <c r="M135" s="30">
        <v>98.853899999999996</v>
      </c>
      <c r="N135" s="7">
        <v>335</v>
      </c>
      <c r="O135" s="30">
        <v>95.988500000000002</v>
      </c>
      <c r="P135" s="9">
        <v>213</v>
      </c>
      <c r="Q135" s="42">
        <v>121</v>
      </c>
      <c r="R135" s="53">
        <v>56.807499999999997</v>
      </c>
    </row>
    <row r="136" spans="1:18" x14ac:dyDescent="0.2">
      <c r="A136" s="3" t="s">
        <v>113</v>
      </c>
      <c r="B136" s="9">
        <v>281</v>
      </c>
      <c r="C136" s="9">
        <v>199</v>
      </c>
      <c r="D136" s="30">
        <v>70.8185</v>
      </c>
      <c r="E136" s="48">
        <v>6</v>
      </c>
      <c r="F136" s="30">
        <v>2.1352000000000002</v>
      </c>
      <c r="G136" s="9">
        <v>205</v>
      </c>
      <c r="H136" s="30">
        <v>72.953699999999998</v>
      </c>
      <c r="I136" s="9">
        <v>301</v>
      </c>
      <c r="J136" s="7">
        <v>234</v>
      </c>
      <c r="K136" s="30">
        <v>77.740899999999996</v>
      </c>
      <c r="L136" s="7">
        <v>249</v>
      </c>
      <c r="M136" s="30">
        <v>82.724299999999999</v>
      </c>
      <c r="N136" s="7">
        <v>235</v>
      </c>
      <c r="O136" s="30">
        <v>78.073099999999997</v>
      </c>
      <c r="P136" s="9">
        <v>191</v>
      </c>
      <c r="Q136" s="42">
        <v>54</v>
      </c>
      <c r="R136" s="53">
        <v>28.272300000000001</v>
      </c>
    </row>
    <row r="137" spans="1:18" x14ac:dyDescent="0.2">
      <c r="A137" s="3" t="s">
        <v>114</v>
      </c>
      <c r="B137" s="9">
        <v>280</v>
      </c>
      <c r="C137" s="9">
        <v>249</v>
      </c>
      <c r="D137" s="30">
        <v>88.928600000000003</v>
      </c>
      <c r="E137" s="48">
        <v>4</v>
      </c>
      <c r="F137" s="30">
        <v>1.4286000000000001</v>
      </c>
      <c r="G137" s="9">
        <v>253</v>
      </c>
      <c r="H137" s="30">
        <v>90.357100000000003</v>
      </c>
      <c r="I137" s="9">
        <v>311</v>
      </c>
      <c r="J137" s="7">
        <v>290</v>
      </c>
      <c r="K137" s="30">
        <v>93.247600000000006</v>
      </c>
      <c r="L137" s="7">
        <v>300</v>
      </c>
      <c r="M137" s="30">
        <v>96.462999999999994</v>
      </c>
      <c r="N137" s="7">
        <v>292</v>
      </c>
      <c r="O137" s="30">
        <v>93.890699999999995</v>
      </c>
      <c r="P137" s="9">
        <v>148</v>
      </c>
      <c r="Q137" s="42">
        <v>56</v>
      </c>
      <c r="R137" s="53">
        <v>37.837800000000001</v>
      </c>
    </row>
    <row r="138" spans="1:18" x14ac:dyDescent="0.2">
      <c r="A138" s="3" t="s">
        <v>358</v>
      </c>
      <c r="B138" s="9">
        <v>298</v>
      </c>
      <c r="C138" s="9">
        <v>278</v>
      </c>
      <c r="D138" s="30">
        <v>93.288600000000002</v>
      </c>
      <c r="E138" s="48">
        <v>6</v>
      </c>
      <c r="F138" s="30">
        <v>2.0133999999999999</v>
      </c>
      <c r="G138" s="9">
        <v>284</v>
      </c>
      <c r="H138" s="30">
        <v>95.302000000000007</v>
      </c>
      <c r="I138" s="9">
        <v>355</v>
      </c>
      <c r="J138" s="7">
        <v>339</v>
      </c>
      <c r="K138" s="30">
        <v>95.492999999999995</v>
      </c>
      <c r="L138" s="7">
        <v>349</v>
      </c>
      <c r="M138" s="30">
        <v>98.309899999999999</v>
      </c>
      <c r="N138" s="7">
        <v>338</v>
      </c>
      <c r="O138" s="30">
        <v>95.211299999999994</v>
      </c>
      <c r="P138" s="9">
        <v>190</v>
      </c>
      <c r="Q138" s="42">
        <v>135</v>
      </c>
      <c r="R138" s="53">
        <v>71.052599999999998</v>
      </c>
    </row>
    <row r="139" spans="1:18" x14ac:dyDescent="0.2">
      <c r="A139" s="3" t="s">
        <v>115</v>
      </c>
      <c r="B139" s="9">
        <v>360</v>
      </c>
      <c r="C139" s="9">
        <v>332</v>
      </c>
      <c r="D139" s="30">
        <v>92.222200000000001</v>
      </c>
      <c r="E139" s="48">
        <v>7</v>
      </c>
      <c r="F139" s="30">
        <v>1.9443999999999999</v>
      </c>
      <c r="G139" s="9">
        <v>339</v>
      </c>
      <c r="H139" s="30">
        <v>94.166700000000006</v>
      </c>
      <c r="I139" s="9">
        <v>426</v>
      </c>
      <c r="J139" s="7">
        <v>396</v>
      </c>
      <c r="K139" s="30">
        <v>92.957700000000003</v>
      </c>
      <c r="L139" s="7">
        <v>424</v>
      </c>
      <c r="M139" s="30">
        <v>99.530500000000004</v>
      </c>
      <c r="N139" s="7">
        <v>397</v>
      </c>
      <c r="O139" s="30">
        <v>93.192499999999995</v>
      </c>
      <c r="P139" s="9">
        <v>282</v>
      </c>
      <c r="Q139" s="42">
        <v>171</v>
      </c>
      <c r="R139" s="53">
        <v>60.638300000000001</v>
      </c>
    </row>
    <row r="140" spans="1:18" x14ac:dyDescent="0.2">
      <c r="A140" s="3" t="s">
        <v>117</v>
      </c>
      <c r="B140" s="9">
        <v>266</v>
      </c>
      <c r="C140" s="9">
        <v>239</v>
      </c>
      <c r="D140" s="30">
        <v>89.849599999999995</v>
      </c>
      <c r="E140" s="48">
        <v>3</v>
      </c>
      <c r="F140" s="30">
        <v>1.1277999999999999</v>
      </c>
      <c r="G140" s="9">
        <v>242</v>
      </c>
      <c r="H140" s="30">
        <v>90.977400000000003</v>
      </c>
      <c r="I140" s="9">
        <v>305</v>
      </c>
      <c r="J140" s="7">
        <v>287</v>
      </c>
      <c r="K140" s="30">
        <v>94.098399999999998</v>
      </c>
      <c r="L140" s="7">
        <v>297</v>
      </c>
      <c r="M140" s="30">
        <v>97.376999999999995</v>
      </c>
      <c r="N140" s="7">
        <v>287</v>
      </c>
      <c r="O140" s="30">
        <v>94.098399999999998</v>
      </c>
      <c r="P140" s="9">
        <v>144</v>
      </c>
      <c r="Q140" s="42">
        <v>50</v>
      </c>
      <c r="R140" s="53">
        <v>34.722200000000001</v>
      </c>
    </row>
    <row r="141" spans="1:18" x14ac:dyDescent="0.2">
      <c r="A141" s="3" t="s">
        <v>124</v>
      </c>
      <c r="B141" s="9">
        <v>244</v>
      </c>
      <c r="C141" s="9">
        <v>235</v>
      </c>
      <c r="D141" s="30">
        <v>96.311499999999995</v>
      </c>
      <c r="E141" s="48">
        <v>1</v>
      </c>
      <c r="F141" s="30">
        <v>0.4098</v>
      </c>
      <c r="G141" s="9">
        <v>236</v>
      </c>
      <c r="H141" s="30">
        <v>96.721299999999999</v>
      </c>
      <c r="I141" s="9">
        <v>254</v>
      </c>
      <c r="J141" s="7">
        <v>241</v>
      </c>
      <c r="K141" s="30">
        <v>94.881900000000002</v>
      </c>
      <c r="L141" s="7">
        <v>250</v>
      </c>
      <c r="M141" s="30">
        <v>98.425200000000004</v>
      </c>
      <c r="N141" s="7">
        <v>241</v>
      </c>
      <c r="O141" s="30">
        <v>94.881900000000002</v>
      </c>
      <c r="P141" s="9">
        <v>134</v>
      </c>
      <c r="Q141" s="42">
        <v>93</v>
      </c>
      <c r="R141" s="53">
        <v>69.403000000000006</v>
      </c>
    </row>
    <row r="142" spans="1:18" x14ac:dyDescent="0.2">
      <c r="A142" s="3" t="s">
        <v>129</v>
      </c>
      <c r="B142" s="9">
        <v>250</v>
      </c>
      <c r="C142" s="9">
        <v>235</v>
      </c>
      <c r="D142" s="30">
        <v>94</v>
      </c>
      <c r="E142" s="48">
        <v>4</v>
      </c>
      <c r="F142" s="30">
        <v>1.6</v>
      </c>
      <c r="G142" s="9">
        <v>239</v>
      </c>
      <c r="H142" s="30">
        <v>95.6</v>
      </c>
      <c r="I142" s="9">
        <v>319</v>
      </c>
      <c r="J142" s="7">
        <v>294</v>
      </c>
      <c r="K142" s="30">
        <v>92.162999999999997</v>
      </c>
      <c r="L142" s="7">
        <v>315</v>
      </c>
      <c r="M142" s="30">
        <v>98.746099999999998</v>
      </c>
      <c r="N142" s="7">
        <v>298</v>
      </c>
      <c r="O142" s="30">
        <v>93.416899999999998</v>
      </c>
      <c r="P142" s="9">
        <v>181</v>
      </c>
      <c r="Q142" s="42">
        <v>120</v>
      </c>
      <c r="R142" s="53">
        <v>66.298299999999998</v>
      </c>
    </row>
    <row r="143" spans="1:18" x14ac:dyDescent="0.2">
      <c r="A143" s="3" t="s">
        <v>132</v>
      </c>
      <c r="B143" s="9">
        <v>490</v>
      </c>
      <c r="C143" s="9">
        <v>426</v>
      </c>
      <c r="D143" s="30">
        <v>86.938800000000001</v>
      </c>
      <c r="E143" s="48">
        <v>11</v>
      </c>
      <c r="F143" s="30">
        <v>2.2448999999999999</v>
      </c>
      <c r="G143" s="9">
        <v>437</v>
      </c>
      <c r="H143" s="30">
        <v>89.183700000000002</v>
      </c>
      <c r="I143" s="9">
        <v>550</v>
      </c>
      <c r="J143" s="7">
        <v>485</v>
      </c>
      <c r="K143" s="30">
        <v>88.181799999999996</v>
      </c>
      <c r="L143" s="7">
        <v>523</v>
      </c>
      <c r="M143" s="30">
        <v>95.090900000000005</v>
      </c>
      <c r="N143" s="7">
        <v>482</v>
      </c>
      <c r="O143" s="30">
        <v>87.636399999999995</v>
      </c>
      <c r="P143" s="9">
        <v>312</v>
      </c>
      <c r="Q143" s="42">
        <v>146</v>
      </c>
      <c r="R143" s="53">
        <v>46.794899999999998</v>
      </c>
    </row>
    <row r="144" spans="1:18" ht="13.5" thickBot="1" x14ac:dyDescent="0.25">
      <c r="A144" s="11" t="s">
        <v>357</v>
      </c>
      <c r="B144" s="12">
        <f>SUM(B122:B143)</f>
        <v>8307</v>
      </c>
      <c r="C144" s="12">
        <f>SUM(C122:C143)</f>
        <v>7569</v>
      </c>
      <c r="D144" s="34">
        <f>(C144/B144)*100</f>
        <v>91.115926327193932</v>
      </c>
      <c r="E144" s="12">
        <f>SUM(E122:E143)</f>
        <v>150</v>
      </c>
      <c r="F144" s="34">
        <f>(E144/B144)*100</f>
        <v>1.8057060310581439</v>
      </c>
      <c r="G144" s="12">
        <f t="shared" ref="G144" si="12">C144+E144</f>
        <v>7719</v>
      </c>
      <c r="H144" s="34">
        <f t="shared" ref="H144" si="13">100*(G144/B144)</f>
        <v>92.921632358252083</v>
      </c>
      <c r="I144" s="12">
        <f>SUM(I122:I143)</f>
        <v>9383</v>
      </c>
      <c r="J144" s="12">
        <f>SUM(J122:J143)</f>
        <v>8717</v>
      </c>
      <c r="K144" s="34">
        <f>(J144/I144)*100</f>
        <v>92.902056911435565</v>
      </c>
      <c r="L144" s="12">
        <f>SUM(L122:L143)</f>
        <v>9144</v>
      </c>
      <c r="M144" s="34">
        <f>(L144/I144)*100</f>
        <v>97.45284024299265</v>
      </c>
      <c r="N144" s="12">
        <f>SUM(N122:N143)</f>
        <v>8727</v>
      </c>
      <c r="O144" s="34">
        <f>(N144/I144)*100</f>
        <v>93.008632633486087</v>
      </c>
      <c r="P144" s="43">
        <f>SUM(P122:P143)</f>
        <v>5127</v>
      </c>
      <c r="Q144" s="43">
        <f>SUM(Q122:Q143)</f>
        <v>2766</v>
      </c>
      <c r="R144" s="54">
        <f>(Q144/P144)*100</f>
        <v>53.949678174370973</v>
      </c>
    </row>
    <row r="145" spans="1:245" s="23" customFormat="1" ht="25.5" customHeight="1" thickTop="1" x14ac:dyDescent="0.2">
      <c r="A145" s="86" t="s">
        <v>356</v>
      </c>
      <c r="B145" s="95" t="s">
        <v>458</v>
      </c>
      <c r="C145" s="98" t="s">
        <v>459</v>
      </c>
      <c r="D145" s="99"/>
      <c r="E145" s="99"/>
      <c r="F145" s="99"/>
      <c r="G145" s="99"/>
      <c r="H145" s="100"/>
      <c r="I145" s="97" t="s">
        <v>460</v>
      </c>
      <c r="J145" s="81" t="s">
        <v>461</v>
      </c>
      <c r="K145" s="82"/>
      <c r="L145" s="81" t="s">
        <v>462</v>
      </c>
      <c r="M145" s="84"/>
      <c r="N145" s="84"/>
      <c r="O145" s="82"/>
      <c r="P145" s="91" t="s">
        <v>463</v>
      </c>
      <c r="Q145" s="93" t="s">
        <v>464</v>
      </c>
      <c r="R145" s="94"/>
      <c r="S145" s="22"/>
      <c r="T145" s="22"/>
      <c r="U145" s="22"/>
      <c r="V145" s="22"/>
      <c r="W145" s="22"/>
      <c r="X145" s="22"/>
      <c r="Y145" s="22"/>
      <c r="Z145" s="22"/>
      <c r="AA145" s="22"/>
      <c r="AB145" s="22"/>
      <c r="AC145" s="22"/>
      <c r="AD145" s="22"/>
      <c r="AE145" s="22"/>
      <c r="AF145" s="22"/>
      <c r="AG145" s="22"/>
      <c r="AH145" s="22"/>
      <c r="AI145" s="22"/>
      <c r="AJ145" s="22"/>
      <c r="AK145" s="22"/>
      <c r="AL145" s="22"/>
      <c r="AM145" s="22"/>
      <c r="AN145" s="22"/>
      <c r="AO145" s="22"/>
      <c r="AP145" s="22"/>
      <c r="AQ145" s="22"/>
      <c r="AR145" s="22"/>
      <c r="AS145" s="22"/>
      <c r="AT145" s="22"/>
      <c r="AU145" s="22"/>
      <c r="AV145" s="22"/>
      <c r="AW145" s="22"/>
      <c r="AX145" s="22"/>
      <c r="AY145" s="22"/>
      <c r="AZ145" s="22"/>
      <c r="BA145" s="22"/>
      <c r="BB145" s="22"/>
      <c r="BC145" s="22"/>
      <c r="BD145" s="22"/>
      <c r="BE145" s="22"/>
      <c r="BF145" s="22"/>
      <c r="BG145" s="22"/>
      <c r="BH145" s="22"/>
      <c r="BI145" s="22"/>
      <c r="BJ145" s="22"/>
      <c r="BK145" s="22"/>
      <c r="BL145" s="22"/>
      <c r="BM145" s="22"/>
      <c r="BN145" s="22"/>
      <c r="BO145" s="22"/>
      <c r="BP145" s="22"/>
      <c r="BQ145" s="22"/>
      <c r="BR145" s="22"/>
      <c r="BS145" s="22"/>
      <c r="BT145" s="22"/>
      <c r="BU145" s="22"/>
      <c r="BV145" s="22"/>
      <c r="BW145" s="22"/>
      <c r="BX145" s="22"/>
      <c r="BY145" s="22"/>
      <c r="BZ145" s="22"/>
      <c r="CA145" s="22"/>
      <c r="CB145" s="22"/>
      <c r="CC145" s="22"/>
      <c r="CD145" s="22"/>
      <c r="CE145" s="22"/>
      <c r="CF145" s="22"/>
      <c r="CG145" s="22"/>
      <c r="CH145" s="22"/>
      <c r="CI145" s="22"/>
      <c r="CJ145" s="22"/>
      <c r="CK145" s="22"/>
      <c r="CL145" s="22"/>
      <c r="CM145" s="22"/>
      <c r="CN145" s="22"/>
      <c r="CO145" s="22"/>
      <c r="CP145" s="22"/>
      <c r="CQ145" s="22"/>
      <c r="CR145" s="22"/>
      <c r="CS145" s="22"/>
      <c r="CT145" s="22"/>
      <c r="CU145" s="22"/>
      <c r="CV145" s="22"/>
      <c r="CW145" s="22"/>
      <c r="CX145" s="22"/>
      <c r="CY145" s="22"/>
      <c r="CZ145" s="22"/>
      <c r="DA145" s="22"/>
      <c r="DB145" s="22"/>
      <c r="DC145" s="22"/>
      <c r="DD145" s="22"/>
      <c r="DE145" s="22"/>
      <c r="DF145" s="22"/>
      <c r="DG145" s="22"/>
      <c r="DH145" s="22"/>
      <c r="DI145" s="22"/>
      <c r="DJ145" s="22"/>
      <c r="DK145" s="22"/>
      <c r="DL145" s="22"/>
      <c r="DM145" s="22"/>
      <c r="DN145" s="22"/>
      <c r="DO145" s="22"/>
      <c r="DP145" s="22"/>
      <c r="DQ145" s="22"/>
      <c r="DR145" s="22"/>
      <c r="DS145" s="22"/>
      <c r="DT145" s="22"/>
      <c r="DU145" s="22"/>
      <c r="DV145" s="22"/>
      <c r="DW145" s="22"/>
      <c r="DX145" s="22"/>
      <c r="DY145" s="22"/>
      <c r="DZ145" s="22"/>
      <c r="EA145" s="22"/>
      <c r="EB145" s="22"/>
      <c r="EC145" s="22"/>
      <c r="ED145" s="22"/>
      <c r="EE145" s="22"/>
      <c r="EF145" s="22"/>
      <c r="EG145" s="22"/>
      <c r="EH145" s="22"/>
      <c r="EI145" s="22"/>
      <c r="EJ145" s="22"/>
      <c r="EK145" s="22"/>
      <c r="EL145" s="22"/>
      <c r="EM145" s="22"/>
      <c r="EN145" s="22"/>
      <c r="EO145" s="22"/>
      <c r="EP145" s="22"/>
      <c r="EQ145" s="22"/>
      <c r="ER145" s="22"/>
      <c r="ES145" s="22"/>
      <c r="ET145" s="22"/>
      <c r="EU145" s="22"/>
      <c r="EV145" s="22"/>
      <c r="EW145" s="22"/>
      <c r="EX145" s="22"/>
      <c r="EY145" s="22"/>
      <c r="EZ145" s="22"/>
      <c r="FA145" s="22"/>
      <c r="FB145" s="22"/>
      <c r="FC145" s="22"/>
      <c r="FD145" s="22"/>
      <c r="FE145" s="22"/>
      <c r="FF145" s="22"/>
      <c r="FG145" s="22"/>
      <c r="FH145" s="22"/>
      <c r="FI145" s="22"/>
      <c r="FJ145" s="22"/>
      <c r="FK145" s="22"/>
      <c r="FL145" s="22"/>
      <c r="FM145" s="22"/>
      <c r="FN145" s="22"/>
      <c r="FO145" s="22"/>
      <c r="FP145" s="22"/>
      <c r="FQ145" s="22"/>
      <c r="FR145" s="22"/>
      <c r="FS145" s="22"/>
      <c r="FT145" s="22"/>
      <c r="FU145" s="22"/>
      <c r="FV145" s="22"/>
      <c r="FW145" s="22"/>
      <c r="FX145" s="22"/>
      <c r="FY145" s="22"/>
      <c r="FZ145" s="22"/>
      <c r="GA145" s="22"/>
      <c r="GB145" s="22"/>
      <c r="GC145" s="22"/>
      <c r="GD145" s="22"/>
      <c r="GE145" s="22"/>
      <c r="GF145" s="22"/>
      <c r="GG145" s="22"/>
      <c r="GH145" s="22"/>
      <c r="GI145" s="22"/>
      <c r="GJ145" s="22"/>
      <c r="GK145" s="22"/>
      <c r="GL145" s="22"/>
      <c r="GM145" s="22"/>
      <c r="GN145" s="22"/>
      <c r="GO145" s="22"/>
      <c r="GP145" s="22"/>
      <c r="GQ145" s="22"/>
      <c r="GR145" s="22"/>
      <c r="GS145" s="22"/>
      <c r="GT145" s="22"/>
      <c r="GU145" s="22"/>
      <c r="GV145" s="22"/>
      <c r="GW145" s="22"/>
      <c r="GX145" s="22"/>
      <c r="GY145" s="22"/>
      <c r="GZ145" s="22"/>
      <c r="HA145" s="22"/>
      <c r="HB145" s="22"/>
      <c r="HC145" s="22"/>
      <c r="HD145" s="22"/>
      <c r="HE145" s="22"/>
      <c r="HF145" s="22"/>
      <c r="HG145" s="22"/>
      <c r="HH145" s="22"/>
      <c r="HI145" s="22"/>
      <c r="HJ145" s="22"/>
      <c r="HK145" s="22"/>
      <c r="HL145" s="22"/>
      <c r="HM145" s="22"/>
      <c r="HN145" s="22"/>
      <c r="HO145" s="22"/>
      <c r="HP145" s="22"/>
      <c r="HQ145" s="22"/>
      <c r="HR145" s="22"/>
      <c r="HS145" s="22"/>
      <c r="HT145" s="22"/>
      <c r="HU145" s="22"/>
      <c r="HV145" s="22"/>
      <c r="HW145" s="22"/>
      <c r="HX145" s="22"/>
      <c r="HY145" s="22"/>
      <c r="HZ145" s="22"/>
      <c r="IA145" s="22"/>
      <c r="IB145" s="22"/>
      <c r="IC145" s="22"/>
      <c r="ID145" s="22"/>
      <c r="IE145" s="22"/>
      <c r="IF145" s="22"/>
      <c r="IG145" s="22"/>
      <c r="IH145" s="22"/>
      <c r="II145" s="22"/>
      <c r="IJ145" s="22"/>
      <c r="IK145" s="22"/>
    </row>
    <row r="146" spans="1:245" s="24" customFormat="1" ht="25.5" customHeight="1" x14ac:dyDescent="0.2">
      <c r="A146" s="87"/>
      <c r="B146" s="96"/>
      <c r="C146" s="45" t="s">
        <v>397</v>
      </c>
      <c r="D146" s="36" t="s">
        <v>355</v>
      </c>
      <c r="E146" s="45" t="s">
        <v>415</v>
      </c>
      <c r="F146" s="36" t="s">
        <v>355</v>
      </c>
      <c r="G146" s="45" t="s">
        <v>416</v>
      </c>
      <c r="H146" s="36" t="s">
        <v>355</v>
      </c>
      <c r="I146" s="96"/>
      <c r="J146" s="26" t="s">
        <v>398</v>
      </c>
      <c r="K146" s="32" t="s">
        <v>355</v>
      </c>
      <c r="L146" s="26" t="s">
        <v>399</v>
      </c>
      <c r="M146" s="32" t="s">
        <v>355</v>
      </c>
      <c r="N146" s="26" t="s">
        <v>398</v>
      </c>
      <c r="O146" s="32" t="s">
        <v>355</v>
      </c>
      <c r="P146" s="92"/>
      <c r="Q146" s="41" t="s">
        <v>404</v>
      </c>
      <c r="R146" s="51" t="s">
        <v>355</v>
      </c>
    </row>
    <row r="147" spans="1:245" ht="18.75" x14ac:dyDescent="0.3">
      <c r="A147" s="2" t="s">
        <v>411</v>
      </c>
      <c r="B147" s="2"/>
      <c r="C147" s="2"/>
      <c r="D147" s="37"/>
      <c r="E147" s="50"/>
      <c r="F147" s="37"/>
      <c r="G147" s="37"/>
      <c r="H147" s="37"/>
      <c r="I147" s="2"/>
      <c r="J147" s="2"/>
      <c r="K147" s="37"/>
      <c r="L147" s="2"/>
      <c r="M147" s="37"/>
      <c r="N147" s="2"/>
      <c r="O147" s="37"/>
      <c r="P147" s="44"/>
      <c r="Q147" s="44"/>
      <c r="R147" s="56"/>
    </row>
    <row r="148" spans="1:245" x14ac:dyDescent="0.2">
      <c r="A148" s="3" t="s">
        <v>83</v>
      </c>
      <c r="B148" s="9">
        <v>1626</v>
      </c>
      <c r="C148" s="9">
        <v>1479</v>
      </c>
      <c r="D148" s="30">
        <v>90.959400000000002</v>
      </c>
      <c r="E148" s="48">
        <v>20</v>
      </c>
      <c r="F148" s="30">
        <v>1.23</v>
      </c>
      <c r="G148" s="9">
        <v>1499</v>
      </c>
      <c r="H148" s="30">
        <v>92.189400000000006</v>
      </c>
      <c r="I148" s="9">
        <v>1679</v>
      </c>
      <c r="J148" s="7">
        <v>1452</v>
      </c>
      <c r="K148" s="30">
        <v>86.48</v>
      </c>
      <c r="L148" s="7">
        <v>1642</v>
      </c>
      <c r="M148" s="30">
        <v>97.796300000000002</v>
      </c>
      <c r="N148" s="7">
        <v>1448</v>
      </c>
      <c r="O148" s="30">
        <v>86.241799999999998</v>
      </c>
      <c r="P148" s="9">
        <v>791</v>
      </c>
      <c r="Q148" s="42">
        <v>416</v>
      </c>
      <c r="R148" s="53">
        <v>52.591700000000003</v>
      </c>
    </row>
    <row r="149" spans="1:245" x14ac:dyDescent="0.2">
      <c r="A149" s="3" t="s">
        <v>84</v>
      </c>
      <c r="B149" s="9">
        <v>812</v>
      </c>
      <c r="C149" s="9">
        <v>553</v>
      </c>
      <c r="D149" s="30">
        <v>68.103399999999993</v>
      </c>
      <c r="E149" s="48">
        <v>12</v>
      </c>
      <c r="F149" s="30">
        <v>1.4778</v>
      </c>
      <c r="G149" s="9">
        <v>565</v>
      </c>
      <c r="H149" s="30">
        <v>69.581299999999999</v>
      </c>
      <c r="I149" s="9">
        <v>776</v>
      </c>
      <c r="J149" s="7">
        <v>553</v>
      </c>
      <c r="K149" s="30">
        <v>71.262900000000002</v>
      </c>
      <c r="L149" s="7">
        <v>602</v>
      </c>
      <c r="M149" s="30">
        <v>77.577299999999994</v>
      </c>
      <c r="N149" s="7">
        <v>552</v>
      </c>
      <c r="O149" s="30">
        <v>71.134</v>
      </c>
      <c r="P149" s="9">
        <v>390</v>
      </c>
      <c r="Q149" s="42">
        <v>107</v>
      </c>
      <c r="R149" s="53">
        <v>27.4359</v>
      </c>
    </row>
    <row r="150" spans="1:245" x14ac:dyDescent="0.2">
      <c r="A150" s="3" t="s">
        <v>91</v>
      </c>
      <c r="B150" s="9">
        <v>110</v>
      </c>
      <c r="C150" s="9">
        <v>102</v>
      </c>
      <c r="D150" s="30">
        <v>92.7273</v>
      </c>
      <c r="E150" s="48">
        <v>5</v>
      </c>
      <c r="F150" s="30">
        <v>4.5454999999999997</v>
      </c>
      <c r="G150" s="9">
        <v>107</v>
      </c>
      <c r="H150" s="30">
        <v>97.2727</v>
      </c>
      <c r="I150" s="9">
        <v>120</v>
      </c>
      <c r="J150" s="7">
        <v>108</v>
      </c>
      <c r="K150" s="30">
        <v>90</v>
      </c>
      <c r="L150" s="7">
        <v>118</v>
      </c>
      <c r="M150" s="30">
        <v>98.333299999999994</v>
      </c>
      <c r="N150" s="7">
        <v>108</v>
      </c>
      <c r="O150" s="30">
        <v>90</v>
      </c>
      <c r="P150" s="9">
        <v>60</v>
      </c>
      <c r="Q150" s="42">
        <v>34</v>
      </c>
      <c r="R150" s="53">
        <v>56.666699999999999</v>
      </c>
    </row>
    <row r="151" spans="1:245" x14ac:dyDescent="0.2">
      <c r="A151" s="3" t="s">
        <v>94</v>
      </c>
      <c r="B151" s="9">
        <v>269</v>
      </c>
      <c r="C151" s="9">
        <v>251</v>
      </c>
      <c r="D151" s="30">
        <v>93.308599999999998</v>
      </c>
      <c r="E151" s="48">
        <v>4</v>
      </c>
      <c r="F151" s="30">
        <v>1.4870000000000001</v>
      </c>
      <c r="G151" s="9">
        <v>255</v>
      </c>
      <c r="H151" s="30">
        <v>94.795500000000004</v>
      </c>
      <c r="I151" s="9">
        <v>288</v>
      </c>
      <c r="J151" s="7">
        <v>274</v>
      </c>
      <c r="K151" s="30">
        <v>95.138900000000007</v>
      </c>
      <c r="L151" s="7">
        <v>286</v>
      </c>
      <c r="M151" s="30">
        <v>99.305599999999998</v>
      </c>
      <c r="N151" s="7">
        <v>277</v>
      </c>
      <c r="O151" s="30">
        <v>96.180599999999998</v>
      </c>
      <c r="P151" s="9">
        <v>156</v>
      </c>
      <c r="Q151" s="42">
        <v>99</v>
      </c>
      <c r="R151" s="53">
        <v>63.461500000000001</v>
      </c>
    </row>
    <row r="152" spans="1:245" x14ac:dyDescent="0.2">
      <c r="A152" s="3" t="s">
        <v>95</v>
      </c>
      <c r="B152" s="9">
        <v>1276</v>
      </c>
      <c r="C152" s="9">
        <v>1064</v>
      </c>
      <c r="D152" s="30">
        <v>83.385599999999997</v>
      </c>
      <c r="E152" s="48">
        <v>23</v>
      </c>
      <c r="F152" s="30">
        <v>1.8025</v>
      </c>
      <c r="G152" s="9">
        <v>1087</v>
      </c>
      <c r="H152" s="30">
        <v>85.188100000000006</v>
      </c>
      <c r="I152" s="9">
        <v>1391</v>
      </c>
      <c r="J152" s="7">
        <v>1112</v>
      </c>
      <c r="K152" s="30">
        <v>79.942499999999995</v>
      </c>
      <c r="L152" s="7">
        <v>1229</v>
      </c>
      <c r="M152" s="30">
        <v>88.353700000000003</v>
      </c>
      <c r="N152" s="7">
        <v>1107</v>
      </c>
      <c r="O152" s="30">
        <v>79.582999999999998</v>
      </c>
      <c r="P152" s="9">
        <v>715</v>
      </c>
      <c r="Q152" s="42">
        <v>304</v>
      </c>
      <c r="R152" s="53">
        <v>42.517499999999998</v>
      </c>
    </row>
    <row r="153" spans="1:245" x14ac:dyDescent="0.2">
      <c r="A153" s="3" t="s">
        <v>105</v>
      </c>
      <c r="B153" s="9">
        <v>536</v>
      </c>
      <c r="C153" s="9">
        <v>503</v>
      </c>
      <c r="D153" s="30">
        <v>93.843299999999999</v>
      </c>
      <c r="E153" s="48">
        <v>11</v>
      </c>
      <c r="F153" s="30">
        <v>2.0522</v>
      </c>
      <c r="G153" s="9">
        <v>514</v>
      </c>
      <c r="H153" s="30">
        <v>95.895499999999998</v>
      </c>
      <c r="I153" s="9">
        <v>544</v>
      </c>
      <c r="J153" s="7">
        <v>513</v>
      </c>
      <c r="K153" s="30">
        <v>94.301500000000004</v>
      </c>
      <c r="L153" s="7">
        <v>541</v>
      </c>
      <c r="M153" s="30">
        <v>99.448499999999996</v>
      </c>
      <c r="N153" s="7">
        <v>517</v>
      </c>
      <c r="O153" s="30">
        <v>95.036799999999999</v>
      </c>
      <c r="P153" s="9">
        <v>323</v>
      </c>
      <c r="Q153" s="42">
        <v>209</v>
      </c>
      <c r="R153" s="53">
        <v>64.7059</v>
      </c>
    </row>
    <row r="154" spans="1:245" x14ac:dyDescent="0.2">
      <c r="A154" s="3" t="s">
        <v>111</v>
      </c>
      <c r="B154" s="9">
        <v>522</v>
      </c>
      <c r="C154" s="9">
        <v>477</v>
      </c>
      <c r="D154" s="30">
        <v>91.379300000000001</v>
      </c>
      <c r="E154" s="48">
        <v>9</v>
      </c>
      <c r="F154" s="30">
        <v>1.7241</v>
      </c>
      <c r="G154" s="9">
        <v>486</v>
      </c>
      <c r="H154" s="30">
        <v>93.103399999999993</v>
      </c>
      <c r="I154" s="9">
        <v>548</v>
      </c>
      <c r="J154" s="7">
        <v>496</v>
      </c>
      <c r="K154" s="30">
        <v>90.510900000000007</v>
      </c>
      <c r="L154" s="7">
        <v>530</v>
      </c>
      <c r="M154" s="30">
        <v>96.715299999999999</v>
      </c>
      <c r="N154" s="7">
        <v>494</v>
      </c>
      <c r="O154" s="30">
        <v>90.146000000000001</v>
      </c>
      <c r="P154" s="9">
        <v>274</v>
      </c>
      <c r="Q154" s="42">
        <v>128</v>
      </c>
      <c r="R154" s="53">
        <v>46.715299999999999</v>
      </c>
    </row>
    <row r="155" spans="1:245" x14ac:dyDescent="0.2">
      <c r="A155" s="3" t="s">
        <v>116</v>
      </c>
      <c r="B155" s="9">
        <v>558</v>
      </c>
      <c r="C155" s="9">
        <v>519</v>
      </c>
      <c r="D155" s="30">
        <v>93.010800000000003</v>
      </c>
      <c r="E155" s="48">
        <v>10</v>
      </c>
      <c r="F155" s="30">
        <v>1.7921</v>
      </c>
      <c r="G155" s="9">
        <v>529</v>
      </c>
      <c r="H155" s="30">
        <v>94.802899999999994</v>
      </c>
      <c r="I155" s="9">
        <v>579</v>
      </c>
      <c r="J155" s="7">
        <v>540</v>
      </c>
      <c r="K155" s="30">
        <v>93.264200000000002</v>
      </c>
      <c r="L155" s="7">
        <v>564</v>
      </c>
      <c r="M155" s="30">
        <v>97.409300000000002</v>
      </c>
      <c r="N155" s="7">
        <v>540</v>
      </c>
      <c r="O155" s="30">
        <v>93.264200000000002</v>
      </c>
      <c r="P155" s="9">
        <v>336</v>
      </c>
      <c r="Q155" s="42">
        <v>205</v>
      </c>
      <c r="R155" s="53">
        <v>61.011899999999997</v>
      </c>
    </row>
    <row r="156" spans="1:245" x14ac:dyDescent="0.2">
      <c r="A156" s="3" t="s">
        <v>118</v>
      </c>
      <c r="B156" s="9">
        <v>308</v>
      </c>
      <c r="C156" s="9">
        <v>277</v>
      </c>
      <c r="D156" s="30">
        <v>89.935100000000006</v>
      </c>
      <c r="E156" s="48">
        <v>7</v>
      </c>
      <c r="F156" s="30">
        <v>2.2726999999999999</v>
      </c>
      <c r="G156" s="9">
        <v>284</v>
      </c>
      <c r="H156" s="30">
        <v>92.207800000000006</v>
      </c>
      <c r="I156" s="9">
        <v>348</v>
      </c>
      <c r="J156" s="7">
        <v>316</v>
      </c>
      <c r="K156" s="30">
        <v>90.804599999999994</v>
      </c>
      <c r="L156" s="7">
        <v>339</v>
      </c>
      <c r="M156" s="30">
        <v>97.413799999999995</v>
      </c>
      <c r="N156" s="7">
        <v>316</v>
      </c>
      <c r="O156" s="30">
        <v>90.804599999999994</v>
      </c>
      <c r="P156" s="9">
        <v>179</v>
      </c>
      <c r="Q156" s="42">
        <v>120</v>
      </c>
      <c r="R156" s="53">
        <v>67.039100000000005</v>
      </c>
    </row>
    <row r="157" spans="1:245" x14ac:dyDescent="0.2">
      <c r="A157" s="3" t="s">
        <v>119</v>
      </c>
      <c r="B157" s="9">
        <v>401</v>
      </c>
      <c r="C157" s="9">
        <v>374</v>
      </c>
      <c r="D157" s="30">
        <v>93.266800000000003</v>
      </c>
      <c r="E157" s="48">
        <v>7</v>
      </c>
      <c r="F157" s="30">
        <v>1.7456</v>
      </c>
      <c r="G157" s="9">
        <v>381</v>
      </c>
      <c r="H157" s="30">
        <v>95.012500000000003</v>
      </c>
      <c r="I157" s="9">
        <v>460</v>
      </c>
      <c r="J157" s="7">
        <v>411</v>
      </c>
      <c r="K157" s="30">
        <v>89.347800000000007</v>
      </c>
      <c r="L157" s="7">
        <v>451</v>
      </c>
      <c r="M157" s="30">
        <v>98.043499999999995</v>
      </c>
      <c r="N157" s="7">
        <v>413</v>
      </c>
      <c r="O157" s="30">
        <v>89.782600000000002</v>
      </c>
      <c r="P157" s="9">
        <v>235</v>
      </c>
      <c r="Q157" s="42">
        <v>141</v>
      </c>
      <c r="R157" s="53">
        <v>60</v>
      </c>
    </row>
    <row r="158" spans="1:245" x14ac:dyDescent="0.2">
      <c r="A158" s="3" t="s">
        <v>120</v>
      </c>
      <c r="B158" s="9">
        <v>107</v>
      </c>
      <c r="C158" s="9">
        <v>101</v>
      </c>
      <c r="D158" s="30">
        <v>94.392499999999998</v>
      </c>
      <c r="E158" s="48">
        <v>1</v>
      </c>
      <c r="F158" s="30">
        <v>0.93459999999999999</v>
      </c>
      <c r="G158" s="9">
        <v>102</v>
      </c>
      <c r="H158" s="30">
        <v>95.327100000000002</v>
      </c>
      <c r="I158" s="9">
        <v>115</v>
      </c>
      <c r="J158" s="7">
        <v>110</v>
      </c>
      <c r="K158" s="30">
        <v>95.652199999999993</v>
      </c>
      <c r="L158" s="7">
        <v>115</v>
      </c>
      <c r="M158" s="30">
        <v>100</v>
      </c>
      <c r="N158" s="7">
        <v>110</v>
      </c>
      <c r="O158" s="30">
        <v>95.652199999999993</v>
      </c>
      <c r="P158" s="9">
        <v>92</v>
      </c>
      <c r="Q158" s="42">
        <v>56</v>
      </c>
      <c r="R158" s="53">
        <v>60.869599999999998</v>
      </c>
    </row>
    <row r="159" spans="1:245" x14ac:dyDescent="0.2">
      <c r="A159" s="3" t="s">
        <v>121</v>
      </c>
      <c r="B159" s="9">
        <v>16</v>
      </c>
      <c r="C159" s="9">
        <v>13</v>
      </c>
      <c r="D159" s="30">
        <v>81.25</v>
      </c>
      <c r="E159" s="48">
        <v>1</v>
      </c>
      <c r="F159" s="30">
        <v>6.25</v>
      </c>
      <c r="G159" s="9">
        <v>14</v>
      </c>
      <c r="H159" s="30">
        <v>87.5</v>
      </c>
      <c r="I159" s="9">
        <v>19</v>
      </c>
      <c r="J159" s="7">
        <v>17</v>
      </c>
      <c r="K159" s="30">
        <v>89.473699999999994</v>
      </c>
      <c r="L159" s="7">
        <v>19</v>
      </c>
      <c r="M159" s="30">
        <v>100</v>
      </c>
      <c r="N159" s="7">
        <v>18</v>
      </c>
      <c r="O159" s="30">
        <v>94.736800000000002</v>
      </c>
      <c r="P159" s="9">
        <v>15</v>
      </c>
      <c r="Q159" s="42">
        <v>13</v>
      </c>
      <c r="R159" s="53">
        <v>86.666700000000006</v>
      </c>
    </row>
    <row r="160" spans="1:245" x14ac:dyDescent="0.2">
      <c r="A160" s="3" t="s">
        <v>122</v>
      </c>
      <c r="B160" s="9">
        <v>132</v>
      </c>
      <c r="C160" s="9">
        <v>107</v>
      </c>
      <c r="D160" s="30">
        <v>81.060599999999994</v>
      </c>
      <c r="E160" s="48">
        <v>2</v>
      </c>
      <c r="F160" s="30">
        <v>1.5152000000000001</v>
      </c>
      <c r="G160" s="9">
        <v>109</v>
      </c>
      <c r="H160" s="30">
        <v>82.575800000000001</v>
      </c>
      <c r="I160" s="9">
        <v>129</v>
      </c>
      <c r="J160" s="7">
        <v>101</v>
      </c>
      <c r="K160" s="30">
        <v>78.294600000000003</v>
      </c>
      <c r="L160" s="7">
        <v>107</v>
      </c>
      <c r="M160" s="30">
        <v>82.945700000000002</v>
      </c>
      <c r="N160" s="7">
        <v>100</v>
      </c>
      <c r="O160" s="30">
        <v>77.519400000000005</v>
      </c>
      <c r="P160" s="9">
        <v>56</v>
      </c>
      <c r="Q160" s="42">
        <v>15</v>
      </c>
      <c r="R160" s="53">
        <v>26.785699999999999</v>
      </c>
    </row>
    <row r="161" spans="1:245" x14ac:dyDescent="0.2">
      <c r="A161" s="3" t="s">
        <v>125</v>
      </c>
      <c r="B161" s="9">
        <v>330</v>
      </c>
      <c r="C161" s="9">
        <v>291</v>
      </c>
      <c r="D161" s="30">
        <v>88.181799999999996</v>
      </c>
      <c r="E161" s="48">
        <v>9</v>
      </c>
      <c r="F161" s="30">
        <v>2.7273000000000001</v>
      </c>
      <c r="G161" s="9">
        <v>300</v>
      </c>
      <c r="H161" s="30">
        <v>90.909099999999995</v>
      </c>
      <c r="I161" s="9">
        <v>319</v>
      </c>
      <c r="J161" s="7">
        <v>290</v>
      </c>
      <c r="K161" s="30">
        <v>90.909099999999995</v>
      </c>
      <c r="L161" s="7">
        <v>311</v>
      </c>
      <c r="M161" s="30">
        <v>97.492199999999997</v>
      </c>
      <c r="N161" s="7">
        <v>289</v>
      </c>
      <c r="O161" s="30">
        <v>90.595600000000005</v>
      </c>
      <c r="P161" s="9">
        <v>186</v>
      </c>
      <c r="Q161" s="42">
        <v>130</v>
      </c>
      <c r="R161" s="53">
        <v>69.892499999999998</v>
      </c>
    </row>
    <row r="162" spans="1:245" x14ac:dyDescent="0.2">
      <c r="A162" s="3" t="s">
        <v>127</v>
      </c>
      <c r="B162" s="9">
        <v>141</v>
      </c>
      <c r="C162" s="9">
        <v>124</v>
      </c>
      <c r="D162" s="30">
        <v>87.943299999999994</v>
      </c>
      <c r="E162" s="48">
        <v>1</v>
      </c>
      <c r="F162" s="30">
        <v>0.70920000000000005</v>
      </c>
      <c r="G162" s="9">
        <v>125</v>
      </c>
      <c r="H162" s="30">
        <v>88.652500000000003</v>
      </c>
      <c r="I162" s="9">
        <v>165</v>
      </c>
      <c r="J162" s="7">
        <v>153</v>
      </c>
      <c r="K162" s="30">
        <v>92.7273</v>
      </c>
      <c r="L162" s="7">
        <v>161</v>
      </c>
      <c r="M162" s="30">
        <v>97.575800000000001</v>
      </c>
      <c r="N162" s="7">
        <v>153</v>
      </c>
      <c r="O162" s="30">
        <v>92.7273</v>
      </c>
      <c r="P162" s="9">
        <v>75</v>
      </c>
      <c r="Q162" s="42">
        <v>45</v>
      </c>
      <c r="R162" s="53">
        <v>60</v>
      </c>
    </row>
    <row r="163" spans="1:245" x14ac:dyDescent="0.2">
      <c r="A163" s="3" t="s">
        <v>131</v>
      </c>
      <c r="B163" s="9">
        <v>330</v>
      </c>
      <c r="C163" s="9">
        <v>313</v>
      </c>
      <c r="D163" s="30">
        <v>94.848500000000001</v>
      </c>
      <c r="E163" s="48">
        <v>6</v>
      </c>
      <c r="F163" s="30">
        <v>1.8182</v>
      </c>
      <c r="G163" s="9">
        <v>319</v>
      </c>
      <c r="H163" s="30">
        <v>96.666700000000006</v>
      </c>
      <c r="I163" s="9">
        <v>334</v>
      </c>
      <c r="J163" s="7">
        <v>314</v>
      </c>
      <c r="K163" s="30">
        <v>94.012</v>
      </c>
      <c r="L163" s="7">
        <v>329</v>
      </c>
      <c r="M163" s="30">
        <v>98.503</v>
      </c>
      <c r="N163" s="7">
        <v>315</v>
      </c>
      <c r="O163" s="30">
        <v>94.311400000000006</v>
      </c>
      <c r="P163" s="9">
        <v>164</v>
      </c>
      <c r="Q163" s="42">
        <v>104</v>
      </c>
      <c r="R163" s="53">
        <v>63.4146</v>
      </c>
    </row>
    <row r="164" spans="1:245" ht="13.5" thickBot="1" x14ac:dyDescent="0.25">
      <c r="A164" s="11" t="s">
        <v>357</v>
      </c>
      <c r="B164" s="12">
        <f>SUM(B148:B163)</f>
        <v>7474</v>
      </c>
      <c r="C164" s="12">
        <f>SUM(C148:C163)</f>
        <v>6548</v>
      </c>
      <c r="D164" s="34">
        <f>(C164/B164)*100</f>
        <v>87.610382659887605</v>
      </c>
      <c r="E164" s="12">
        <f>SUM(E148:E163)</f>
        <v>128</v>
      </c>
      <c r="F164" s="34">
        <f>(E164/B164)*100</f>
        <v>1.7126036928017125</v>
      </c>
      <c r="G164" s="12">
        <f t="shared" ref="G164" si="14">C164+E164</f>
        <v>6676</v>
      </c>
      <c r="H164" s="34">
        <f t="shared" ref="H164" si="15">100*(G164/B164)</f>
        <v>89.322986352689327</v>
      </c>
      <c r="I164" s="12">
        <f>SUM(I148:I163)</f>
        <v>7814</v>
      </c>
      <c r="J164" s="12">
        <f>SUM(J148:J163)</f>
        <v>6760</v>
      </c>
      <c r="K164" s="34">
        <f>(J164/I164)*100</f>
        <v>86.511389813155873</v>
      </c>
      <c r="L164" s="12">
        <f>SUM(L148:L163)</f>
        <v>7344</v>
      </c>
      <c r="M164" s="34">
        <f>(L164/I164)*100</f>
        <v>93.985154850268742</v>
      </c>
      <c r="N164" s="12">
        <f>SUM(N148:N163)</f>
        <v>6757</v>
      </c>
      <c r="O164" s="34">
        <f>(N164/I164)*100</f>
        <v>86.472997184540574</v>
      </c>
      <c r="P164" s="43">
        <f>SUM(P148:P163)</f>
        <v>4047</v>
      </c>
      <c r="Q164" s="43">
        <f>SUM(Q148:Q163)</f>
        <v>2126</v>
      </c>
      <c r="R164" s="54">
        <f>(Q164/P164)*100</f>
        <v>52.532740301457871</v>
      </c>
    </row>
    <row r="165" spans="1:245" s="23" customFormat="1" ht="25.5" customHeight="1" thickTop="1" x14ac:dyDescent="0.2">
      <c r="A165" s="86" t="s">
        <v>356</v>
      </c>
      <c r="B165" s="95" t="s">
        <v>458</v>
      </c>
      <c r="C165" s="98" t="s">
        <v>459</v>
      </c>
      <c r="D165" s="99"/>
      <c r="E165" s="99"/>
      <c r="F165" s="99"/>
      <c r="G165" s="99"/>
      <c r="H165" s="100"/>
      <c r="I165" s="97" t="s">
        <v>460</v>
      </c>
      <c r="J165" s="81" t="s">
        <v>461</v>
      </c>
      <c r="K165" s="82"/>
      <c r="L165" s="81" t="s">
        <v>462</v>
      </c>
      <c r="M165" s="84"/>
      <c r="N165" s="84"/>
      <c r="O165" s="82"/>
      <c r="P165" s="91" t="s">
        <v>463</v>
      </c>
      <c r="Q165" s="93" t="s">
        <v>464</v>
      </c>
      <c r="R165" s="94"/>
      <c r="S165" s="22"/>
      <c r="T165" s="22"/>
      <c r="U165" s="22"/>
      <c r="V165" s="22"/>
      <c r="W165" s="22"/>
      <c r="X165" s="22"/>
      <c r="Y165" s="22"/>
      <c r="Z165" s="22"/>
      <c r="AA165" s="22"/>
      <c r="AB165" s="22"/>
      <c r="AC165" s="22"/>
      <c r="AD165" s="22"/>
      <c r="AE165" s="22"/>
      <c r="AF165" s="22"/>
      <c r="AG165" s="22"/>
      <c r="AH165" s="22"/>
      <c r="AI165" s="22"/>
      <c r="AJ165" s="22"/>
      <c r="AK165" s="22"/>
      <c r="AL165" s="22"/>
      <c r="AM165" s="22"/>
      <c r="AN165" s="22"/>
      <c r="AO165" s="22"/>
      <c r="AP165" s="22"/>
      <c r="AQ165" s="22"/>
      <c r="AR165" s="22"/>
      <c r="AS165" s="22"/>
      <c r="AT165" s="22"/>
      <c r="AU165" s="22"/>
      <c r="AV165" s="22"/>
      <c r="AW165" s="22"/>
      <c r="AX165" s="22"/>
      <c r="AY165" s="22"/>
      <c r="AZ165" s="22"/>
      <c r="BA165" s="22"/>
      <c r="BB165" s="22"/>
      <c r="BC165" s="22"/>
      <c r="BD165" s="22"/>
      <c r="BE165" s="22"/>
      <c r="BF165" s="22"/>
      <c r="BG165" s="22"/>
      <c r="BH165" s="22"/>
      <c r="BI165" s="22"/>
      <c r="BJ165" s="22"/>
      <c r="BK165" s="22"/>
      <c r="BL165" s="22"/>
      <c r="BM165" s="22"/>
      <c r="BN165" s="22"/>
      <c r="BO165" s="22"/>
      <c r="BP165" s="22"/>
      <c r="BQ165" s="22"/>
      <c r="BR165" s="22"/>
      <c r="BS165" s="22"/>
      <c r="BT165" s="22"/>
      <c r="BU165" s="22"/>
      <c r="BV165" s="22"/>
      <c r="BW165" s="22"/>
      <c r="BX165" s="22"/>
      <c r="BY165" s="22"/>
      <c r="BZ165" s="22"/>
      <c r="CA165" s="22"/>
      <c r="CB165" s="22"/>
      <c r="CC165" s="22"/>
      <c r="CD165" s="22"/>
      <c r="CE165" s="22"/>
      <c r="CF165" s="22"/>
      <c r="CG165" s="22"/>
      <c r="CH165" s="22"/>
      <c r="CI165" s="22"/>
      <c r="CJ165" s="22"/>
      <c r="CK165" s="22"/>
      <c r="CL165" s="22"/>
      <c r="CM165" s="22"/>
      <c r="CN165" s="22"/>
      <c r="CO165" s="22"/>
      <c r="CP165" s="22"/>
      <c r="CQ165" s="22"/>
      <c r="CR165" s="22"/>
      <c r="CS165" s="22"/>
      <c r="CT165" s="22"/>
      <c r="CU165" s="22"/>
      <c r="CV165" s="22"/>
      <c r="CW165" s="22"/>
      <c r="CX165" s="22"/>
      <c r="CY165" s="22"/>
      <c r="CZ165" s="22"/>
      <c r="DA165" s="22"/>
      <c r="DB165" s="22"/>
      <c r="DC165" s="22"/>
      <c r="DD165" s="22"/>
      <c r="DE165" s="22"/>
      <c r="DF165" s="22"/>
      <c r="DG165" s="22"/>
      <c r="DH165" s="22"/>
      <c r="DI165" s="22"/>
      <c r="DJ165" s="22"/>
      <c r="DK165" s="22"/>
      <c r="DL165" s="22"/>
      <c r="DM165" s="22"/>
      <c r="DN165" s="22"/>
      <c r="DO165" s="22"/>
      <c r="DP165" s="22"/>
      <c r="DQ165" s="22"/>
      <c r="DR165" s="22"/>
      <c r="DS165" s="22"/>
      <c r="DT165" s="22"/>
      <c r="DU165" s="22"/>
      <c r="DV165" s="22"/>
      <c r="DW165" s="22"/>
      <c r="DX165" s="22"/>
      <c r="DY165" s="22"/>
      <c r="DZ165" s="22"/>
      <c r="EA165" s="22"/>
      <c r="EB165" s="22"/>
      <c r="EC165" s="22"/>
      <c r="ED165" s="22"/>
      <c r="EE165" s="22"/>
      <c r="EF165" s="22"/>
      <c r="EG165" s="22"/>
      <c r="EH165" s="22"/>
      <c r="EI165" s="22"/>
      <c r="EJ165" s="22"/>
      <c r="EK165" s="22"/>
      <c r="EL165" s="22"/>
      <c r="EM165" s="22"/>
      <c r="EN165" s="22"/>
      <c r="EO165" s="22"/>
      <c r="EP165" s="22"/>
      <c r="EQ165" s="22"/>
      <c r="ER165" s="22"/>
      <c r="ES165" s="22"/>
      <c r="ET165" s="22"/>
      <c r="EU165" s="22"/>
      <c r="EV165" s="22"/>
      <c r="EW165" s="22"/>
      <c r="EX165" s="22"/>
      <c r="EY165" s="22"/>
      <c r="EZ165" s="22"/>
      <c r="FA165" s="22"/>
      <c r="FB165" s="22"/>
      <c r="FC165" s="22"/>
      <c r="FD165" s="22"/>
      <c r="FE165" s="22"/>
      <c r="FF165" s="22"/>
      <c r="FG165" s="22"/>
      <c r="FH165" s="22"/>
      <c r="FI165" s="22"/>
      <c r="FJ165" s="22"/>
      <c r="FK165" s="22"/>
      <c r="FL165" s="22"/>
      <c r="FM165" s="22"/>
      <c r="FN165" s="22"/>
      <c r="FO165" s="22"/>
      <c r="FP165" s="22"/>
      <c r="FQ165" s="22"/>
      <c r="FR165" s="22"/>
      <c r="FS165" s="22"/>
      <c r="FT165" s="22"/>
      <c r="FU165" s="22"/>
      <c r="FV165" s="22"/>
      <c r="FW165" s="22"/>
      <c r="FX165" s="22"/>
      <c r="FY165" s="22"/>
      <c r="FZ165" s="22"/>
      <c r="GA165" s="22"/>
      <c r="GB165" s="22"/>
      <c r="GC165" s="22"/>
      <c r="GD165" s="22"/>
      <c r="GE165" s="22"/>
      <c r="GF165" s="22"/>
      <c r="GG165" s="22"/>
      <c r="GH165" s="22"/>
      <c r="GI165" s="22"/>
      <c r="GJ165" s="22"/>
      <c r="GK165" s="22"/>
      <c r="GL165" s="22"/>
      <c r="GM165" s="22"/>
      <c r="GN165" s="22"/>
      <c r="GO165" s="22"/>
      <c r="GP165" s="22"/>
      <c r="GQ165" s="22"/>
      <c r="GR165" s="22"/>
      <c r="GS165" s="22"/>
      <c r="GT165" s="22"/>
      <c r="GU165" s="22"/>
      <c r="GV165" s="22"/>
      <c r="GW165" s="22"/>
      <c r="GX165" s="22"/>
      <c r="GY165" s="22"/>
      <c r="GZ165" s="22"/>
      <c r="HA165" s="22"/>
      <c r="HB165" s="22"/>
      <c r="HC165" s="22"/>
      <c r="HD165" s="22"/>
      <c r="HE165" s="22"/>
      <c r="HF165" s="22"/>
      <c r="HG165" s="22"/>
      <c r="HH165" s="22"/>
      <c r="HI165" s="22"/>
      <c r="HJ165" s="22"/>
      <c r="HK165" s="22"/>
      <c r="HL165" s="22"/>
      <c r="HM165" s="22"/>
      <c r="HN165" s="22"/>
      <c r="HO165" s="22"/>
      <c r="HP165" s="22"/>
      <c r="HQ165" s="22"/>
      <c r="HR165" s="22"/>
      <c r="HS165" s="22"/>
      <c r="HT165" s="22"/>
      <c r="HU165" s="22"/>
      <c r="HV165" s="22"/>
      <c r="HW165" s="22"/>
      <c r="HX165" s="22"/>
      <c r="HY165" s="22"/>
      <c r="HZ165" s="22"/>
      <c r="IA165" s="22"/>
      <c r="IB165" s="22"/>
      <c r="IC165" s="22"/>
      <c r="ID165" s="22"/>
      <c r="IE165" s="22"/>
      <c r="IF165" s="22"/>
      <c r="IG165" s="22"/>
      <c r="IH165" s="22"/>
      <c r="II165" s="22"/>
      <c r="IJ165" s="22"/>
      <c r="IK165" s="22"/>
    </row>
    <row r="166" spans="1:245" s="24" customFormat="1" ht="25.5" customHeight="1" x14ac:dyDescent="0.2">
      <c r="A166" s="87"/>
      <c r="B166" s="96"/>
      <c r="C166" s="45" t="s">
        <v>397</v>
      </c>
      <c r="D166" s="36" t="s">
        <v>355</v>
      </c>
      <c r="E166" s="45" t="s">
        <v>415</v>
      </c>
      <c r="F166" s="36" t="s">
        <v>355</v>
      </c>
      <c r="G166" s="45" t="s">
        <v>416</v>
      </c>
      <c r="H166" s="36" t="s">
        <v>355</v>
      </c>
      <c r="I166" s="96"/>
      <c r="J166" s="26" t="s">
        <v>398</v>
      </c>
      <c r="K166" s="32" t="s">
        <v>355</v>
      </c>
      <c r="L166" s="26" t="s">
        <v>399</v>
      </c>
      <c r="M166" s="32" t="s">
        <v>355</v>
      </c>
      <c r="N166" s="26" t="s">
        <v>398</v>
      </c>
      <c r="O166" s="32" t="s">
        <v>355</v>
      </c>
      <c r="P166" s="92"/>
      <c r="Q166" s="41" t="s">
        <v>404</v>
      </c>
      <c r="R166" s="51" t="s">
        <v>355</v>
      </c>
    </row>
    <row r="167" spans="1:245" ht="18.75" x14ac:dyDescent="0.3">
      <c r="A167" s="2" t="s">
        <v>413</v>
      </c>
      <c r="B167" s="2"/>
      <c r="C167" s="2"/>
      <c r="D167" s="37"/>
      <c r="E167" s="50"/>
      <c r="F167" s="37"/>
      <c r="G167" s="37"/>
      <c r="H167" s="37"/>
      <c r="I167" s="2"/>
      <c r="J167" s="2"/>
      <c r="K167" s="37"/>
      <c r="L167" s="2"/>
      <c r="M167" s="37"/>
      <c r="N167" s="2"/>
      <c r="O167" s="37"/>
      <c r="P167" s="44"/>
      <c r="Q167" s="44"/>
      <c r="R167" s="56"/>
    </row>
    <row r="168" spans="1:245" x14ac:dyDescent="0.2">
      <c r="A168" s="3" t="s">
        <v>429</v>
      </c>
      <c r="B168" s="9">
        <v>290</v>
      </c>
      <c r="C168" s="9">
        <v>271</v>
      </c>
      <c r="D168" s="30">
        <v>93.448300000000003</v>
      </c>
      <c r="E168" s="48">
        <v>2</v>
      </c>
      <c r="F168" s="30">
        <v>0.68969999999999998</v>
      </c>
      <c r="G168" s="9">
        <v>273</v>
      </c>
      <c r="H168" s="30">
        <v>94.137900000000002</v>
      </c>
      <c r="I168" s="9">
        <v>349</v>
      </c>
      <c r="J168" s="7">
        <v>323</v>
      </c>
      <c r="K168" s="30">
        <v>92.5501</v>
      </c>
      <c r="L168" s="7">
        <v>342</v>
      </c>
      <c r="M168" s="30">
        <v>97.994299999999996</v>
      </c>
      <c r="N168" s="7">
        <v>323</v>
      </c>
      <c r="O168" s="30">
        <v>92.5501</v>
      </c>
      <c r="P168" s="9">
        <v>214</v>
      </c>
      <c r="Q168" s="42">
        <v>144</v>
      </c>
      <c r="R168" s="53">
        <v>67.289699999999996</v>
      </c>
    </row>
    <row r="169" spans="1:245" x14ac:dyDescent="0.2">
      <c r="A169" s="3" t="s">
        <v>86</v>
      </c>
      <c r="B169" s="9">
        <v>240</v>
      </c>
      <c r="C169" s="9">
        <v>235</v>
      </c>
      <c r="D169" s="30">
        <v>97.916700000000006</v>
      </c>
      <c r="E169" s="48">
        <v>1</v>
      </c>
      <c r="F169" s="30">
        <v>0.41670000000000001</v>
      </c>
      <c r="G169" s="9">
        <v>236</v>
      </c>
      <c r="H169" s="30">
        <v>98.333299999999994</v>
      </c>
      <c r="I169" s="9">
        <v>302</v>
      </c>
      <c r="J169" s="7">
        <v>285</v>
      </c>
      <c r="K169" s="30">
        <v>94.370900000000006</v>
      </c>
      <c r="L169" s="7">
        <v>295</v>
      </c>
      <c r="M169" s="30">
        <v>97.682100000000005</v>
      </c>
      <c r="N169" s="7">
        <v>285</v>
      </c>
      <c r="O169" s="30">
        <v>94.370900000000006</v>
      </c>
      <c r="P169" s="9">
        <v>168</v>
      </c>
      <c r="Q169" s="42">
        <v>120</v>
      </c>
      <c r="R169" s="53">
        <v>71.428600000000003</v>
      </c>
    </row>
    <row r="170" spans="1:245" x14ac:dyDescent="0.2">
      <c r="A170" s="3" t="s">
        <v>89</v>
      </c>
      <c r="B170" s="9">
        <v>271</v>
      </c>
      <c r="C170" s="9">
        <v>243</v>
      </c>
      <c r="D170" s="30">
        <v>89.667900000000003</v>
      </c>
      <c r="E170" s="48">
        <v>6</v>
      </c>
      <c r="F170" s="30">
        <v>2.214</v>
      </c>
      <c r="G170" s="9">
        <v>249</v>
      </c>
      <c r="H170" s="30">
        <v>91.881900000000002</v>
      </c>
      <c r="I170" s="9">
        <v>328</v>
      </c>
      <c r="J170" s="7">
        <v>297</v>
      </c>
      <c r="K170" s="30">
        <v>90.5488</v>
      </c>
      <c r="L170" s="7">
        <v>311</v>
      </c>
      <c r="M170" s="30">
        <v>94.817099999999996</v>
      </c>
      <c r="N170" s="7">
        <v>298</v>
      </c>
      <c r="O170" s="30">
        <v>90.853700000000003</v>
      </c>
      <c r="P170" s="9">
        <v>167</v>
      </c>
      <c r="Q170" s="42">
        <v>93</v>
      </c>
      <c r="R170" s="53">
        <v>55.688600000000001</v>
      </c>
    </row>
    <row r="171" spans="1:245" x14ac:dyDescent="0.2">
      <c r="A171" s="3" t="s">
        <v>90</v>
      </c>
      <c r="B171" s="9">
        <v>298</v>
      </c>
      <c r="C171" s="9">
        <v>271</v>
      </c>
      <c r="D171" s="30">
        <v>90.939599999999999</v>
      </c>
      <c r="E171" s="48">
        <v>3</v>
      </c>
      <c r="F171" s="30">
        <v>1.0066999999999999</v>
      </c>
      <c r="G171" s="9">
        <v>274</v>
      </c>
      <c r="H171" s="30">
        <v>91.946299999999994</v>
      </c>
      <c r="I171" s="9">
        <v>323</v>
      </c>
      <c r="J171" s="7">
        <v>298</v>
      </c>
      <c r="K171" s="30">
        <v>92.260099999999994</v>
      </c>
      <c r="L171" s="7">
        <v>313</v>
      </c>
      <c r="M171" s="30">
        <v>96.903999999999996</v>
      </c>
      <c r="N171" s="7">
        <v>298</v>
      </c>
      <c r="O171" s="30">
        <v>92.260099999999994</v>
      </c>
      <c r="P171" s="9">
        <v>189</v>
      </c>
      <c r="Q171" s="42">
        <v>117</v>
      </c>
      <c r="R171" s="53">
        <v>61.904800000000002</v>
      </c>
    </row>
    <row r="172" spans="1:245" x14ac:dyDescent="0.2">
      <c r="A172" s="3" t="s">
        <v>93</v>
      </c>
      <c r="B172" s="9">
        <v>201</v>
      </c>
      <c r="C172" s="9">
        <v>193</v>
      </c>
      <c r="D172" s="30">
        <v>96.019900000000007</v>
      </c>
      <c r="E172" s="48">
        <v>1</v>
      </c>
      <c r="F172" s="30">
        <v>0.4975</v>
      </c>
      <c r="G172" s="9">
        <v>194</v>
      </c>
      <c r="H172" s="30">
        <v>96.517399999999995</v>
      </c>
      <c r="I172" s="9">
        <v>236</v>
      </c>
      <c r="J172" s="7">
        <v>230</v>
      </c>
      <c r="K172" s="30">
        <v>97.457599999999999</v>
      </c>
      <c r="L172" s="7">
        <v>234</v>
      </c>
      <c r="M172" s="30">
        <v>99.152500000000003</v>
      </c>
      <c r="N172" s="7">
        <v>228</v>
      </c>
      <c r="O172" s="30">
        <v>96.610200000000006</v>
      </c>
      <c r="P172" s="9">
        <v>129</v>
      </c>
      <c r="Q172" s="42">
        <v>89</v>
      </c>
      <c r="R172" s="53">
        <v>68.992199999999997</v>
      </c>
    </row>
    <row r="173" spans="1:245" x14ac:dyDescent="0.2">
      <c r="A173" s="3" t="s">
        <v>99</v>
      </c>
      <c r="B173" s="9">
        <v>306</v>
      </c>
      <c r="C173" s="9">
        <v>271</v>
      </c>
      <c r="D173" s="30">
        <v>88.562100000000001</v>
      </c>
      <c r="E173" s="48">
        <v>2</v>
      </c>
      <c r="F173" s="30">
        <v>0.65359999999999996</v>
      </c>
      <c r="G173" s="9">
        <v>273</v>
      </c>
      <c r="H173" s="30">
        <v>89.215699999999998</v>
      </c>
      <c r="I173" s="9">
        <v>348</v>
      </c>
      <c r="J173" s="7">
        <v>296</v>
      </c>
      <c r="K173" s="30">
        <v>85.057500000000005</v>
      </c>
      <c r="L173" s="7">
        <v>311</v>
      </c>
      <c r="M173" s="30">
        <v>89.367800000000003</v>
      </c>
      <c r="N173" s="7">
        <v>297</v>
      </c>
      <c r="O173" s="30">
        <v>85.344800000000006</v>
      </c>
      <c r="P173" s="9">
        <v>178</v>
      </c>
      <c r="Q173" s="42">
        <v>110</v>
      </c>
      <c r="R173" s="53">
        <v>61.797800000000002</v>
      </c>
    </row>
    <row r="174" spans="1:245" x14ac:dyDescent="0.2">
      <c r="A174" s="3" t="s">
        <v>103</v>
      </c>
      <c r="B174" s="9">
        <v>139</v>
      </c>
      <c r="C174" s="9">
        <v>131</v>
      </c>
      <c r="D174" s="30">
        <v>94.244600000000005</v>
      </c>
      <c r="E174" s="48">
        <v>2</v>
      </c>
      <c r="F174" s="30">
        <v>1.4388000000000001</v>
      </c>
      <c r="G174" s="9">
        <v>133</v>
      </c>
      <c r="H174" s="30">
        <v>95.683499999999995</v>
      </c>
      <c r="I174" s="9">
        <v>164</v>
      </c>
      <c r="J174" s="7">
        <v>157</v>
      </c>
      <c r="K174" s="30">
        <v>95.731700000000004</v>
      </c>
      <c r="L174" s="7">
        <v>164</v>
      </c>
      <c r="M174" s="30">
        <v>100</v>
      </c>
      <c r="N174" s="7">
        <v>158</v>
      </c>
      <c r="O174" s="30">
        <v>96.341499999999996</v>
      </c>
      <c r="P174" s="9">
        <v>117</v>
      </c>
      <c r="Q174" s="42">
        <v>94</v>
      </c>
      <c r="R174" s="53">
        <v>80.341899999999995</v>
      </c>
    </row>
    <row r="175" spans="1:245" x14ac:dyDescent="0.2">
      <c r="A175" s="3" t="s">
        <v>104</v>
      </c>
      <c r="B175" s="9">
        <v>121</v>
      </c>
      <c r="C175" s="9">
        <v>108</v>
      </c>
      <c r="D175" s="30">
        <v>89.256200000000007</v>
      </c>
      <c r="E175" s="48">
        <v>3</v>
      </c>
      <c r="F175" s="30">
        <v>2.4792999999999998</v>
      </c>
      <c r="G175" s="9">
        <v>111</v>
      </c>
      <c r="H175" s="30">
        <v>91.735500000000002</v>
      </c>
      <c r="I175" s="9">
        <v>134</v>
      </c>
      <c r="J175" s="7">
        <v>122</v>
      </c>
      <c r="K175" s="30">
        <v>91.044799999999995</v>
      </c>
      <c r="L175" s="7">
        <v>131</v>
      </c>
      <c r="M175" s="30">
        <v>97.761200000000002</v>
      </c>
      <c r="N175" s="7">
        <v>122</v>
      </c>
      <c r="O175" s="30">
        <v>91.044799999999995</v>
      </c>
      <c r="P175" s="9">
        <v>78</v>
      </c>
      <c r="Q175" s="42">
        <v>44</v>
      </c>
      <c r="R175" s="53">
        <v>56.410299999999999</v>
      </c>
    </row>
    <row r="176" spans="1:245" x14ac:dyDescent="0.2">
      <c r="A176" s="3" t="s">
        <v>107</v>
      </c>
      <c r="B176" s="9">
        <v>251</v>
      </c>
      <c r="C176" s="9">
        <v>237</v>
      </c>
      <c r="D176" s="30">
        <v>94.422300000000007</v>
      </c>
      <c r="E176" s="48">
        <v>8</v>
      </c>
      <c r="F176" s="30">
        <v>3.1873</v>
      </c>
      <c r="G176" s="9">
        <v>245</v>
      </c>
      <c r="H176" s="30">
        <v>97.6096</v>
      </c>
      <c r="I176" s="9">
        <v>281</v>
      </c>
      <c r="J176" s="7">
        <v>257</v>
      </c>
      <c r="K176" s="30">
        <v>91.459100000000007</v>
      </c>
      <c r="L176" s="7">
        <v>270</v>
      </c>
      <c r="M176" s="30">
        <v>96.085400000000007</v>
      </c>
      <c r="N176" s="7">
        <v>257</v>
      </c>
      <c r="O176" s="30">
        <v>91.459100000000007</v>
      </c>
      <c r="P176" s="9">
        <v>145</v>
      </c>
      <c r="Q176" s="42">
        <v>91</v>
      </c>
      <c r="R176" s="53">
        <v>62.758600000000001</v>
      </c>
    </row>
    <row r="177" spans="1:245" ht="12.75" customHeight="1" x14ac:dyDescent="0.2">
      <c r="A177" s="3" t="s">
        <v>471</v>
      </c>
      <c r="B177" s="9">
        <v>58</v>
      </c>
      <c r="C177" s="9">
        <v>54</v>
      </c>
      <c r="D177" s="30">
        <v>93.103399999999993</v>
      </c>
      <c r="E177" s="48">
        <v>0</v>
      </c>
      <c r="F177" s="30">
        <v>0</v>
      </c>
      <c r="G177" s="9">
        <v>54</v>
      </c>
      <c r="H177" s="30">
        <v>93.103399999999993</v>
      </c>
      <c r="I177" s="9">
        <v>86</v>
      </c>
      <c r="J177" s="7">
        <v>81</v>
      </c>
      <c r="K177" s="30">
        <v>94.186000000000007</v>
      </c>
      <c r="L177" s="7">
        <v>82</v>
      </c>
      <c r="M177" s="30">
        <v>95.348799999999997</v>
      </c>
      <c r="N177" s="7">
        <v>81</v>
      </c>
      <c r="O177" s="30">
        <v>94.186000000000007</v>
      </c>
      <c r="P177" s="9">
        <v>52</v>
      </c>
      <c r="Q177" s="42">
        <v>42</v>
      </c>
      <c r="R177" s="53">
        <v>80.769199999999998</v>
      </c>
    </row>
    <row r="178" spans="1:245" x14ac:dyDescent="0.2">
      <c r="A178" s="3" t="s">
        <v>109</v>
      </c>
      <c r="B178" s="9">
        <v>312</v>
      </c>
      <c r="C178" s="9">
        <v>172</v>
      </c>
      <c r="D178" s="30">
        <v>55.1282</v>
      </c>
      <c r="E178" s="48">
        <v>9</v>
      </c>
      <c r="F178" s="30">
        <v>2.8845999999999998</v>
      </c>
      <c r="G178" s="9">
        <v>181</v>
      </c>
      <c r="H178" s="30">
        <v>58.012799999999999</v>
      </c>
      <c r="I178" s="9">
        <v>316</v>
      </c>
      <c r="J178" s="7">
        <v>178</v>
      </c>
      <c r="K178" s="30">
        <v>56.329099999999997</v>
      </c>
      <c r="L178" s="7">
        <v>198</v>
      </c>
      <c r="M178" s="30">
        <v>62.658200000000001</v>
      </c>
      <c r="N178" s="7">
        <v>176</v>
      </c>
      <c r="O178" s="30">
        <v>55.696199999999997</v>
      </c>
      <c r="P178" s="9">
        <v>176</v>
      </c>
      <c r="Q178" s="42">
        <v>60</v>
      </c>
      <c r="R178" s="53">
        <v>34.090899999999998</v>
      </c>
    </row>
    <row r="179" spans="1:245" x14ac:dyDescent="0.2">
      <c r="A179" s="3" t="s">
        <v>110</v>
      </c>
      <c r="B179" s="9">
        <v>129</v>
      </c>
      <c r="C179" s="9">
        <v>102</v>
      </c>
      <c r="D179" s="30">
        <v>79.069800000000001</v>
      </c>
      <c r="E179" s="48">
        <v>1</v>
      </c>
      <c r="F179" s="30">
        <v>0.7752</v>
      </c>
      <c r="G179" s="9">
        <v>103</v>
      </c>
      <c r="H179" s="30">
        <v>79.844999999999999</v>
      </c>
      <c r="I179" s="9">
        <v>173</v>
      </c>
      <c r="J179" s="7">
        <v>148</v>
      </c>
      <c r="K179" s="30">
        <v>85.549099999999996</v>
      </c>
      <c r="L179" s="7">
        <v>152</v>
      </c>
      <c r="M179" s="30">
        <v>87.8613</v>
      </c>
      <c r="N179" s="7">
        <v>149</v>
      </c>
      <c r="O179" s="30">
        <v>86.127200000000002</v>
      </c>
      <c r="P179" s="9">
        <v>79</v>
      </c>
      <c r="Q179" s="42">
        <v>53</v>
      </c>
      <c r="R179" s="53">
        <v>67.0886</v>
      </c>
    </row>
    <row r="180" spans="1:245" x14ac:dyDescent="0.2">
      <c r="A180" s="3" t="s">
        <v>112</v>
      </c>
      <c r="B180" s="9">
        <v>1629</v>
      </c>
      <c r="C180" s="9">
        <v>1532</v>
      </c>
      <c r="D180" s="30">
        <v>94.045400000000001</v>
      </c>
      <c r="E180" s="48">
        <v>32</v>
      </c>
      <c r="F180" s="30">
        <v>1.9643999999999999</v>
      </c>
      <c r="G180" s="9">
        <v>1564</v>
      </c>
      <c r="H180" s="30">
        <v>96.009799999999998</v>
      </c>
      <c r="I180" s="9">
        <v>1422</v>
      </c>
      <c r="J180" s="7">
        <v>1326</v>
      </c>
      <c r="K180" s="30">
        <v>93.248900000000006</v>
      </c>
      <c r="L180" s="7">
        <v>1403</v>
      </c>
      <c r="M180" s="30">
        <v>98.663899999999998</v>
      </c>
      <c r="N180" s="7">
        <v>1330</v>
      </c>
      <c r="O180" s="30">
        <v>93.530199999999994</v>
      </c>
      <c r="P180" s="9">
        <v>781</v>
      </c>
      <c r="Q180" s="42">
        <v>495</v>
      </c>
      <c r="R180" s="53">
        <v>63.380299999999998</v>
      </c>
    </row>
    <row r="181" spans="1:245" x14ac:dyDescent="0.2">
      <c r="A181" s="3" t="s">
        <v>123</v>
      </c>
      <c r="B181" s="9">
        <v>452</v>
      </c>
      <c r="C181" s="9">
        <v>422</v>
      </c>
      <c r="D181" s="30">
        <v>93.362799999999993</v>
      </c>
      <c r="E181" s="48">
        <v>9</v>
      </c>
      <c r="F181" s="30">
        <v>1.9912000000000001</v>
      </c>
      <c r="G181" s="9">
        <v>431</v>
      </c>
      <c r="H181" s="30">
        <v>95.353999999999999</v>
      </c>
      <c r="I181" s="9">
        <v>477</v>
      </c>
      <c r="J181" s="7">
        <v>439</v>
      </c>
      <c r="K181" s="30">
        <v>92.033500000000004</v>
      </c>
      <c r="L181" s="7">
        <v>468</v>
      </c>
      <c r="M181" s="30">
        <v>98.113200000000006</v>
      </c>
      <c r="N181" s="7">
        <v>443</v>
      </c>
      <c r="O181" s="30">
        <v>92.872100000000003</v>
      </c>
      <c r="P181" s="9">
        <v>275</v>
      </c>
      <c r="Q181" s="42">
        <v>162</v>
      </c>
      <c r="R181" s="53">
        <v>58.909100000000002</v>
      </c>
    </row>
    <row r="182" spans="1:245" x14ac:dyDescent="0.2">
      <c r="A182" s="3" t="s">
        <v>126</v>
      </c>
      <c r="B182" s="9">
        <v>195</v>
      </c>
      <c r="C182" s="9">
        <v>184</v>
      </c>
      <c r="D182" s="30">
        <v>94.358999999999995</v>
      </c>
      <c r="E182" s="48">
        <v>5</v>
      </c>
      <c r="F182" s="30">
        <v>2.5640999999999998</v>
      </c>
      <c r="G182" s="9">
        <v>189</v>
      </c>
      <c r="H182" s="30">
        <v>96.923100000000005</v>
      </c>
      <c r="I182" s="9">
        <v>174</v>
      </c>
      <c r="J182" s="7">
        <v>165</v>
      </c>
      <c r="K182" s="30">
        <v>94.827600000000004</v>
      </c>
      <c r="L182" s="7">
        <v>174</v>
      </c>
      <c r="M182" s="30">
        <v>100</v>
      </c>
      <c r="N182" s="7">
        <v>165</v>
      </c>
      <c r="O182" s="30">
        <v>94.827600000000004</v>
      </c>
      <c r="P182" s="9">
        <v>101</v>
      </c>
      <c r="Q182" s="42">
        <v>60</v>
      </c>
      <c r="R182" s="53">
        <v>59.405900000000003</v>
      </c>
    </row>
    <row r="183" spans="1:245" x14ac:dyDescent="0.2">
      <c r="A183" s="3" t="s">
        <v>128</v>
      </c>
      <c r="B183" s="9">
        <v>455</v>
      </c>
      <c r="C183" s="9">
        <v>437</v>
      </c>
      <c r="D183" s="30">
        <v>96.043999999999997</v>
      </c>
      <c r="E183" s="48">
        <v>5</v>
      </c>
      <c r="F183" s="30">
        <v>1.0989</v>
      </c>
      <c r="G183" s="9">
        <v>442</v>
      </c>
      <c r="H183" s="30">
        <v>97.142899999999997</v>
      </c>
      <c r="I183" s="9">
        <v>505</v>
      </c>
      <c r="J183" s="7">
        <v>488</v>
      </c>
      <c r="K183" s="30">
        <v>96.633700000000005</v>
      </c>
      <c r="L183" s="7">
        <v>501</v>
      </c>
      <c r="M183" s="30">
        <v>99.207899999999995</v>
      </c>
      <c r="N183" s="7">
        <v>486</v>
      </c>
      <c r="O183" s="30">
        <v>96.2376</v>
      </c>
      <c r="P183" s="9">
        <v>288</v>
      </c>
      <c r="Q183" s="42">
        <v>224</v>
      </c>
      <c r="R183" s="53">
        <v>77.777799999999999</v>
      </c>
    </row>
    <row r="184" spans="1:245" x14ac:dyDescent="0.2">
      <c r="A184" s="3" t="s">
        <v>130</v>
      </c>
      <c r="B184" s="9">
        <v>345</v>
      </c>
      <c r="C184" s="9">
        <v>292</v>
      </c>
      <c r="D184" s="30">
        <v>84.637699999999995</v>
      </c>
      <c r="E184" s="48">
        <v>6</v>
      </c>
      <c r="F184" s="30">
        <v>1.7391000000000001</v>
      </c>
      <c r="G184" s="9">
        <v>298</v>
      </c>
      <c r="H184" s="30">
        <v>86.376800000000003</v>
      </c>
      <c r="I184" s="9">
        <v>354</v>
      </c>
      <c r="J184" s="7">
        <v>299</v>
      </c>
      <c r="K184" s="30">
        <v>84.463300000000004</v>
      </c>
      <c r="L184" s="7">
        <v>314</v>
      </c>
      <c r="M184" s="30">
        <v>88.700599999999994</v>
      </c>
      <c r="N184" s="7">
        <v>299</v>
      </c>
      <c r="O184" s="30">
        <v>84.463300000000004</v>
      </c>
      <c r="P184" s="9">
        <v>195</v>
      </c>
      <c r="Q184" s="42">
        <v>99</v>
      </c>
      <c r="R184" s="53">
        <v>50.769199999999998</v>
      </c>
    </row>
    <row r="185" spans="1:245" ht="13.5" thickBot="1" x14ac:dyDescent="0.25">
      <c r="A185" s="11" t="s">
        <v>357</v>
      </c>
      <c r="B185" s="12">
        <f>SUM(B168:B184)</f>
        <v>5692</v>
      </c>
      <c r="C185" s="12">
        <f>SUM(C168:C184)</f>
        <v>5155</v>
      </c>
      <c r="D185" s="34">
        <f>(C185/B185)*100</f>
        <v>90.565706254392126</v>
      </c>
      <c r="E185" s="12">
        <f>SUM(E168:E184)</f>
        <v>95</v>
      </c>
      <c r="F185" s="34">
        <f>(E185/B185)*100</f>
        <v>1.6690091356289529</v>
      </c>
      <c r="G185" s="12">
        <f t="shared" ref="G185" si="16">C185+E185</f>
        <v>5250</v>
      </c>
      <c r="H185" s="34">
        <f t="shared" ref="H185" si="17">100*(G185/B185)</f>
        <v>92.23471539002108</v>
      </c>
      <c r="I185" s="12">
        <f>SUM(I168:I184)</f>
        <v>5972</v>
      </c>
      <c r="J185" s="12">
        <f>SUM(J168:J184)</f>
        <v>5389</v>
      </c>
      <c r="K185" s="34">
        <f>(J185/I185)*100</f>
        <v>90.237776289350307</v>
      </c>
      <c r="L185" s="12">
        <f>SUM(L168:L184)</f>
        <v>5663</v>
      </c>
      <c r="M185" s="34">
        <f>(L185/I185)*100</f>
        <v>94.825853985264558</v>
      </c>
      <c r="N185" s="12">
        <f>SUM(N168:N184)</f>
        <v>5395</v>
      </c>
      <c r="O185" s="34">
        <f>(N185/I185)*100</f>
        <v>90.338245144005356</v>
      </c>
      <c r="P185" s="43">
        <f>SUM(P168:P184)</f>
        <v>3332</v>
      </c>
      <c r="Q185" s="43">
        <f>SUM(Q168:Q184)</f>
        <v>2097</v>
      </c>
      <c r="R185" s="54">
        <f>(Q185/P185)*100</f>
        <v>62.935174069627855</v>
      </c>
    </row>
    <row r="186" spans="1:245" s="23" customFormat="1" ht="25.5" customHeight="1" thickTop="1" x14ac:dyDescent="0.2">
      <c r="A186" s="86" t="s">
        <v>356</v>
      </c>
      <c r="B186" s="95" t="s">
        <v>458</v>
      </c>
      <c r="C186" s="98" t="s">
        <v>459</v>
      </c>
      <c r="D186" s="99"/>
      <c r="E186" s="99"/>
      <c r="F186" s="99"/>
      <c r="G186" s="99"/>
      <c r="H186" s="100"/>
      <c r="I186" s="97" t="s">
        <v>460</v>
      </c>
      <c r="J186" s="81" t="s">
        <v>461</v>
      </c>
      <c r="K186" s="82"/>
      <c r="L186" s="81" t="s">
        <v>462</v>
      </c>
      <c r="M186" s="84"/>
      <c r="N186" s="84"/>
      <c r="O186" s="82"/>
      <c r="P186" s="91" t="s">
        <v>463</v>
      </c>
      <c r="Q186" s="93" t="s">
        <v>464</v>
      </c>
      <c r="R186" s="94"/>
      <c r="S186" s="22"/>
      <c r="T186" s="22"/>
      <c r="U186" s="22"/>
      <c r="V186" s="22"/>
      <c r="W186" s="22"/>
      <c r="X186" s="22"/>
      <c r="Y186" s="22"/>
      <c r="Z186" s="22"/>
      <c r="AA186" s="22"/>
      <c r="AB186" s="22"/>
      <c r="AC186" s="22"/>
      <c r="AD186" s="22"/>
      <c r="AE186" s="22"/>
      <c r="AF186" s="22"/>
      <c r="AG186" s="22"/>
      <c r="AH186" s="22"/>
      <c r="AI186" s="22"/>
      <c r="AJ186" s="22"/>
      <c r="AK186" s="22"/>
      <c r="AL186" s="22"/>
      <c r="AM186" s="22"/>
      <c r="AN186" s="22"/>
      <c r="AO186" s="22"/>
      <c r="AP186" s="22"/>
      <c r="AQ186" s="22"/>
      <c r="AR186" s="22"/>
      <c r="AS186" s="22"/>
      <c r="AT186" s="22"/>
      <c r="AU186" s="22"/>
      <c r="AV186" s="22"/>
      <c r="AW186" s="22"/>
      <c r="AX186" s="22"/>
      <c r="AY186" s="22"/>
      <c r="AZ186" s="22"/>
      <c r="BA186" s="22"/>
      <c r="BB186" s="22"/>
      <c r="BC186" s="22"/>
      <c r="BD186" s="22"/>
      <c r="BE186" s="22"/>
      <c r="BF186" s="22"/>
      <c r="BG186" s="22"/>
      <c r="BH186" s="22"/>
      <c r="BI186" s="22"/>
      <c r="BJ186" s="22"/>
      <c r="BK186" s="22"/>
      <c r="BL186" s="22"/>
      <c r="BM186" s="22"/>
      <c r="BN186" s="22"/>
      <c r="BO186" s="22"/>
      <c r="BP186" s="22"/>
      <c r="BQ186" s="22"/>
      <c r="BR186" s="22"/>
      <c r="BS186" s="22"/>
      <c r="BT186" s="22"/>
      <c r="BU186" s="22"/>
      <c r="BV186" s="22"/>
      <c r="BW186" s="22"/>
      <c r="BX186" s="22"/>
      <c r="BY186" s="22"/>
      <c r="BZ186" s="22"/>
      <c r="CA186" s="22"/>
      <c r="CB186" s="22"/>
      <c r="CC186" s="22"/>
      <c r="CD186" s="22"/>
      <c r="CE186" s="22"/>
      <c r="CF186" s="22"/>
      <c r="CG186" s="22"/>
      <c r="CH186" s="22"/>
      <c r="CI186" s="22"/>
      <c r="CJ186" s="22"/>
      <c r="CK186" s="22"/>
      <c r="CL186" s="22"/>
      <c r="CM186" s="22"/>
      <c r="CN186" s="22"/>
      <c r="CO186" s="22"/>
      <c r="CP186" s="22"/>
      <c r="CQ186" s="22"/>
      <c r="CR186" s="22"/>
      <c r="CS186" s="22"/>
      <c r="CT186" s="22"/>
      <c r="CU186" s="22"/>
      <c r="CV186" s="22"/>
      <c r="CW186" s="22"/>
      <c r="CX186" s="22"/>
      <c r="CY186" s="22"/>
      <c r="CZ186" s="22"/>
      <c r="DA186" s="22"/>
      <c r="DB186" s="22"/>
      <c r="DC186" s="22"/>
      <c r="DD186" s="22"/>
      <c r="DE186" s="22"/>
      <c r="DF186" s="22"/>
      <c r="DG186" s="22"/>
      <c r="DH186" s="22"/>
      <c r="DI186" s="22"/>
      <c r="DJ186" s="22"/>
      <c r="DK186" s="22"/>
      <c r="DL186" s="22"/>
      <c r="DM186" s="22"/>
      <c r="DN186" s="22"/>
      <c r="DO186" s="22"/>
      <c r="DP186" s="22"/>
      <c r="DQ186" s="22"/>
      <c r="DR186" s="22"/>
      <c r="DS186" s="22"/>
      <c r="DT186" s="22"/>
      <c r="DU186" s="22"/>
      <c r="DV186" s="22"/>
      <c r="DW186" s="22"/>
      <c r="DX186" s="22"/>
      <c r="DY186" s="22"/>
      <c r="DZ186" s="22"/>
      <c r="EA186" s="22"/>
      <c r="EB186" s="22"/>
      <c r="EC186" s="22"/>
      <c r="ED186" s="22"/>
      <c r="EE186" s="22"/>
      <c r="EF186" s="22"/>
      <c r="EG186" s="22"/>
      <c r="EH186" s="22"/>
      <c r="EI186" s="22"/>
      <c r="EJ186" s="22"/>
      <c r="EK186" s="22"/>
      <c r="EL186" s="22"/>
      <c r="EM186" s="22"/>
      <c r="EN186" s="22"/>
      <c r="EO186" s="22"/>
      <c r="EP186" s="22"/>
      <c r="EQ186" s="22"/>
      <c r="ER186" s="22"/>
      <c r="ES186" s="22"/>
      <c r="ET186" s="22"/>
      <c r="EU186" s="22"/>
      <c r="EV186" s="22"/>
      <c r="EW186" s="22"/>
      <c r="EX186" s="22"/>
      <c r="EY186" s="22"/>
      <c r="EZ186" s="22"/>
      <c r="FA186" s="22"/>
      <c r="FB186" s="22"/>
      <c r="FC186" s="22"/>
      <c r="FD186" s="22"/>
      <c r="FE186" s="22"/>
      <c r="FF186" s="22"/>
      <c r="FG186" s="22"/>
      <c r="FH186" s="22"/>
      <c r="FI186" s="22"/>
      <c r="FJ186" s="22"/>
      <c r="FK186" s="22"/>
      <c r="FL186" s="22"/>
      <c r="FM186" s="22"/>
      <c r="FN186" s="22"/>
      <c r="FO186" s="22"/>
      <c r="FP186" s="22"/>
      <c r="FQ186" s="22"/>
      <c r="FR186" s="22"/>
      <c r="FS186" s="22"/>
      <c r="FT186" s="22"/>
      <c r="FU186" s="22"/>
      <c r="FV186" s="22"/>
      <c r="FW186" s="22"/>
      <c r="FX186" s="22"/>
      <c r="FY186" s="22"/>
      <c r="FZ186" s="22"/>
      <c r="GA186" s="22"/>
      <c r="GB186" s="22"/>
      <c r="GC186" s="22"/>
      <c r="GD186" s="22"/>
      <c r="GE186" s="22"/>
      <c r="GF186" s="22"/>
      <c r="GG186" s="22"/>
      <c r="GH186" s="22"/>
      <c r="GI186" s="22"/>
      <c r="GJ186" s="22"/>
      <c r="GK186" s="22"/>
      <c r="GL186" s="22"/>
      <c r="GM186" s="22"/>
      <c r="GN186" s="22"/>
      <c r="GO186" s="22"/>
      <c r="GP186" s="22"/>
      <c r="GQ186" s="22"/>
      <c r="GR186" s="22"/>
      <c r="GS186" s="22"/>
      <c r="GT186" s="22"/>
      <c r="GU186" s="22"/>
      <c r="GV186" s="22"/>
      <c r="GW186" s="22"/>
      <c r="GX186" s="22"/>
      <c r="GY186" s="22"/>
      <c r="GZ186" s="22"/>
      <c r="HA186" s="22"/>
      <c r="HB186" s="22"/>
      <c r="HC186" s="22"/>
      <c r="HD186" s="22"/>
      <c r="HE186" s="22"/>
      <c r="HF186" s="22"/>
      <c r="HG186" s="22"/>
      <c r="HH186" s="22"/>
      <c r="HI186" s="22"/>
      <c r="HJ186" s="22"/>
      <c r="HK186" s="22"/>
      <c r="HL186" s="22"/>
      <c r="HM186" s="22"/>
      <c r="HN186" s="22"/>
      <c r="HO186" s="22"/>
      <c r="HP186" s="22"/>
      <c r="HQ186" s="22"/>
      <c r="HR186" s="22"/>
      <c r="HS186" s="22"/>
      <c r="HT186" s="22"/>
      <c r="HU186" s="22"/>
      <c r="HV186" s="22"/>
      <c r="HW186" s="22"/>
      <c r="HX186" s="22"/>
      <c r="HY186" s="22"/>
      <c r="HZ186" s="22"/>
      <c r="IA186" s="22"/>
      <c r="IB186" s="22"/>
      <c r="IC186" s="22"/>
      <c r="ID186" s="22"/>
      <c r="IE186" s="22"/>
      <c r="IF186" s="22"/>
      <c r="IG186" s="22"/>
      <c r="IH186" s="22"/>
      <c r="II186" s="22"/>
      <c r="IJ186" s="22"/>
      <c r="IK186" s="22"/>
    </row>
    <row r="187" spans="1:245" s="24" customFormat="1" ht="25.5" customHeight="1" x14ac:dyDescent="0.2">
      <c r="A187" s="87"/>
      <c r="B187" s="96"/>
      <c r="C187" s="45" t="s">
        <v>397</v>
      </c>
      <c r="D187" s="36" t="s">
        <v>355</v>
      </c>
      <c r="E187" s="45" t="s">
        <v>415</v>
      </c>
      <c r="F187" s="36" t="s">
        <v>355</v>
      </c>
      <c r="G187" s="45" t="s">
        <v>416</v>
      </c>
      <c r="H187" s="36" t="s">
        <v>355</v>
      </c>
      <c r="I187" s="96"/>
      <c r="J187" s="26" t="s">
        <v>398</v>
      </c>
      <c r="K187" s="32" t="s">
        <v>355</v>
      </c>
      <c r="L187" s="26" t="s">
        <v>399</v>
      </c>
      <c r="M187" s="32" t="s">
        <v>355</v>
      </c>
      <c r="N187" s="26" t="s">
        <v>398</v>
      </c>
      <c r="O187" s="32" t="s">
        <v>355</v>
      </c>
      <c r="P187" s="92"/>
      <c r="Q187" s="41" t="s">
        <v>404</v>
      </c>
      <c r="R187" s="51" t="s">
        <v>355</v>
      </c>
    </row>
    <row r="188" spans="1:245" ht="18.75" x14ac:dyDescent="0.3">
      <c r="A188" s="2" t="s">
        <v>414</v>
      </c>
      <c r="B188" s="2"/>
      <c r="C188" s="3"/>
      <c r="D188" s="33"/>
      <c r="E188" s="49"/>
      <c r="F188" s="33"/>
      <c r="G188" s="33"/>
      <c r="H188" s="33"/>
      <c r="I188" s="3"/>
      <c r="J188" s="3"/>
      <c r="K188" s="33"/>
      <c r="L188" s="3"/>
      <c r="M188" s="33"/>
      <c r="N188" s="3"/>
      <c r="O188" s="33"/>
      <c r="P188" s="25"/>
      <c r="Q188" s="25"/>
      <c r="R188" s="55"/>
    </row>
    <row r="189" spans="1:245" ht="12.75" customHeight="1" x14ac:dyDescent="0.2">
      <c r="A189" s="3" t="s">
        <v>134</v>
      </c>
      <c r="B189" s="9">
        <v>2020</v>
      </c>
      <c r="C189" s="9">
        <v>1867</v>
      </c>
      <c r="D189" s="30">
        <v>92.425700000000006</v>
      </c>
      <c r="E189" s="48">
        <v>47</v>
      </c>
      <c r="F189" s="30">
        <v>2.3267000000000002</v>
      </c>
      <c r="G189" s="9">
        <v>1914</v>
      </c>
      <c r="H189" s="30">
        <v>94.752499999999998</v>
      </c>
      <c r="I189" s="9">
        <v>1929</v>
      </c>
      <c r="J189" s="7">
        <v>1756</v>
      </c>
      <c r="K189" s="30">
        <v>91.031599999999997</v>
      </c>
      <c r="L189" s="7">
        <v>1883</v>
      </c>
      <c r="M189" s="30">
        <v>97.615300000000005</v>
      </c>
      <c r="N189" s="7">
        <v>1742</v>
      </c>
      <c r="O189" s="30">
        <v>90.305899999999994</v>
      </c>
      <c r="P189" s="9">
        <v>945</v>
      </c>
      <c r="Q189" s="42">
        <v>537</v>
      </c>
      <c r="R189" s="53">
        <v>56.825400000000002</v>
      </c>
    </row>
    <row r="190" spans="1:245" ht="12.75" customHeight="1" x14ac:dyDescent="0.2">
      <c r="A190" s="3" t="s">
        <v>135</v>
      </c>
      <c r="B190" s="9">
        <v>258</v>
      </c>
      <c r="C190" s="9">
        <v>244</v>
      </c>
      <c r="D190" s="30">
        <v>94.573599999999999</v>
      </c>
      <c r="E190" s="48">
        <v>3</v>
      </c>
      <c r="F190" s="30">
        <v>1.1628000000000001</v>
      </c>
      <c r="G190" s="9">
        <v>247</v>
      </c>
      <c r="H190" s="30">
        <v>95.736400000000003</v>
      </c>
      <c r="I190" s="9">
        <v>261</v>
      </c>
      <c r="J190" s="7">
        <v>235</v>
      </c>
      <c r="K190" s="30">
        <v>90.038300000000007</v>
      </c>
      <c r="L190" s="7">
        <v>257</v>
      </c>
      <c r="M190" s="30">
        <v>98.467399999999998</v>
      </c>
      <c r="N190" s="7">
        <v>240</v>
      </c>
      <c r="O190" s="30">
        <v>91.953999999999994</v>
      </c>
      <c r="P190" s="9">
        <v>144</v>
      </c>
      <c r="Q190" s="42">
        <v>74</v>
      </c>
      <c r="R190" s="53">
        <v>51.3889</v>
      </c>
    </row>
    <row r="191" spans="1:245" ht="12.75" customHeight="1" x14ac:dyDescent="0.2">
      <c r="A191" s="3" t="s">
        <v>136</v>
      </c>
      <c r="B191" s="9">
        <v>180</v>
      </c>
      <c r="C191" s="9">
        <v>166</v>
      </c>
      <c r="D191" s="30">
        <v>92.222200000000001</v>
      </c>
      <c r="E191" s="48">
        <v>3</v>
      </c>
      <c r="F191" s="30">
        <v>1.6667000000000001</v>
      </c>
      <c r="G191" s="9">
        <v>169</v>
      </c>
      <c r="H191" s="30">
        <v>93.888900000000007</v>
      </c>
      <c r="I191" s="9">
        <v>181</v>
      </c>
      <c r="J191" s="7">
        <v>172</v>
      </c>
      <c r="K191" s="30">
        <v>95.027600000000007</v>
      </c>
      <c r="L191" s="7">
        <v>179</v>
      </c>
      <c r="M191" s="30">
        <v>98.894999999999996</v>
      </c>
      <c r="N191" s="7">
        <v>172</v>
      </c>
      <c r="O191" s="30">
        <v>95.027600000000007</v>
      </c>
      <c r="P191" s="9">
        <v>104</v>
      </c>
      <c r="Q191" s="42">
        <v>71</v>
      </c>
      <c r="R191" s="53">
        <v>68.269199999999998</v>
      </c>
    </row>
    <row r="192" spans="1:245" ht="12.75" customHeight="1" x14ac:dyDescent="0.2">
      <c r="A192" s="3" t="s">
        <v>137</v>
      </c>
      <c r="B192" s="9">
        <v>272</v>
      </c>
      <c r="C192" s="9">
        <v>257</v>
      </c>
      <c r="D192" s="30">
        <v>94.485299999999995</v>
      </c>
      <c r="E192" s="48">
        <v>4</v>
      </c>
      <c r="F192" s="30">
        <v>1.4705999999999999</v>
      </c>
      <c r="G192" s="9">
        <v>261</v>
      </c>
      <c r="H192" s="30">
        <v>95.9559</v>
      </c>
      <c r="I192" s="9">
        <v>271</v>
      </c>
      <c r="J192" s="7">
        <v>255</v>
      </c>
      <c r="K192" s="30">
        <v>94.0959</v>
      </c>
      <c r="L192" s="7">
        <v>268</v>
      </c>
      <c r="M192" s="30">
        <v>98.893000000000001</v>
      </c>
      <c r="N192" s="7">
        <v>253</v>
      </c>
      <c r="O192" s="30">
        <v>93.357900000000001</v>
      </c>
      <c r="P192" s="9">
        <v>141</v>
      </c>
      <c r="Q192" s="42">
        <v>57</v>
      </c>
      <c r="R192" s="53">
        <v>40.4255</v>
      </c>
    </row>
    <row r="193" spans="1:18" ht="12.75" customHeight="1" x14ac:dyDescent="0.2">
      <c r="A193" s="3" t="s">
        <v>138</v>
      </c>
      <c r="B193" s="9">
        <v>427</v>
      </c>
      <c r="C193" s="9">
        <v>392</v>
      </c>
      <c r="D193" s="30">
        <v>91.803299999999993</v>
      </c>
      <c r="E193" s="48">
        <v>8</v>
      </c>
      <c r="F193" s="30">
        <v>1.8734999999999999</v>
      </c>
      <c r="G193" s="9">
        <v>400</v>
      </c>
      <c r="H193" s="30">
        <v>93.6768</v>
      </c>
      <c r="I193" s="9">
        <v>505</v>
      </c>
      <c r="J193" s="7">
        <v>440</v>
      </c>
      <c r="K193" s="30">
        <v>87.128699999999995</v>
      </c>
      <c r="L193" s="7">
        <v>486</v>
      </c>
      <c r="M193" s="30">
        <v>96.2376</v>
      </c>
      <c r="N193" s="7">
        <v>440</v>
      </c>
      <c r="O193" s="30">
        <v>87.128699999999995</v>
      </c>
      <c r="P193" s="9">
        <v>273</v>
      </c>
      <c r="Q193" s="42">
        <v>167</v>
      </c>
      <c r="R193" s="53">
        <v>61.172199999999997</v>
      </c>
    </row>
    <row r="194" spans="1:18" ht="12.75" customHeight="1" x14ac:dyDescent="0.2">
      <c r="A194" s="3" t="s">
        <v>139</v>
      </c>
      <c r="B194" s="9">
        <v>455</v>
      </c>
      <c r="C194" s="9">
        <v>418</v>
      </c>
      <c r="D194" s="30">
        <v>91.868099999999998</v>
      </c>
      <c r="E194" s="48">
        <v>11</v>
      </c>
      <c r="F194" s="30">
        <v>2.4176000000000002</v>
      </c>
      <c r="G194" s="9">
        <v>429</v>
      </c>
      <c r="H194" s="30">
        <v>94.285700000000006</v>
      </c>
      <c r="I194" s="9">
        <v>503</v>
      </c>
      <c r="J194" s="7">
        <v>472</v>
      </c>
      <c r="K194" s="30">
        <v>93.837000000000003</v>
      </c>
      <c r="L194" s="7">
        <v>498</v>
      </c>
      <c r="M194" s="30">
        <v>99.006</v>
      </c>
      <c r="N194" s="7">
        <v>473</v>
      </c>
      <c r="O194" s="30">
        <v>94.035799999999995</v>
      </c>
      <c r="P194" s="9">
        <v>297</v>
      </c>
      <c r="Q194" s="42">
        <v>179</v>
      </c>
      <c r="R194" s="53">
        <v>60.269399999999997</v>
      </c>
    </row>
    <row r="195" spans="1:18" ht="12.75" customHeight="1" x14ac:dyDescent="0.2">
      <c r="A195" s="3" t="s">
        <v>140</v>
      </c>
      <c r="B195" s="9">
        <v>89</v>
      </c>
      <c r="C195" s="9">
        <v>83</v>
      </c>
      <c r="D195" s="30">
        <v>93.258399999999995</v>
      </c>
      <c r="E195" s="48">
        <v>0</v>
      </c>
      <c r="F195" s="30">
        <v>0</v>
      </c>
      <c r="G195" s="9">
        <v>83</v>
      </c>
      <c r="H195" s="30">
        <v>93.258399999999995</v>
      </c>
      <c r="I195" s="9">
        <v>116</v>
      </c>
      <c r="J195" s="7">
        <v>105</v>
      </c>
      <c r="K195" s="30">
        <v>90.517200000000003</v>
      </c>
      <c r="L195" s="7">
        <v>112</v>
      </c>
      <c r="M195" s="30">
        <v>96.551699999999997</v>
      </c>
      <c r="N195" s="7">
        <v>103</v>
      </c>
      <c r="O195" s="30">
        <v>88.793099999999995</v>
      </c>
      <c r="P195" s="9">
        <v>65</v>
      </c>
      <c r="Q195" s="42">
        <v>21</v>
      </c>
      <c r="R195" s="53">
        <v>32.307699999999997</v>
      </c>
    </row>
    <row r="196" spans="1:18" ht="12.75" customHeight="1" x14ac:dyDescent="0.2">
      <c r="A196" s="3" t="s">
        <v>141</v>
      </c>
      <c r="B196" s="9">
        <v>614</v>
      </c>
      <c r="C196" s="9">
        <v>574</v>
      </c>
      <c r="D196" s="30">
        <v>93.485299999999995</v>
      </c>
      <c r="E196" s="48">
        <v>7</v>
      </c>
      <c r="F196" s="30">
        <v>1.1400999999999999</v>
      </c>
      <c r="G196" s="9">
        <v>581</v>
      </c>
      <c r="H196" s="30">
        <v>94.625399999999999</v>
      </c>
      <c r="I196" s="9">
        <v>749</v>
      </c>
      <c r="J196" s="7">
        <v>714</v>
      </c>
      <c r="K196" s="30">
        <v>95.327100000000002</v>
      </c>
      <c r="L196" s="7">
        <v>737</v>
      </c>
      <c r="M196" s="30">
        <v>98.397900000000007</v>
      </c>
      <c r="N196" s="7">
        <v>713</v>
      </c>
      <c r="O196" s="30">
        <v>95.193600000000004</v>
      </c>
      <c r="P196" s="9">
        <v>370</v>
      </c>
      <c r="Q196" s="42">
        <v>241</v>
      </c>
      <c r="R196" s="53">
        <v>65.135099999999994</v>
      </c>
    </row>
    <row r="197" spans="1:18" ht="12.75" customHeight="1" x14ac:dyDescent="0.2">
      <c r="A197" s="3" t="s">
        <v>142</v>
      </c>
      <c r="B197" s="9">
        <v>365</v>
      </c>
      <c r="C197" s="9">
        <v>345</v>
      </c>
      <c r="D197" s="30">
        <v>94.520499999999998</v>
      </c>
      <c r="E197" s="48">
        <v>10</v>
      </c>
      <c r="F197" s="30">
        <v>2.7397</v>
      </c>
      <c r="G197" s="9">
        <v>355</v>
      </c>
      <c r="H197" s="30">
        <v>97.260300000000001</v>
      </c>
      <c r="I197" s="9">
        <v>499</v>
      </c>
      <c r="J197" s="7">
        <v>462</v>
      </c>
      <c r="K197" s="30">
        <v>92.5852</v>
      </c>
      <c r="L197" s="7">
        <v>495</v>
      </c>
      <c r="M197" s="30">
        <v>99.198400000000007</v>
      </c>
      <c r="N197" s="7">
        <v>462</v>
      </c>
      <c r="O197" s="30">
        <v>92.5852</v>
      </c>
      <c r="P197" s="9">
        <v>281</v>
      </c>
      <c r="Q197" s="42">
        <v>175</v>
      </c>
      <c r="R197" s="53">
        <v>62.2776</v>
      </c>
    </row>
    <row r="198" spans="1:18" ht="12.75" customHeight="1" x14ac:dyDescent="0.2">
      <c r="A198" s="3" t="s">
        <v>143</v>
      </c>
      <c r="B198" s="9">
        <v>324</v>
      </c>
      <c r="C198" s="9">
        <v>301</v>
      </c>
      <c r="D198" s="30">
        <v>92.901200000000003</v>
      </c>
      <c r="E198" s="48">
        <v>8</v>
      </c>
      <c r="F198" s="30">
        <v>2.4691000000000001</v>
      </c>
      <c r="G198" s="9">
        <v>309</v>
      </c>
      <c r="H198" s="30">
        <v>95.370400000000004</v>
      </c>
      <c r="I198" s="9">
        <v>335</v>
      </c>
      <c r="J198" s="7">
        <v>318</v>
      </c>
      <c r="K198" s="30">
        <v>94.925399999999996</v>
      </c>
      <c r="L198" s="7">
        <v>328</v>
      </c>
      <c r="M198" s="30">
        <v>97.910399999999996</v>
      </c>
      <c r="N198" s="7">
        <v>319</v>
      </c>
      <c r="O198" s="30">
        <v>95.2239</v>
      </c>
      <c r="P198" s="9">
        <v>176</v>
      </c>
      <c r="Q198" s="42">
        <v>110</v>
      </c>
      <c r="R198" s="53">
        <v>62.5</v>
      </c>
    </row>
    <row r="199" spans="1:18" ht="12.75" customHeight="1" x14ac:dyDescent="0.2">
      <c r="A199" s="3" t="s">
        <v>144</v>
      </c>
      <c r="B199" s="9">
        <v>148</v>
      </c>
      <c r="C199" s="9">
        <v>137</v>
      </c>
      <c r="D199" s="30">
        <v>92.567599999999999</v>
      </c>
      <c r="E199" s="48">
        <v>2</v>
      </c>
      <c r="F199" s="30">
        <v>1.3513999999999999</v>
      </c>
      <c r="G199" s="9">
        <v>139</v>
      </c>
      <c r="H199" s="30">
        <v>93.918899999999994</v>
      </c>
      <c r="I199" s="9">
        <v>191</v>
      </c>
      <c r="J199" s="7">
        <v>177</v>
      </c>
      <c r="K199" s="30">
        <v>92.670199999999994</v>
      </c>
      <c r="L199" s="7">
        <v>186</v>
      </c>
      <c r="M199" s="30">
        <v>97.382199999999997</v>
      </c>
      <c r="N199" s="7">
        <v>175</v>
      </c>
      <c r="O199" s="30">
        <v>91.623000000000005</v>
      </c>
      <c r="P199" s="9">
        <v>119</v>
      </c>
      <c r="Q199" s="42">
        <v>71</v>
      </c>
      <c r="R199" s="53">
        <v>59.663899999999998</v>
      </c>
    </row>
    <row r="200" spans="1:18" ht="12.75" customHeight="1" x14ac:dyDescent="0.2">
      <c r="A200" s="3" t="s">
        <v>145</v>
      </c>
      <c r="B200" s="9">
        <v>157</v>
      </c>
      <c r="C200" s="9">
        <v>142</v>
      </c>
      <c r="D200" s="30">
        <v>90.445899999999995</v>
      </c>
      <c r="E200" s="48">
        <v>0</v>
      </c>
      <c r="F200" s="30">
        <v>0</v>
      </c>
      <c r="G200" s="9">
        <v>142</v>
      </c>
      <c r="H200" s="30">
        <v>90.445899999999995</v>
      </c>
      <c r="I200" s="9">
        <v>201</v>
      </c>
      <c r="J200" s="7">
        <v>183</v>
      </c>
      <c r="K200" s="30">
        <v>91.044799999999995</v>
      </c>
      <c r="L200" s="7">
        <v>191</v>
      </c>
      <c r="M200" s="30">
        <v>95.024900000000002</v>
      </c>
      <c r="N200" s="7">
        <v>181</v>
      </c>
      <c r="O200" s="30">
        <v>90.049800000000005</v>
      </c>
      <c r="P200" s="9">
        <v>96</v>
      </c>
      <c r="Q200" s="42">
        <v>54</v>
      </c>
      <c r="R200" s="53">
        <v>56.25</v>
      </c>
    </row>
    <row r="201" spans="1:18" ht="12.75" customHeight="1" x14ac:dyDescent="0.2">
      <c r="A201" s="3" t="s">
        <v>146</v>
      </c>
      <c r="B201" s="9">
        <v>613</v>
      </c>
      <c r="C201" s="9">
        <v>575</v>
      </c>
      <c r="D201" s="30">
        <v>93.801000000000002</v>
      </c>
      <c r="E201" s="48">
        <v>6</v>
      </c>
      <c r="F201" s="30">
        <v>0.9788</v>
      </c>
      <c r="G201" s="9">
        <v>581</v>
      </c>
      <c r="H201" s="30">
        <v>94.779799999999994</v>
      </c>
      <c r="I201" s="9">
        <v>625</v>
      </c>
      <c r="J201" s="7">
        <v>565</v>
      </c>
      <c r="K201" s="30">
        <v>90.4</v>
      </c>
      <c r="L201" s="7">
        <v>621</v>
      </c>
      <c r="M201" s="30">
        <v>99.36</v>
      </c>
      <c r="N201" s="7">
        <v>568</v>
      </c>
      <c r="O201" s="30">
        <v>90.88</v>
      </c>
      <c r="P201" s="9">
        <v>331</v>
      </c>
      <c r="Q201" s="42">
        <v>173</v>
      </c>
      <c r="R201" s="53">
        <v>52.265900000000002</v>
      </c>
    </row>
    <row r="202" spans="1:18" ht="12.75" customHeight="1" x14ac:dyDescent="0.2">
      <c r="A202" s="3" t="s">
        <v>147</v>
      </c>
      <c r="B202" s="9">
        <v>114</v>
      </c>
      <c r="C202" s="9">
        <v>107</v>
      </c>
      <c r="D202" s="30">
        <v>93.8596</v>
      </c>
      <c r="E202" s="48">
        <v>2</v>
      </c>
      <c r="F202" s="30">
        <v>1.7544</v>
      </c>
      <c r="G202" s="9">
        <v>109</v>
      </c>
      <c r="H202" s="30">
        <v>95.614000000000004</v>
      </c>
      <c r="I202" s="9">
        <v>120</v>
      </c>
      <c r="J202" s="7">
        <v>111</v>
      </c>
      <c r="K202" s="30">
        <v>92.5</v>
      </c>
      <c r="L202" s="7">
        <v>115</v>
      </c>
      <c r="M202" s="30">
        <v>95.833299999999994</v>
      </c>
      <c r="N202" s="7">
        <v>110</v>
      </c>
      <c r="O202" s="30">
        <v>91.666700000000006</v>
      </c>
      <c r="P202" s="9">
        <v>68</v>
      </c>
      <c r="Q202" s="42">
        <v>48</v>
      </c>
      <c r="R202" s="53">
        <v>70.588200000000001</v>
      </c>
    </row>
    <row r="203" spans="1:18" ht="12.75" customHeight="1" x14ac:dyDescent="0.2">
      <c r="A203" s="3" t="s">
        <v>148</v>
      </c>
      <c r="B203" s="9">
        <v>81</v>
      </c>
      <c r="C203" s="9">
        <v>64</v>
      </c>
      <c r="D203" s="30">
        <v>79.012299999999996</v>
      </c>
      <c r="E203" s="48">
        <v>2</v>
      </c>
      <c r="F203" s="30">
        <v>2.4691000000000001</v>
      </c>
      <c r="G203" s="9">
        <v>66</v>
      </c>
      <c r="H203" s="30">
        <v>81.481499999999997</v>
      </c>
      <c r="I203" s="9">
        <v>87</v>
      </c>
      <c r="J203" s="7">
        <v>66</v>
      </c>
      <c r="K203" s="30">
        <v>75.862099999999998</v>
      </c>
      <c r="L203" s="7">
        <v>73</v>
      </c>
      <c r="M203" s="30">
        <v>83.908000000000001</v>
      </c>
      <c r="N203" s="7">
        <v>66</v>
      </c>
      <c r="O203" s="30">
        <v>75.862099999999998</v>
      </c>
      <c r="P203" s="9">
        <v>43</v>
      </c>
      <c r="Q203" s="42">
        <v>15</v>
      </c>
      <c r="R203" s="53">
        <v>34.883699999999997</v>
      </c>
    </row>
    <row r="204" spans="1:18" ht="12.75" customHeight="1" x14ac:dyDescent="0.2">
      <c r="A204" s="3" t="s">
        <v>149</v>
      </c>
      <c r="B204" s="9">
        <v>215</v>
      </c>
      <c r="C204" s="9">
        <v>168</v>
      </c>
      <c r="D204" s="30">
        <v>78.139499999999998</v>
      </c>
      <c r="E204" s="48">
        <v>1</v>
      </c>
      <c r="F204" s="30">
        <v>0.46510000000000001</v>
      </c>
      <c r="G204" s="9">
        <v>169</v>
      </c>
      <c r="H204" s="30">
        <v>78.604699999999994</v>
      </c>
      <c r="I204" s="9">
        <v>256</v>
      </c>
      <c r="J204" s="7">
        <v>194</v>
      </c>
      <c r="K204" s="30">
        <v>75.781300000000002</v>
      </c>
      <c r="L204" s="7">
        <v>209</v>
      </c>
      <c r="M204" s="30">
        <v>81.640600000000006</v>
      </c>
      <c r="N204" s="7">
        <v>194</v>
      </c>
      <c r="O204" s="30">
        <v>75.781300000000002</v>
      </c>
      <c r="P204" s="9">
        <v>133</v>
      </c>
      <c r="Q204" s="42">
        <v>58</v>
      </c>
      <c r="R204" s="53">
        <v>43.609000000000002</v>
      </c>
    </row>
    <row r="205" spans="1:18" ht="12.75" customHeight="1" x14ac:dyDescent="0.2">
      <c r="A205" s="3" t="s">
        <v>150</v>
      </c>
      <c r="B205" s="9">
        <v>481</v>
      </c>
      <c r="C205" s="9">
        <v>442</v>
      </c>
      <c r="D205" s="30">
        <v>91.891900000000007</v>
      </c>
      <c r="E205" s="48">
        <v>12</v>
      </c>
      <c r="F205" s="30">
        <v>2.4948000000000001</v>
      </c>
      <c r="G205" s="9">
        <v>454</v>
      </c>
      <c r="H205" s="30">
        <v>94.386700000000005</v>
      </c>
      <c r="I205" s="9">
        <v>513</v>
      </c>
      <c r="J205" s="7">
        <v>466</v>
      </c>
      <c r="K205" s="30">
        <v>90.838200000000001</v>
      </c>
      <c r="L205" s="7">
        <v>507</v>
      </c>
      <c r="M205" s="30">
        <v>98.830399999999997</v>
      </c>
      <c r="N205" s="7">
        <v>472</v>
      </c>
      <c r="O205" s="30">
        <v>92.007800000000003</v>
      </c>
      <c r="P205" s="9">
        <v>312</v>
      </c>
      <c r="Q205" s="42">
        <v>159</v>
      </c>
      <c r="R205" s="53">
        <v>50.961500000000001</v>
      </c>
    </row>
    <row r="206" spans="1:18" ht="12.75" customHeight="1" x14ac:dyDescent="0.2">
      <c r="A206" s="3" t="s">
        <v>403</v>
      </c>
      <c r="B206" s="9">
        <v>750</v>
      </c>
      <c r="C206" s="9">
        <v>694</v>
      </c>
      <c r="D206" s="30">
        <v>92.533299999999997</v>
      </c>
      <c r="E206" s="48">
        <v>17</v>
      </c>
      <c r="F206" s="30">
        <v>2.2667000000000002</v>
      </c>
      <c r="G206" s="9">
        <v>711</v>
      </c>
      <c r="H206" s="30">
        <v>94.8</v>
      </c>
      <c r="I206" s="9">
        <v>760</v>
      </c>
      <c r="J206" s="7">
        <v>714</v>
      </c>
      <c r="K206" s="30">
        <v>93.947400000000002</v>
      </c>
      <c r="L206" s="7">
        <v>746</v>
      </c>
      <c r="M206" s="30">
        <v>98.157899999999998</v>
      </c>
      <c r="N206" s="7">
        <v>706</v>
      </c>
      <c r="O206" s="30">
        <v>92.8947</v>
      </c>
      <c r="P206" s="9">
        <v>375</v>
      </c>
      <c r="Q206" s="42">
        <v>223</v>
      </c>
      <c r="R206" s="53">
        <v>59.466700000000003</v>
      </c>
    </row>
    <row r="207" spans="1:18" ht="12.75" customHeight="1" x14ac:dyDescent="0.2">
      <c r="A207" s="3" t="s">
        <v>133</v>
      </c>
      <c r="B207" s="9">
        <v>4030</v>
      </c>
      <c r="C207" s="9">
        <v>3713</v>
      </c>
      <c r="D207" s="30">
        <v>92.134</v>
      </c>
      <c r="E207" s="48">
        <v>100</v>
      </c>
      <c r="F207" s="30">
        <v>2.4813999999999998</v>
      </c>
      <c r="G207" s="9">
        <v>3813</v>
      </c>
      <c r="H207" s="30">
        <v>94.615399999999994</v>
      </c>
      <c r="I207" s="9">
        <v>3549</v>
      </c>
      <c r="J207" s="7">
        <v>3273</v>
      </c>
      <c r="K207" s="30">
        <v>92.223200000000006</v>
      </c>
      <c r="L207" s="7">
        <v>3498</v>
      </c>
      <c r="M207" s="30">
        <v>98.563000000000002</v>
      </c>
      <c r="N207" s="7">
        <v>3278</v>
      </c>
      <c r="O207" s="30">
        <v>92.364000000000004</v>
      </c>
      <c r="P207" s="9">
        <v>1506</v>
      </c>
      <c r="Q207" s="42">
        <v>879</v>
      </c>
      <c r="R207" s="53">
        <v>58.366500000000002</v>
      </c>
    </row>
    <row r="208" spans="1:18" ht="12.75" customHeight="1" x14ac:dyDescent="0.2">
      <c r="A208" s="3" t="s">
        <v>359</v>
      </c>
      <c r="B208" s="9">
        <v>467</v>
      </c>
      <c r="C208" s="9">
        <v>418</v>
      </c>
      <c r="D208" s="30">
        <v>89.507499999999993</v>
      </c>
      <c r="E208" s="48">
        <v>8</v>
      </c>
      <c r="F208" s="30">
        <v>1.7131000000000001</v>
      </c>
      <c r="G208" s="9">
        <v>426</v>
      </c>
      <c r="H208" s="30">
        <v>91.220600000000005</v>
      </c>
      <c r="I208" s="9">
        <v>587</v>
      </c>
      <c r="J208" s="7">
        <v>517</v>
      </c>
      <c r="K208" s="30">
        <v>88.075000000000003</v>
      </c>
      <c r="L208" s="7">
        <v>548</v>
      </c>
      <c r="M208" s="30">
        <v>93.355999999999995</v>
      </c>
      <c r="N208" s="7">
        <v>517</v>
      </c>
      <c r="O208" s="30">
        <v>88.075000000000003</v>
      </c>
      <c r="P208" s="9">
        <v>269</v>
      </c>
      <c r="Q208" s="42">
        <v>160</v>
      </c>
      <c r="R208" s="53">
        <v>59.479599999999998</v>
      </c>
    </row>
    <row r="209" spans="1:245" ht="12.75" customHeight="1" x14ac:dyDescent="0.2">
      <c r="A209" s="3" t="s">
        <v>151</v>
      </c>
      <c r="B209" s="9">
        <v>796</v>
      </c>
      <c r="C209" s="9">
        <v>699</v>
      </c>
      <c r="D209" s="30">
        <v>87.814099999999996</v>
      </c>
      <c r="E209" s="48">
        <v>15</v>
      </c>
      <c r="F209" s="30">
        <v>1.8844000000000001</v>
      </c>
      <c r="G209" s="9">
        <v>714</v>
      </c>
      <c r="H209" s="30">
        <v>89.698499999999996</v>
      </c>
      <c r="I209" s="9">
        <v>813</v>
      </c>
      <c r="J209" s="7">
        <v>671</v>
      </c>
      <c r="K209" s="30">
        <v>82.533799999999999</v>
      </c>
      <c r="L209" s="7">
        <v>737</v>
      </c>
      <c r="M209" s="30">
        <v>90.651899999999998</v>
      </c>
      <c r="N209" s="7">
        <v>671</v>
      </c>
      <c r="O209" s="30">
        <v>82.533799999999999</v>
      </c>
      <c r="P209" s="9">
        <v>414</v>
      </c>
      <c r="Q209" s="42">
        <v>175</v>
      </c>
      <c r="R209" s="53">
        <v>42.270499999999998</v>
      </c>
    </row>
    <row r="210" spans="1:245" ht="12.75" customHeight="1" x14ac:dyDescent="0.2">
      <c r="A210" s="3" t="s">
        <v>152</v>
      </c>
      <c r="B210" s="9">
        <v>228</v>
      </c>
      <c r="C210" s="9">
        <v>208</v>
      </c>
      <c r="D210" s="30">
        <v>91.228099999999998</v>
      </c>
      <c r="E210" s="48">
        <v>4</v>
      </c>
      <c r="F210" s="30">
        <v>1.7544</v>
      </c>
      <c r="G210" s="9">
        <v>212</v>
      </c>
      <c r="H210" s="30">
        <v>92.982500000000002</v>
      </c>
      <c r="I210" s="9">
        <v>234</v>
      </c>
      <c r="J210" s="7">
        <v>218</v>
      </c>
      <c r="K210" s="30">
        <v>93.162400000000005</v>
      </c>
      <c r="L210" s="7">
        <v>229</v>
      </c>
      <c r="M210" s="30">
        <v>97.863200000000006</v>
      </c>
      <c r="N210" s="7">
        <v>217</v>
      </c>
      <c r="O210" s="30">
        <v>92.734999999999999</v>
      </c>
      <c r="P210" s="9">
        <v>128</v>
      </c>
      <c r="Q210" s="42">
        <v>66</v>
      </c>
      <c r="R210" s="53">
        <v>51.5625</v>
      </c>
    </row>
    <row r="211" spans="1:245" ht="12.75" customHeight="1" x14ac:dyDescent="0.2">
      <c r="A211" s="3" t="s">
        <v>153</v>
      </c>
      <c r="B211" s="9">
        <v>266</v>
      </c>
      <c r="C211" s="9">
        <v>243</v>
      </c>
      <c r="D211" s="30">
        <v>91.353399999999993</v>
      </c>
      <c r="E211" s="48">
        <v>3</v>
      </c>
      <c r="F211" s="30">
        <v>1.1277999999999999</v>
      </c>
      <c r="G211" s="9">
        <v>246</v>
      </c>
      <c r="H211" s="30">
        <v>92.481200000000001</v>
      </c>
      <c r="I211" s="9">
        <v>266</v>
      </c>
      <c r="J211" s="7">
        <v>243</v>
      </c>
      <c r="K211" s="30">
        <v>91.353399999999993</v>
      </c>
      <c r="L211" s="7">
        <v>255</v>
      </c>
      <c r="M211" s="30">
        <v>95.864699999999999</v>
      </c>
      <c r="N211" s="7">
        <v>245</v>
      </c>
      <c r="O211" s="30">
        <v>92.1053</v>
      </c>
      <c r="P211" s="9">
        <v>162</v>
      </c>
      <c r="Q211" s="42">
        <v>112</v>
      </c>
      <c r="R211" s="53">
        <v>69.135800000000003</v>
      </c>
    </row>
    <row r="212" spans="1:245" ht="12.75" customHeight="1" x14ac:dyDescent="0.2">
      <c r="A212" s="3" t="s">
        <v>154</v>
      </c>
      <c r="B212" s="9">
        <v>601</v>
      </c>
      <c r="C212" s="9">
        <v>560</v>
      </c>
      <c r="D212" s="30">
        <v>93.177999999999997</v>
      </c>
      <c r="E212" s="48">
        <v>7</v>
      </c>
      <c r="F212" s="30">
        <v>1.1647000000000001</v>
      </c>
      <c r="G212" s="9">
        <v>567</v>
      </c>
      <c r="H212" s="30">
        <v>94.342799999999997</v>
      </c>
      <c r="I212" s="9">
        <v>638</v>
      </c>
      <c r="J212" s="7">
        <v>603</v>
      </c>
      <c r="K212" s="30">
        <v>94.514099999999999</v>
      </c>
      <c r="L212" s="7">
        <v>630</v>
      </c>
      <c r="M212" s="30">
        <v>98.746099999999998</v>
      </c>
      <c r="N212" s="7">
        <v>605</v>
      </c>
      <c r="O212" s="30">
        <v>94.827600000000004</v>
      </c>
      <c r="P212" s="9">
        <v>357</v>
      </c>
      <c r="Q212" s="42">
        <v>216</v>
      </c>
      <c r="R212" s="53">
        <v>60.504199999999997</v>
      </c>
    </row>
    <row r="213" spans="1:245" ht="12.75" customHeight="1" x14ac:dyDescent="0.2">
      <c r="A213" s="3" t="s">
        <v>155</v>
      </c>
      <c r="B213" s="9">
        <v>160</v>
      </c>
      <c r="C213" s="9">
        <v>135</v>
      </c>
      <c r="D213" s="30">
        <v>84.375</v>
      </c>
      <c r="E213" s="48">
        <v>6</v>
      </c>
      <c r="F213" s="30">
        <v>3.75</v>
      </c>
      <c r="G213" s="9">
        <v>141</v>
      </c>
      <c r="H213" s="30">
        <v>88.125</v>
      </c>
      <c r="I213" s="9">
        <v>170</v>
      </c>
      <c r="J213" s="7">
        <v>146</v>
      </c>
      <c r="K213" s="30">
        <v>85.882400000000004</v>
      </c>
      <c r="L213" s="7">
        <v>155</v>
      </c>
      <c r="M213" s="30">
        <v>91.176500000000004</v>
      </c>
      <c r="N213" s="7">
        <v>145</v>
      </c>
      <c r="O213" s="30">
        <v>85.2941</v>
      </c>
      <c r="P213" s="9">
        <v>93</v>
      </c>
      <c r="Q213" s="42">
        <v>40</v>
      </c>
      <c r="R213" s="53">
        <v>43.010800000000003</v>
      </c>
    </row>
    <row r="214" spans="1:245" ht="12.75" customHeight="1" x14ac:dyDescent="0.2">
      <c r="A214" s="3" t="s">
        <v>156</v>
      </c>
      <c r="B214" s="6">
        <v>701</v>
      </c>
      <c r="C214" s="14">
        <v>643</v>
      </c>
      <c r="D214" s="30">
        <v>91.726100000000002</v>
      </c>
      <c r="E214" s="48">
        <v>15</v>
      </c>
      <c r="F214" s="30">
        <v>2.1398000000000001</v>
      </c>
      <c r="G214" s="14">
        <v>658</v>
      </c>
      <c r="H214" s="30">
        <v>93.865899999999996</v>
      </c>
      <c r="I214" s="9">
        <v>732</v>
      </c>
      <c r="J214" s="7">
        <v>653</v>
      </c>
      <c r="K214" s="30">
        <v>89.207700000000003</v>
      </c>
      <c r="L214" s="7">
        <v>721</v>
      </c>
      <c r="M214" s="30">
        <v>98.497299999999996</v>
      </c>
      <c r="N214" s="7">
        <v>656</v>
      </c>
      <c r="O214" s="30">
        <v>89.617500000000007</v>
      </c>
      <c r="P214" s="9">
        <v>387</v>
      </c>
      <c r="Q214" s="42">
        <v>237</v>
      </c>
      <c r="R214" s="53">
        <v>61.240299999999998</v>
      </c>
    </row>
    <row r="215" spans="1:245" ht="13.5" thickBot="1" x14ac:dyDescent="0.25">
      <c r="A215" s="11" t="s">
        <v>357</v>
      </c>
      <c r="B215" s="12">
        <f>SUM(B189:B214)</f>
        <v>14812</v>
      </c>
      <c r="C215" s="12">
        <f>SUM(C189:C214)</f>
        <v>13595</v>
      </c>
      <c r="D215" s="34">
        <f>(C215/B215)*100</f>
        <v>91.783688900891164</v>
      </c>
      <c r="E215" s="12">
        <f>SUM(E189:E214)</f>
        <v>301</v>
      </c>
      <c r="F215" s="34">
        <f>(E215/B215)*100</f>
        <v>2.0321361058601135</v>
      </c>
      <c r="G215" s="12">
        <f t="shared" ref="G215" si="18">C215+E215</f>
        <v>13896</v>
      </c>
      <c r="H215" s="34">
        <f t="shared" ref="H215" si="19">100*(G215/B215)</f>
        <v>93.815825006751282</v>
      </c>
      <c r="I215" s="12">
        <f>SUM(I189:I214)</f>
        <v>15091</v>
      </c>
      <c r="J215" s="12">
        <f>SUM(J189:J214)</f>
        <v>13729</v>
      </c>
      <c r="K215" s="34">
        <f>(J215/I215)*100</f>
        <v>90.974753164137567</v>
      </c>
      <c r="L215" s="12">
        <f>SUM(L189:L214)</f>
        <v>14664</v>
      </c>
      <c r="M215" s="34">
        <f>(L215/I215)*100</f>
        <v>97.170498972897761</v>
      </c>
      <c r="N215" s="12">
        <f>SUM(N189:N214)</f>
        <v>13723</v>
      </c>
      <c r="O215" s="34">
        <f>(N215/I215)*100</f>
        <v>90.934994367503805</v>
      </c>
      <c r="P215" s="43">
        <f>SUM(P189:P214)</f>
        <v>7589</v>
      </c>
      <c r="Q215" s="43">
        <f>SUM(Q189:Q214)</f>
        <v>4318</v>
      </c>
      <c r="R215" s="54">
        <f>(Q215/P215)*100</f>
        <v>56.898142047700617</v>
      </c>
    </row>
    <row r="216" spans="1:245" s="23" customFormat="1" ht="25.5" customHeight="1" thickTop="1" x14ac:dyDescent="0.2">
      <c r="A216" s="86" t="s">
        <v>356</v>
      </c>
      <c r="B216" s="95" t="s">
        <v>458</v>
      </c>
      <c r="C216" s="98" t="s">
        <v>459</v>
      </c>
      <c r="D216" s="99"/>
      <c r="E216" s="99"/>
      <c r="F216" s="99"/>
      <c r="G216" s="99"/>
      <c r="H216" s="100"/>
      <c r="I216" s="97" t="s">
        <v>460</v>
      </c>
      <c r="J216" s="81" t="s">
        <v>461</v>
      </c>
      <c r="K216" s="82"/>
      <c r="L216" s="81" t="s">
        <v>462</v>
      </c>
      <c r="M216" s="84"/>
      <c r="N216" s="84"/>
      <c r="O216" s="82"/>
      <c r="P216" s="91" t="s">
        <v>463</v>
      </c>
      <c r="Q216" s="93" t="s">
        <v>464</v>
      </c>
      <c r="R216" s="94"/>
      <c r="S216" s="22"/>
      <c r="T216" s="22"/>
      <c r="U216" s="22"/>
      <c r="V216" s="22"/>
      <c r="W216" s="22"/>
      <c r="X216" s="22"/>
      <c r="Y216" s="22"/>
      <c r="Z216" s="22"/>
      <c r="AA216" s="22"/>
      <c r="AB216" s="22"/>
      <c r="AC216" s="22"/>
      <c r="AD216" s="22"/>
      <c r="AE216" s="22"/>
      <c r="AF216" s="22"/>
      <c r="AG216" s="22"/>
      <c r="AH216" s="22"/>
      <c r="AI216" s="22"/>
      <c r="AJ216" s="22"/>
      <c r="AK216" s="22"/>
      <c r="AL216" s="22"/>
      <c r="AM216" s="22"/>
      <c r="AN216" s="22"/>
      <c r="AO216" s="22"/>
      <c r="AP216" s="22"/>
      <c r="AQ216" s="22"/>
      <c r="AR216" s="22"/>
      <c r="AS216" s="22"/>
      <c r="AT216" s="22"/>
      <c r="AU216" s="22"/>
      <c r="AV216" s="22"/>
      <c r="AW216" s="22"/>
      <c r="AX216" s="22"/>
      <c r="AY216" s="22"/>
      <c r="AZ216" s="22"/>
      <c r="BA216" s="22"/>
      <c r="BB216" s="22"/>
      <c r="BC216" s="22"/>
      <c r="BD216" s="22"/>
      <c r="BE216" s="22"/>
      <c r="BF216" s="22"/>
      <c r="BG216" s="22"/>
      <c r="BH216" s="22"/>
      <c r="BI216" s="22"/>
      <c r="BJ216" s="22"/>
      <c r="BK216" s="22"/>
      <c r="BL216" s="22"/>
      <c r="BM216" s="22"/>
      <c r="BN216" s="22"/>
      <c r="BO216" s="22"/>
      <c r="BP216" s="22"/>
      <c r="BQ216" s="22"/>
      <c r="BR216" s="22"/>
      <c r="BS216" s="22"/>
      <c r="BT216" s="22"/>
      <c r="BU216" s="22"/>
      <c r="BV216" s="22"/>
      <c r="BW216" s="22"/>
      <c r="BX216" s="22"/>
      <c r="BY216" s="22"/>
      <c r="BZ216" s="22"/>
      <c r="CA216" s="22"/>
      <c r="CB216" s="22"/>
      <c r="CC216" s="22"/>
      <c r="CD216" s="22"/>
      <c r="CE216" s="22"/>
      <c r="CF216" s="22"/>
      <c r="CG216" s="22"/>
      <c r="CH216" s="22"/>
      <c r="CI216" s="22"/>
      <c r="CJ216" s="22"/>
      <c r="CK216" s="22"/>
      <c r="CL216" s="22"/>
      <c r="CM216" s="22"/>
      <c r="CN216" s="22"/>
      <c r="CO216" s="22"/>
      <c r="CP216" s="22"/>
      <c r="CQ216" s="22"/>
      <c r="CR216" s="22"/>
      <c r="CS216" s="22"/>
      <c r="CT216" s="22"/>
      <c r="CU216" s="22"/>
      <c r="CV216" s="22"/>
      <c r="CW216" s="22"/>
      <c r="CX216" s="22"/>
      <c r="CY216" s="22"/>
      <c r="CZ216" s="22"/>
      <c r="DA216" s="22"/>
      <c r="DB216" s="22"/>
      <c r="DC216" s="22"/>
      <c r="DD216" s="22"/>
      <c r="DE216" s="22"/>
      <c r="DF216" s="22"/>
      <c r="DG216" s="22"/>
      <c r="DH216" s="22"/>
      <c r="DI216" s="22"/>
      <c r="DJ216" s="22"/>
      <c r="DK216" s="22"/>
      <c r="DL216" s="22"/>
      <c r="DM216" s="22"/>
      <c r="DN216" s="22"/>
      <c r="DO216" s="22"/>
      <c r="DP216" s="22"/>
      <c r="DQ216" s="22"/>
      <c r="DR216" s="22"/>
      <c r="DS216" s="22"/>
      <c r="DT216" s="22"/>
      <c r="DU216" s="22"/>
      <c r="DV216" s="22"/>
      <c r="DW216" s="22"/>
      <c r="DX216" s="22"/>
      <c r="DY216" s="22"/>
      <c r="DZ216" s="22"/>
      <c r="EA216" s="22"/>
      <c r="EB216" s="22"/>
      <c r="EC216" s="22"/>
      <c r="ED216" s="22"/>
      <c r="EE216" s="22"/>
      <c r="EF216" s="22"/>
      <c r="EG216" s="22"/>
      <c r="EH216" s="22"/>
      <c r="EI216" s="22"/>
      <c r="EJ216" s="22"/>
      <c r="EK216" s="22"/>
      <c r="EL216" s="22"/>
      <c r="EM216" s="22"/>
      <c r="EN216" s="22"/>
      <c r="EO216" s="22"/>
      <c r="EP216" s="22"/>
      <c r="EQ216" s="22"/>
      <c r="ER216" s="22"/>
      <c r="ES216" s="22"/>
      <c r="ET216" s="22"/>
      <c r="EU216" s="22"/>
      <c r="EV216" s="22"/>
      <c r="EW216" s="22"/>
      <c r="EX216" s="22"/>
      <c r="EY216" s="22"/>
      <c r="EZ216" s="22"/>
      <c r="FA216" s="22"/>
      <c r="FB216" s="22"/>
      <c r="FC216" s="22"/>
      <c r="FD216" s="22"/>
      <c r="FE216" s="22"/>
      <c r="FF216" s="22"/>
      <c r="FG216" s="22"/>
      <c r="FH216" s="22"/>
      <c r="FI216" s="22"/>
      <c r="FJ216" s="22"/>
      <c r="FK216" s="22"/>
      <c r="FL216" s="22"/>
      <c r="FM216" s="22"/>
      <c r="FN216" s="22"/>
      <c r="FO216" s="22"/>
      <c r="FP216" s="22"/>
      <c r="FQ216" s="22"/>
      <c r="FR216" s="22"/>
      <c r="FS216" s="22"/>
      <c r="FT216" s="22"/>
      <c r="FU216" s="22"/>
      <c r="FV216" s="22"/>
      <c r="FW216" s="22"/>
      <c r="FX216" s="22"/>
      <c r="FY216" s="22"/>
      <c r="FZ216" s="22"/>
      <c r="GA216" s="22"/>
      <c r="GB216" s="22"/>
      <c r="GC216" s="22"/>
      <c r="GD216" s="22"/>
      <c r="GE216" s="22"/>
      <c r="GF216" s="22"/>
      <c r="GG216" s="22"/>
      <c r="GH216" s="22"/>
      <c r="GI216" s="22"/>
      <c r="GJ216" s="22"/>
      <c r="GK216" s="22"/>
      <c r="GL216" s="22"/>
      <c r="GM216" s="22"/>
      <c r="GN216" s="22"/>
      <c r="GO216" s="22"/>
      <c r="GP216" s="22"/>
      <c r="GQ216" s="22"/>
      <c r="GR216" s="22"/>
      <c r="GS216" s="22"/>
      <c r="GT216" s="22"/>
      <c r="GU216" s="22"/>
      <c r="GV216" s="22"/>
      <c r="GW216" s="22"/>
      <c r="GX216" s="22"/>
      <c r="GY216" s="22"/>
      <c r="GZ216" s="22"/>
      <c r="HA216" s="22"/>
      <c r="HB216" s="22"/>
      <c r="HC216" s="22"/>
      <c r="HD216" s="22"/>
      <c r="HE216" s="22"/>
      <c r="HF216" s="22"/>
      <c r="HG216" s="22"/>
      <c r="HH216" s="22"/>
      <c r="HI216" s="22"/>
      <c r="HJ216" s="22"/>
      <c r="HK216" s="22"/>
      <c r="HL216" s="22"/>
      <c r="HM216" s="22"/>
      <c r="HN216" s="22"/>
      <c r="HO216" s="22"/>
      <c r="HP216" s="22"/>
      <c r="HQ216" s="22"/>
      <c r="HR216" s="22"/>
      <c r="HS216" s="22"/>
      <c r="HT216" s="22"/>
      <c r="HU216" s="22"/>
      <c r="HV216" s="22"/>
      <c r="HW216" s="22"/>
      <c r="HX216" s="22"/>
      <c r="HY216" s="22"/>
      <c r="HZ216" s="22"/>
      <c r="IA216" s="22"/>
      <c r="IB216" s="22"/>
      <c r="IC216" s="22"/>
      <c r="ID216" s="22"/>
      <c r="IE216" s="22"/>
      <c r="IF216" s="22"/>
      <c r="IG216" s="22"/>
      <c r="IH216" s="22"/>
      <c r="II216" s="22"/>
      <c r="IJ216" s="22"/>
      <c r="IK216" s="22"/>
    </row>
    <row r="217" spans="1:245" s="24" customFormat="1" ht="25.5" customHeight="1" x14ac:dyDescent="0.2">
      <c r="A217" s="87"/>
      <c r="B217" s="96"/>
      <c r="C217" s="45" t="s">
        <v>397</v>
      </c>
      <c r="D217" s="36" t="s">
        <v>355</v>
      </c>
      <c r="E217" s="45" t="s">
        <v>415</v>
      </c>
      <c r="F217" s="36" t="s">
        <v>355</v>
      </c>
      <c r="G217" s="45" t="s">
        <v>416</v>
      </c>
      <c r="H217" s="36" t="s">
        <v>355</v>
      </c>
      <c r="I217" s="96"/>
      <c r="J217" s="26" t="s">
        <v>398</v>
      </c>
      <c r="K217" s="32" t="s">
        <v>355</v>
      </c>
      <c r="L217" s="26" t="s">
        <v>399</v>
      </c>
      <c r="M217" s="32" t="s">
        <v>355</v>
      </c>
      <c r="N217" s="26" t="s">
        <v>398</v>
      </c>
      <c r="O217" s="32" t="s">
        <v>355</v>
      </c>
      <c r="P217" s="92"/>
      <c r="Q217" s="41" t="s">
        <v>404</v>
      </c>
      <c r="R217" s="51" t="s">
        <v>355</v>
      </c>
    </row>
    <row r="218" spans="1:245" ht="18.75" x14ac:dyDescent="0.3">
      <c r="A218" s="2" t="s">
        <v>384</v>
      </c>
      <c r="B218" s="2"/>
      <c r="C218" s="3"/>
      <c r="D218" s="33"/>
      <c r="E218" s="49"/>
      <c r="F218" s="33"/>
      <c r="G218" s="33"/>
      <c r="H218" s="33"/>
      <c r="I218" s="3"/>
      <c r="J218" s="3"/>
      <c r="K218" s="33"/>
      <c r="L218" s="3"/>
      <c r="M218" s="33"/>
      <c r="N218" s="3"/>
      <c r="O218" s="33"/>
      <c r="P218" s="25"/>
      <c r="Q218" s="25"/>
      <c r="R218" s="55"/>
    </row>
    <row r="219" spans="1:245" x14ac:dyDescent="0.2">
      <c r="A219" s="3" t="s">
        <v>158</v>
      </c>
      <c r="B219" s="9">
        <v>1183</v>
      </c>
      <c r="C219" s="9">
        <v>1069</v>
      </c>
      <c r="D219" s="30">
        <v>90.363500000000002</v>
      </c>
      <c r="E219" s="48">
        <v>20</v>
      </c>
      <c r="F219" s="30">
        <v>1.6906000000000001</v>
      </c>
      <c r="G219" s="9">
        <v>1089</v>
      </c>
      <c r="H219" s="30">
        <v>92.054100000000005</v>
      </c>
      <c r="I219" s="9">
        <v>1098</v>
      </c>
      <c r="J219" s="7">
        <v>1013</v>
      </c>
      <c r="K219" s="30">
        <v>92.258700000000005</v>
      </c>
      <c r="L219" s="7">
        <v>1076</v>
      </c>
      <c r="M219" s="30">
        <v>97.996399999999994</v>
      </c>
      <c r="N219" s="7">
        <v>1010</v>
      </c>
      <c r="O219" s="30">
        <v>91.985399999999998</v>
      </c>
      <c r="P219" s="9">
        <v>562</v>
      </c>
      <c r="Q219" s="42">
        <v>264</v>
      </c>
      <c r="R219" s="53">
        <v>46.975099999999998</v>
      </c>
    </row>
    <row r="220" spans="1:245" x14ac:dyDescent="0.2">
      <c r="A220" s="3" t="s">
        <v>162</v>
      </c>
      <c r="B220" s="9">
        <v>204</v>
      </c>
      <c r="C220" s="9">
        <v>177</v>
      </c>
      <c r="D220" s="30">
        <v>86.764700000000005</v>
      </c>
      <c r="E220" s="48">
        <v>5</v>
      </c>
      <c r="F220" s="30">
        <v>2.4510000000000001</v>
      </c>
      <c r="G220" s="9">
        <v>182</v>
      </c>
      <c r="H220" s="30">
        <v>89.215699999999998</v>
      </c>
      <c r="I220" s="9">
        <v>306</v>
      </c>
      <c r="J220" s="7">
        <v>279</v>
      </c>
      <c r="K220" s="30">
        <v>91.176500000000004</v>
      </c>
      <c r="L220" s="7">
        <v>297</v>
      </c>
      <c r="M220" s="30">
        <v>97.058800000000005</v>
      </c>
      <c r="N220" s="7">
        <v>276</v>
      </c>
      <c r="O220" s="30">
        <v>90.196100000000001</v>
      </c>
      <c r="P220" s="9">
        <v>209</v>
      </c>
      <c r="Q220" s="42">
        <v>89</v>
      </c>
      <c r="R220" s="53">
        <v>42.5837</v>
      </c>
    </row>
    <row r="221" spans="1:245" x14ac:dyDescent="0.2">
      <c r="A221" s="3" t="s">
        <v>166</v>
      </c>
      <c r="B221" s="9">
        <v>335</v>
      </c>
      <c r="C221" s="9">
        <v>297</v>
      </c>
      <c r="D221" s="30">
        <v>88.656700000000001</v>
      </c>
      <c r="E221" s="48">
        <v>6</v>
      </c>
      <c r="F221" s="30">
        <v>1.7909999999999999</v>
      </c>
      <c r="G221" s="9">
        <v>303</v>
      </c>
      <c r="H221" s="30">
        <v>90.447800000000001</v>
      </c>
      <c r="I221" s="9">
        <v>353</v>
      </c>
      <c r="J221" s="7">
        <v>321</v>
      </c>
      <c r="K221" s="30">
        <v>90.934799999999996</v>
      </c>
      <c r="L221" s="7">
        <v>346</v>
      </c>
      <c r="M221" s="30">
        <v>98.016999999999996</v>
      </c>
      <c r="N221" s="7">
        <v>321</v>
      </c>
      <c r="O221" s="30">
        <v>90.934799999999996</v>
      </c>
      <c r="P221" s="9">
        <v>209</v>
      </c>
      <c r="Q221" s="42">
        <v>118</v>
      </c>
      <c r="R221" s="53">
        <v>56.459299999999999</v>
      </c>
    </row>
    <row r="222" spans="1:245" x14ac:dyDescent="0.2">
      <c r="A222" s="3" t="s">
        <v>167</v>
      </c>
      <c r="B222" s="9">
        <v>531</v>
      </c>
      <c r="C222" s="9">
        <v>486</v>
      </c>
      <c r="D222" s="30">
        <v>91.525400000000005</v>
      </c>
      <c r="E222" s="48">
        <v>8</v>
      </c>
      <c r="F222" s="30">
        <v>1.5065999999999999</v>
      </c>
      <c r="G222" s="9">
        <v>494</v>
      </c>
      <c r="H222" s="30">
        <v>93.031999999999996</v>
      </c>
      <c r="I222" s="9">
        <v>539</v>
      </c>
      <c r="J222" s="7">
        <v>499</v>
      </c>
      <c r="K222" s="30">
        <v>92.578800000000001</v>
      </c>
      <c r="L222" s="7">
        <v>533</v>
      </c>
      <c r="M222" s="30">
        <v>98.886799999999994</v>
      </c>
      <c r="N222" s="7">
        <v>501</v>
      </c>
      <c r="O222" s="30">
        <v>92.9499</v>
      </c>
      <c r="P222" s="9">
        <v>276</v>
      </c>
      <c r="Q222" s="42">
        <v>107</v>
      </c>
      <c r="R222" s="53">
        <v>38.768099999999997</v>
      </c>
    </row>
    <row r="223" spans="1:245" x14ac:dyDescent="0.2">
      <c r="A223" s="3" t="s">
        <v>169</v>
      </c>
      <c r="B223" s="9">
        <v>204</v>
      </c>
      <c r="C223" s="9">
        <v>195</v>
      </c>
      <c r="D223" s="30">
        <v>95.588200000000001</v>
      </c>
      <c r="E223" s="48">
        <v>4</v>
      </c>
      <c r="F223" s="30">
        <v>1.9608000000000001</v>
      </c>
      <c r="G223" s="9">
        <v>199</v>
      </c>
      <c r="H223" s="30">
        <v>97.549000000000007</v>
      </c>
      <c r="I223" s="9">
        <v>210</v>
      </c>
      <c r="J223" s="7">
        <v>199</v>
      </c>
      <c r="K223" s="30">
        <v>94.761899999999997</v>
      </c>
      <c r="L223" s="7">
        <v>207</v>
      </c>
      <c r="M223" s="30">
        <v>98.571399999999997</v>
      </c>
      <c r="N223" s="7">
        <v>202</v>
      </c>
      <c r="O223" s="30">
        <v>96.1905</v>
      </c>
      <c r="P223" s="9">
        <v>120</v>
      </c>
      <c r="Q223" s="42">
        <v>60</v>
      </c>
      <c r="R223" s="53">
        <v>50</v>
      </c>
    </row>
    <row r="224" spans="1:245" x14ac:dyDescent="0.2">
      <c r="A224" s="3" t="s">
        <v>171</v>
      </c>
      <c r="B224" s="9">
        <v>185</v>
      </c>
      <c r="C224" s="9">
        <v>173</v>
      </c>
      <c r="D224" s="30">
        <v>93.513499999999993</v>
      </c>
      <c r="E224" s="48">
        <v>3</v>
      </c>
      <c r="F224" s="30">
        <v>1.6215999999999999</v>
      </c>
      <c r="G224" s="9">
        <v>176</v>
      </c>
      <c r="H224" s="30">
        <v>95.135099999999994</v>
      </c>
      <c r="I224" s="9">
        <v>189</v>
      </c>
      <c r="J224" s="7">
        <v>173</v>
      </c>
      <c r="K224" s="30">
        <v>91.534400000000005</v>
      </c>
      <c r="L224" s="7">
        <v>186</v>
      </c>
      <c r="M224" s="30">
        <v>98.412700000000001</v>
      </c>
      <c r="N224" s="7">
        <v>169</v>
      </c>
      <c r="O224" s="30">
        <v>89.418000000000006</v>
      </c>
      <c r="P224" s="9">
        <v>83</v>
      </c>
      <c r="Q224" s="42">
        <v>35</v>
      </c>
      <c r="R224" s="53">
        <v>42.168700000000001</v>
      </c>
    </row>
    <row r="225" spans="1:245" x14ac:dyDescent="0.2">
      <c r="A225" s="3" t="s">
        <v>177</v>
      </c>
      <c r="B225" s="9">
        <v>688</v>
      </c>
      <c r="C225" s="9">
        <v>640</v>
      </c>
      <c r="D225" s="30">
        <v>93.023300000000006</v>
      </c>
      <c r="E225" s="48">
        <v>13</v>
      </c>
      <c r="F225" s="30">
        <v>1.8895</v>
      </c>
      <c r="G225" s="9">
        <v>653</v>
      </c>
      <c r="H225" s="30">
        <v>94.912800000000004</v>
      </c>
      <c r="I225" s="9">
        <v>715</v>
      </c>
      <c r="J225" s="7">
        <v>663</v>
      </c>
      <c r="K225" s="30">
        <v>92.7273</v>
      </c>
      <c r="L225" s="7">
        <v>701</v>
      </c>
      <c r="M225" s="30">
        <v>98.042000000000002</v>
      </c>
      <c r="N225" s="7">
        <v>663</v>
      </c>
      <c r="O225" s="30">
        <v>92.7273</v>
      </c>
      <c r="P225" s="9">
        <v>399</v>
      </c>
      <c r="Q225" s="42">
        <v>183</v>
      </c>
      <c r="R225" s="53">
        <v>45.864699999999999</v>
      </c>
    </row>
    <row r="226" spans="1:245" x14ac:dyDescent="0.2">
      <c r="A226" s="3" t="s">
        <v>178</v>
      </c>
      <c r="B226" s="9">
        <v>222</v>
      </c>
      <c r="C226" s="9">
        <v>201</v>
      </c>
      <c r="D226" s="30">
        <v>90.540499999999994</v>
      </c>
      <c r="E226" s="48">
        <v>2</v>
      </c>
      <c r="F226" s="30">
        <v>0.90090000000000003</v>
      </c>
      <c r="G226" s="9">
        <v>203</v>
      </c>
      <c r="H226" s="30">
        <v>91.441400000000002</v>
      </c>
      <c r="I226" s="9">
        <v>217</v>
      </c>
      <c r="J226" s="7">
        <v>203</v>
      </c>
      <c r="K226" s="30">
        <v>93.548400000000001</v>
      </c>
      <c r="L226" s="7">
        <v>211</v>
      </c>
      <c r="M226" s="30">
        <v>97.234999999999999</v>
      </c>
      <c r="N226" s="7">
        <v>205</v>
      </c>
      <c r="O226" s="30">
        <v>94.47</v>
      </c>
      <c r="P226" s="9">
        <v>147</v>
      </c>
      <c r="Q226" s="42">
        <v>83</v>
      </c>
      <c r="R226" s="53">
        <v>56.462600000000002</v>
      </c>
    </row>
    <row r="227" spans="1:245" x14ac:dyDescent="0.2">
      <c r="A227" s="3" t="s">
        <v>405</v>
      </c>
      <c r="B227" s="9">
        <v>486</v>
      </c>
      <c r="C227" s="9">
        <v>458</v>
      </c>
      <c r="D227" s="30">
        <v>94.238699999999994</v>
      </c>
      <c r="E227" s="48">
        <v>7</v>
      </c>
      <c r="F227" s="30">
        <v>1.4402999999999999</v>
      </c>
      <c r="G227" s="9">
        <v>465</v>
      </c>
      <c r="H227" s="30">
        <v>95.679000000000002</v>
      </c>
      <c r="I227" s="9">
        <v>515</v>
      </c>
      <c r="J227" s="7">
        <v>484</v>
      </c>
      <c r="K227" s="30">
        <v>93.980599999999995</v>
      </c>
      <c r="L227" s="7">
        <v>511</v>
      </c>
      <c r="M227" s="30">
        <v>99.223299999999995</v>
      </c>
      <c r="N227" s="7">
        <v>484</v>
      </c>
      <c r="O227" s="30">
        <v>93.980599999999995</v>
      </c>
      <c r="P227" s="9">
        <v>307</v>
      </c>
      <c r="Q227" s="42">
        <v>158</v>
      </c>
      <c r="R227" s="53">
        <v>51.465800000000002</v>
      </c>
    </row>
    <row r="228" spans="1:245" x14ac:dyDescent="0.2">
      <c r="A228" s="3" t="s">
        <v>180</v>
      </c>
      <c r="B228" s="9">
        <v>783</v>
      </c>
      <c r="C228" s="9">
        <v>729</v>
      </c>
      <c r="D228" s="30">
        <v>93.103399999999993</v>
      </c>
      <c r="E228" s="48">
        <v>15</v>
      </c>
      <c r="F228" s="30">
        <v>1.9157</v>
      </c>
      <c r="G228" s="9">
        <v>744</v>
      </c>
      <c r="H228" s="30">
        <v>95.019199999999998</v>
      </c>
      <c r="I228" s="9">
        <v>816</v>
      </c>
      <c r="J228" s="7">
        <v>761</v>
      </c>
      <c r="K228" s="30">
        <v>93.259799999999998</v>
      </c>
      <c r="L228" s="7">
        <v>804</v>
      </c>
      <c r="M228" s="30">
        <v>98.529399999999995</v>
      </c>
      <c r="N228" s="7">
        <v>761</v>
      </c>
      <c r="O228" s="30">
        <v>93.259799999999998</v>
      </c>
      <c r="P228" s="9">
        <v>424</v>
      </c>
      <c r="Q228" s="42">
        <v>231</v>
      </c>
      <c r="R228" s="53">
        <v>54.481099999999998</v>
      </c>
    </row>
    <row r="229" spans="1:245" x14ac:dyDescent="0.2">
      <c r="A229" s="3" t="s">
        <v>360</v>
      </c>
      <c r="B229" s="9">
        <v>258</v>
      </c>
      <c r="C229" s="9">
        <v>238</v>
      </c>
      <c r="D229" s="30">
        <v>92.248099999999994</v>
      </c>
      <c r="E229" s="48">
        <v>3</v>
      </c>
      <c r="F229" s="30">
        <v>1.1628000000000001</v>
      </c>
      <c r="G229" s="9">
        <v>241</v>
      </c>
      <c r="H229" s="30">
        <v>93.410899999999998</v>
      </c>
      <c r="I229" s="9">
        <v>265</v>
      </c>
      <c r="J229" s="7">
        <v>248</v>
      </c>
      <c r="K229" s="30">
        <v>93.584900000000005</v>
      </c>
      <c r="L229" s="7">
        <v>263</v>
      </c>
      <c r="M229" s="30">
        <v>99.2453</v>
      </c>
      <c r="N229" s="7">
        <v>246</v>
      </c>
      <c r="O229" s="30">
        <v>92.830200000000005</v>
      </c>
      <c r="P229" s="9">
        <v>143</v>
      </c>
      <c r="Q229" s="42">
        <v>64</v>
      </c>
      <c r="R229" s="53">
        <v>44.755200000000002</v>
      </c>
    </row>
    <row r="230" spans="1:245" x14ac:dyDescent="0.2">
      <c r="A230" s="3" t="s">
        <v>183</v>
      </c>
      <c r="B230" s="9">
        <v>283</v>
      </c>
      <c r="C230" s="9">
        <v>263</v>
      </c>
      <c r="D230" s="30">
        <v>92.932900000000004</v>
      </c>
      <c r="E230" s="48">
        <v>8</v>
      </c>
      <c r="F230" s="30">
        <v>2.8269000000000002</v>
      </c>
      <c r="G230" s="9">
        <v>271</v>
      </c>
      <c r="H230" s="30">
        <v>95.759699999999995</v>
      </c>
      <c r="I230" s="9">
        <v>339</v>
      </c>
      <c r="J230" s="7">
        <v>314</v>
      </c>
      <c r="K230" s="30">
        <v>92.625399999999999</v>
      </c>
      <c r="L230" s="7">
        <v>332</v>
      </c>
      <c r="M230" s="30">
        <v>97.935100000000006</v>
      </c>
      <c r="N230" s="7">
        <v>314</v>
      </c>
      <c r="O230" s="30">
        <v>92.625399999999999</v>
      </c>
      <c r="P230" s="9">
        <v>191</v>
      </c>
      <c r="Q230" s="42">
        <v>87</v>
      </c>
      <c r="R230" s="53">
        <v>45.549700000000001</v>
      </c>
    </row>
    <row r="231" spans="1:245" x14ac:dyDescent="0.2">
      <c r="A231" s="3" t="s">
        <v>185</v>
      </c>
      <c r="B231" s="9">
        <v>448</v>
      </c>
      <c r="C231" s="9">
        <v>418</v>
      </c>
      <c r="D231" s="30">
        <v>93.303600000000003</v>
      </c>
      <c r="E231" s="48">
        <v>7</v>
      </c>
      <c r="F231" s="30">
        <v>1.5625</v>
      </c>
      <c r="G231" s="9">
        <v>425</v>
      </c>
      <c r="H231" s="30">
        <v>94.866100000000003</v>
      </c>
      <c r="I231" s="9">
        <v>518</v>
      </c>
      <c r="J231" s="7">
        <v>484</v>
      </c>
      <c r="K231" s="30">
        <v>93.436300000000003</v>
      </c>
      <c r="L231" s="7">
        <v>510</v>
      </c>
      <c r="M231" s="30">
        <v>98.455600000000004</v>
      </c>
      <c r="N231" s="7">
        <v>485</v>
      </c>
      <c r="O231" s="30">
        <v>93.629300000000001</v>
      </c>
      <c r="P231" s="9">
        <v>292</v>
      </c>
      <c r="Q231" s="42">
        <v>156</v>
      </c>
      <c r="R231" s="53">
        <v>53.424700000000001</v>
      </c>
    </row>
    <row r="232" spans="1:245" x14ac:dyDescent="0.2">
      <c r="A232" s="3" t="s">
        <v>187</v>
      </c>
      <c r="B232" s="9">
        <v>90</v>
      </c>
      <c r="C232" s="9">
        <v>85</v>
      </c>
      <c r="D232" s="30">
        <v>94.444400000000002</v>
      </c>
      <c r="E232" s="48">
        <v>3</v>
      </c>
      <c r="F232" s="30">
        <v>3.3332999999999999</v>
      </c>
      <c r="G232" s="9">
        <v>88</v>
      </c>
      <c r="H232" s="30">
        <v>97.777799999999999</v>
      </c>
      <c r="I232" s="9">
        <v>137</v>
      </c>
      <c r="J232" s="7">
        <v>131</v>
      </c>
      <c r="K232" s="30">
        <v>95.620400000000004</v>
      </c>
      <c r="L232" s="7">
        <v>136</v>
      </c>
      <c r="M232" s="30">
        <v>99.270099999999999</v>
      </c>
      <c r="N232" s="7">
        <v>132</v>
      </c>
      <c r="O232" s="30">
        <v>96.350399999999993</v>
      </c>
      <c r="P232" s="9">
        <v>89</v>
      </c>
      <c r="Q232" s="42">
        <v>43</v>
      </c>
      <c r="R232" s="53">
        <v>48.314599999999999</v>
      </c>
    </row>
    <row r="233" spans="1:245" x14ac:dyDescent="0.2">
      <c r="A233" s="3" t="s">
        <v>190</v>
      </c>
      <c r="B233" s="9">
        <v>482</v>
      </c>
      <c r="C233" s="9">
        <v>453</v>
      </c>
      <c r="D233" s="30">
        <v>93.983400000000003</v>
      </c>
      <c r="E233" s="48">
        <v>6</v>
      </c>
      <c r="F233" s="30">
        <v>1.2447999999999999</v>
      </c>
      <c r="G233" s="9">
        <v>459</v>
      </c>
      <c r="H233" s="30">
        <v>95.228200000000001</v>
      </c>
      <c r="I233" s="9">
        <v>529</v>
      </c>
      <c r="J233" s="7">
        <v>503</v>
      </c>
      <c r="K233" s="30">
        <v>95.085099999999997</v>
      </c>
      <c r="L233" s="7">
        <v>523</v>
      </c>
      <c r="M233" s="30">
        <v>98.865799999999993</v>
      </c>
      <c r="N233" s="7">
        <v>502</v>
      </c>
      <c r="O233" s="30">
        <v>94.896000000000001</v>
      </c>
      <c r="P233" s="9">
        <v>276</v>
      </c>
      <c r="Q233" s="42">
        <v>130</v>
      </c>
      <c r="R233" s="53">
        <v>47.101399999999998</v>
      </c>
    </row>
    <row r="234" spans="1:245" x14ac:dyDescent="0.2">
      <c r="A234" s="3" t="s">
        <v>191</v>
      </c>
      <c r="B234" s="9">
        <v>222</v>
      </c>
      <c r="C234" s="9">
        <v>200</v>
      </c>
      <c r="D234" s="30">
        <v>90.090100000000007</v>
      </c>
      <c r="E234" s="48">
        <v>6</v>
      </c>
      <c r="F234" s="30">
        <v>2.7027000000000001</v>
      </c>
      <c r="G234" s="9">
        <v>206</v>
      </c>
      <c r="H234" s="30">
        <v>92.7928</v>
      </c>
      <c r="I234" s="9">
        <v>261</v>
      </c>
      <c r="J234" s="7">
        <v>245</v>
      </c>
      <c r="K234" s="30">
        <v>93.869699999999995</v>
      </c>
      <c r="L234" s="7">
        <v>257</v>
      </c>
      <c r="M234" s="30">
        <v>98.467399999999998</v>
      </c>
      <c r="N234" s="7">
        <v>246</v>
      </c>
      <c r="O234" s="30">
        <v>94.252899999999997</v>
      </c>
      <c r="P234" s="9">
        <v>138</v>
      </c>
      <c r="Q234" s="42">
        <v>68</v>
      </c>
      <c r="R234" s="53">
        <v>49.275399999999998</v>
      </c>
    </row>
    <row r="235" spans="1:245" x14ac:dyDescent="0.2">
      <c r="A235" s="3" t="s">
        <v>192</v>
      </c>
      <c r="B235" s="9">
        <v>107</v>
      </c>
      <c r="C235" s="9">
        <v>95</v>
      </c>
      <c r="D235" s="30">
        <v>88.784999999999997</v>
      </c>
      <c r="E235" s="48">
        <v>5</v>
      </c>
      <c r="F235" s="30">
        <v>4.6729000000000003</v>
      </c>
      <c r="G235" s="9">
        <v>100</v>
      </c>
      <c r="H235" s="30">
        <v>93.457899999999995</v>
      </c>
      <c r="I235" s="9">
        <v>130</v>
      </c>
      <c r="J235" s="7">
        <v>119</v>
      </c>
      <c r="K235" s="30">
        <v>91.538499999999999</v>
      </c>
      <c r="L235" s="7">
        <v>126</v>
      </c>
      <c r="M235" s="30">
        <v>96.923100000000005</v>
      </c>
      <c r="N235" s="7">
        <v>118</v>
      </c>
      <c r="O235" s="30">
        <v>90.769199999999998</v>
      </c>
      <c r="P235" s="9">
        <v>80</v>
      </c>
      <c r="Q235" s="42">
        <v>43</v>
      </c>
      <c r="R235" s="53">
        <v>53.75</v>
      </c>
    </row>
    <row r="236" spans="1:245" ht="13.5" thickBot="1" x14ac:dyDescent="0.25">
      <c r="A236" s="11" t="s">
        <v>357</v>
      </c>
      <c r="B236" s="12">
        <f>SUM(B219:B235)</f>
        <v>6711</v>
      </c>
      <c r="C236" s="12">
        <f>SUM(C219:C235)</f>
        <v>6177</v>
      </c>
      <c r="D236" s="34">
        <f>(C236/B236)*100</f>
        <v>92.042914617791681</v>
      </c>
      <c r="E236" s="12">
        <f>SUM(E219:E235)</f>
        <v>121</v>
      </c>
      <c r="F236" s="34">
        <f>(E236/B236)*100</f>
        <v>1.8030099836090001</v>
      </c>
      <c r="G236" s="12">
        <f t="shared" ref="G236" si="20">C236+E236</f>
        <v>6298</v>
      </c>
      <c r="H236" s="34">
        <f t="shared" ref="H236" si="21">100*(G236/B236)</f>
        <v>93.845924601400682</v>
      </c>
      <c r="I236" s="12">
        <f>SUM(I219:I235)</f>
        <v>7137</v>
      </c>
      <c r="J236" s="12">
        <f>SUM(J219:J235)</f>
        <v>6639</v>
      </c>
      <c r="K236" s="34">
        <f>(J236/I236)*100</f>
        <v>93.022278268179903</v>
      </c>
      <c r="L236" s="12">
        <f>SUM(L219:L235)</f>
        <v>7019</v>
      </c>
      <c r="M236" s="34">
        <f>(L236/I236)*100</f>
        <v>98.346644248283582</v>
      </c>
      <c r="N236" s="12">
        <f>SUM(N219:N235)</f>
        <v>6635</v>
      </c>
      <c r="O236" s="34">
        <f>(N236/I236)*100</f>
        <v>92.966232310494604</v>
      </c>
      <c r="P236" s="43">
        <f>SUM(P219:P235)</f>
        <v>3945</v>
      </c>
      <c r="Q236" s="43">
        <f>SUM(Q219:Q235)</f>
        <v>1919</v>
      </c>
      <c r="R236" s="54">
        <f>(Q236/P236)*100</f>
        <v>48.643852978453737</v>
      </c>
    </row>
    <row r="237" spans="1:245" s="23" customFormat="1" ht="25.5" customHeight="1" thickTop="1" x14ac:dyDescent="0.2">
      <c r="A237" s="86" t="s">
        <v>356</v>
      </c>
      <c r="B237" s="95" t="s">
        <v>458</v>
      </c>
      <c r="C237" s="98" t="s">
        <v>459</v>
      </c>
      <c r="D237" s="99"/>
      <c r="E237" s="99"/>
      <c r="F237" s="99"/>
      <c r="G237" s="99"/>
      <c r="H237" s="100"/>
      <c r="I237" s="97" t="s">
        <v>460</v>
      </c>
      <c r="J237" s="81" t="s">
        <v>461</v>
      </c>
      <c r="K237" s="82"/>
      <c r="L237" s="81" t="s">
        <v>462</v>
      </c>
      <c r="M237" s="84"/>
      <c r="N237" s="84"/>
      <c r="O237" s="82"/>
      <c r="P237" s="91" t="s">
        <v>463</v>
      </c>
      <c r="Q237" s="93" t="s">
        <v>464</v>
      </c>
      <c r="R237" s="94"/>
      <c r="S237" s="22"/>
      <c r="T237" s="22"/>
      <c r="U237" s="22"/>
      <c r="V237" s="22"/>
      <c r="W237" s="22"/>
      <c r="X237" s="22"/>
      <c r="Y237" s="22"/>
      <c r="Z237" s="22"/>
      <c r="AA237" s="22"/>
      <c r="AB237" s="22"/>
      <c r="AC237" s="22"/>
      <c r="AD237" s="22"/>
      <c r="AE237" s="22"/>
      <c r="AF237" s="22"/>
      <c r="AG237" s="22"/>
      <c r="AH237" s="22"/>
      <c r="AI237" s="22"/>
      <c r="AJ237" s="22"/>
      <c r="AK237" s="22"/>
      <c r="AL237" s="22"/>
      <c r="AM237" s="22"/>
      <c r="AN237" s="22"/>
      <c r="AO237" s="22"/>
      <c r="AP237" s="22"/>
      <c r="AQ237" s="22"/>
      <c r="AR237" s="22"/>
      <c r="AS237" s="22"/>
      <c r="AT237" s="22"/>
      <c r="AU237" s="22"/>
      <c r="AV237" s="22"/>
      <c r="AW237" s="22"/>
      <c r="AX237" s="22"/>
      <c r="AY237" s="22"/>
      <c r="AZ237" s="22"/>
      <c r="BA237" s="22"/>
      <c r="BB237" s="22"/>
      <c r="BC237" s="22"/>
      <c r="BD237" s="22"/>
      <c r="BE237" s="22"/>
      <c r="BF237" s="22"/>
      <c r="BG237" s="22"/>
      <c r="BH237" s="22"/>
      <c r="BI237" s="22"/>
      <c r="BJ237" s="22"/>
      <c r="BK237" s="22"/>
      <c r="BL237" s="22"/>
      <c r="BM237" s="22"/>
      <c r="BN237" s="22"/>
      <c r="BO237" s="22"/>
      <c r="BP237" s="22"/>
      <c r="BQ237" s="22"/>
      <c r="BR237" s="22"/>
      <c r="BS237" s="22"/>
      <c r="BT237" s="22"/>
      <c r="BU237" s="22"/>
      <c r="BV237" s="22"/>
      <c r="BW237" s="22"/>
      <c r="BX237" s="22"/>
      <c r="BY237" s="22"/>
      <c r="BZ237" s="22"/>
      <c r="CA237" s="22"/>
      <c r="CB237" s="22"/>
      <c r="CC237" s="22"/>
      <c r="CD237" s="22"/>
      <c r="CE237" s="22"/>
      <c r="CF237" s="22"/>
      <c r="CG237" s="22"/>
      <c r="CH237" s="22"/>
      <c r="CI237" s="22"/>
      <c r="CJ237" s="22"/>
      <c r="CK237" s="22"/>
      <c r="CL237" s="22"/>
      <c r="CM237" s="22"/>
      <c r="CN237" s="22"/>
      <c r="CO237" s="22"/>
      <c r="CP237" s="22"/>
      <c r="CQ237" s="22"/>
      <c r="CR237" s="22"/>
      <c r="CS237" s="22"/>
      <c r="CT237" s="22"/>
      <c r="CU237" s="22"/>
      <c r="CV237" s="22"/>
      <c r="CW237" s="22"/>
      <c r="CX237" s="22"/>
      <c r="CY237" s="22"/>
      <c r="CZ237" s="22"/>
      <c r="DA237" s="22"/>
      <c r="DB237" s="22"/>
      <c r="DC237" s="22"/>
      <c r="DD237" s="22"/>
      <c r="DE237" s="22"/>
      <c r="DF237" s="22"/>
      <c r="DG237" s="22"/>
      <c r="DH237" s="22"/>
      <c r="DI237" s="22"/>
      <c r="DJ237" s="22"/>
      <c r="DK237" s="22"/>
      <c r="DL237" s="22"/>
      <c r="DM237" s="22"/>
      <c r="DN237" s="22"/>
      <c r="DO237" s="22"/>
      <c r="DP237" s="22"/>
      <c r="DQ237" s="22"/>
      <c r="DR237" s="22"/>
      <c r="DS237" s="22"/>
      <c r="DT237" s="22"/>
      <c r="DU237" s="22"/>
      <c r="DV237" s="22"/>
      <c r="DW237" s="22"/>
      <c r="DX237" s="22"/>
      <c r="DY237" s="22"/>
      <c r="DZ237" s="22"/>
      <c r="EA237" s="22"/>
      <c r="EB237" s="22"/>
      <c r="EC237" s="22"/>
      <c r="ED237" s="22"/>
      <c r="EE237" s="22"/>
      <c r="EF237" s="22"/>
      <c r="EG237" s="22"/>
      <c r="EH237" s="22"/>
      <c r="EI237" s="22"/>
      <c r="EJ237" s="22"/>
      <c r="EK237" s="22"/>
      <c r="EL237" s="22"/>
      <c r="EM237" s="22"/>
      <c r="EN237" s="22"/>
      <c r="EO237" s="22"/>
      <c r="EP237" s="22"/>
      <c r="EQ237" s="22"/>
      <c r="ER237" s="22"/>
      <c r="ES237" s="22"/>
      <c r="ET237" s="22"/>
      <c r="EU237" s="22"/>
      <c r="EV237" s="22"/>
      <c r="EW237" s="22"/>
      <c r="EX237" s="22"/>
      <c r="EY237" s="22"/>
      <c r="EZ237" s="22"/>
      <c r="FA237" s="22"/>
      <c r="FB237" s="22"/>
      <c r="FC237" s="22"/>
      <c r="FD237" s="22"/>
      <c r="FE237" s="22"/>
      <c r="FF237" s="22"/>
      <c r="FG237" s="22"/>
      <c r="FH237" s="22"/>
      <c r="FI237" s="22"/>
      <c r="FJ237" s="22"/>
      <c r="FK237" s="22"/>
      <c r="FL237" s="22"/>
      <c r="FM237" s="22"/>
      <c r="FN237" s="22"/>
      <c r="FO237" s="22"/>
      <c r="FP237" s="22"/>
      <c r="FQ237" s="22"/>
      <c r="FR237" s="22"/>
      <c r="FS237" s="22"/>
      <c r="FT237" s="22"/>
      <c r="FU237" s="22"/>
      <c r="FV237" s="22"/>
      <c r="FW237" s="22"/>
      <c r="FX237" s="22"/>
      <c r="FY237" s="22"/>
      <c r="FZ237" s="22"/>
      <c r="GA237" s="22"/>
      <c r="GB237" s="22"/>
      <c r="GC237" s="22"/>
      <c r="GD237" s="22"/>
      <c r="GE237" s="22"/>
      <c r="GF237" s="22"/>
      <c r="GG237" s="22"/>
      <c r="GH237" s="22"/>
      <c r="GI237" s="22"/>
      <c r="GJ237" s="22"/>
      <c r="GK237" s="22"/>
      <c r="GL237" s="22"/>
      <c r="GM237" s="22"/>
      <c r="GN237" s="22"/>
      <c r="GO237" s="22"/>
      <c r="GP237" s="22"/>
      <c r="GQ237" s="22"/>
      <c r="GR237" s="22"/>
      <c r="GS237" s="22"/>
      <c r="GT237" s="22"/>
      <c r="GU237" s="22"/>
      <c r="GV237" s="22"/>
      <c r="GW237" s="22"/>
      <c r="GX237" s="22"/>
      <c r="GY237" s="22"/>
      <c r="GZ237" s="22"/>
      <c r="HA237" s="22"/>
      <c r="HB237" s="22"/>
      <c r="HC237" s="22"/>
      <c r="HD237" s="22"/>
      <c r="HE237" s="22"/>
      <c r="HF237" s="22"/>
      <c r="HG237" s="22"/>
      <c r="HH237" s="22"/>
      <c r="HI237" s="22"/>
      <c r="HJ237" s="22"/>
      <c r="HK237" s="22"/>
      <c r="HL237" s="22"/>
      <c r="HM237" s="22"/>
      <c r="HN237" s="22"/>
      <c r="HO237" s="22"/>
      <c r="HP237" s="22"/>
      <c r="HQ237" s="22"/>
      <c r="HR237" s="22"/>
      <c r="HS237" s="22"/>
      <c r="HT237" s="22"/>
      <c r="HU237" s="22"/>
      <c r="HV237" s="22"/>
      <c r="HW237" s="22"/>
      <c r="HX237" s="22"/>
      <c r="HY237" s="22"/>
      <c r="HZ237" s="22"/>
      <c r="IA237" s="22"/>
      <c r="IB237" s="22"/>
      <c r="IC237" s="22"/>
      <c r="ID237" s="22"/>
      <c r="IE237" s="22"/>
      <c r="IF237" s="22"/>
      <c r="IG237" s="22"/>
      <c r="IH237" s="22"/>
      <c r="II237" s="22"/>
      <c r="IJ237" s="22"/>
      <c r="IK237" s="22"/>
    </row>
    <row r="238" spans="1:245" s="24" customFormat="1" ht="25.5" customHeight="1" x14ac:dyDescent="0.2">
      <c r="A238" s="87"/>
      <c r="B238" s="96"/>
      <c r="C238" s="45" t="s">
        <v>397</v>
      </c>
      <c r="D238" s="36" t="s">
        <v>355</v>
      </c>
      <c r="E238" s="45" t="s">
        <v>415</v>
      </c>
      <c r="F238" s="36" t="s">
        <v>355</v>
      </c>
      <c r="G238" s="45" t="s">
        <v>416</v>
      </c>
      <c r="H238" s="36" t="s">
        <v>355</v>
      </c>
      <c r="I238" s="96"/>
      <c r="J238" s="26" t="s">
        <v>398</v>
      </c>
      <c r="K238" s="32" t="s">
        <v>355</v>
      </c>
      <c r="L238" s="26" t="s">
        <v>399</v>
      </c>
      <c r="M238" s="32" t="s">
        <v>355</v>
      </c>
      <c r="N238" s="26" t="s">
        <v>398</v>
      </c>
      <c r="O238" s="32" t="s">
        <v>355</v>
      </c>
      <c r="P238" s="92"/>
      <c r="Q238" s="41" t="s">
        <v>404</v>
      </c>
      <c r="R238" s="51" t="s">
        <v>355</v>
      </c>
    </row>
    <row r="239" spans="1:245" ht="18.75" x14ac:dyDescent="0.3">
      <c r="A239" s="2" t="s">
        <v>385</v>
      </c>
      <c r="B239" s="2"/>
      <c r="C239" s="2"/>
      <c r="D239" s="37"/>
      <c r="E239" s="50"/>
      <c r="F239" s="37"/>
      <c r="G239" s="37"/>
      <c r="H239" s="37"/>
      <c r="I239" s="2"/>
      <c r="J239" s="2"/>
      <c r="K239" s="37"/>
      <c r="L239" s="2"/>
      <c r="M239" s="37"/>
      <c r="N239" s="2"/>
      <c r="O239" s="37"/>
      <c r="P239" s="44"/>
      <c r="Q239" s="44"/>
      <c r="R239" s="56"/>
    </row>
    <row r="240" spans="1:245" x14ac:dyDescent="0.2">
      <c r="A240" s="3" t="s">
        <v>163</v>
      </c>
      <c r="B240" s="9">
        <v>450</v>
      </c>
      <c r="C240" s="9">
        <v>415</v>
      </c>
      <c r="D240" s="30">
        <v>92.222200000000001</v>
      </c>
      <c r="E240" s="48">
        <v>9</v>
      </c>
      <c r="F240" s="30">
        <v>2</v>
      </c>
      <c r="G240" s="9">
        <v>424</v>
      </c>
      <c r="H240" s="30">
        <v>94.222200000000001</v>
      </c>
      <c r="I240" s="9">
        <v>441</v>
      </c>
      <c r="J240" s="7">
        <v>416</v>
      </c>
      <c r="K240" s="30">
        <v>94.331100000000006</v>
      </c>
      <c r="L240" s="7">
        <v>438</v>
      </c>
      <c r="M240" s="30">
        <v>99.319699999999997</v>
      </c>
      <c r="N240" s="7">
        <v>418</v>
      </c>
      <c r="O240" s="30">
        <v>94.784599999999998</v>
      </c>
      <c r="P240" s="9">
        <v>210</v>
      </c>
      <c r="Q240" s="42">
        <v>100</v>
      </c>
      <c r="R240" s="53">
        <v>47.619</v>
      </c>
    </row>
    <row r="241" spans="1:245" x14ac:dyDescent="0.2">
      <c r="A241" s="3" t="s">
        <v>165</v>
      </c>
      <c r="B241" s="9">
        <v>263</v>
      </c>
      <c r="C241" s="9">
        <v>237</v>
      </c>
      <c r="D241" s="30">
        <v>90.114099999999993</v>
      </c>
      <c r="E241" s="48">
        <v>10</v>
      </c>
      <c r="F241" s="30">
        <v>3.8022999999999998</v>
      </c>
      <c r="G241" s="9">
        <v>247</v>
      </c>
      <c r="H241" s="30">
        <v>93.916300000000007</v>
      </c>
      <c r="I241" s="9">
        <v>284</v>
      </c>
      <c r="J241" s="7">
        <v>247</v>
      </c>
      <c r="K241" s="30">
        <v>86.971800000000002</v>
      </c>
      <c r="L241" s="7">
        <v>276</v>
      </c>
      <c r="M241" s="30">
        <v>97.183099999999996</v>
      </c>
      <c r="N241" s="7">
        <v>251</v>
      </c>
      <c r="O241" s="30">
        <v>88.380300000000005</v>
      </c>
      <c r="P241" s="9">
        <v>181</v>
      </c>
      <c r="Q241" s="42">
        <v>94</v>
      </c>
      <c r="R241" s="53">
        <v>51.933700000000002</v>
      </c>
    </row>
    <row r="242" spans="1:245" x14ac:dyDescent="0.2">
      <c r="A242" s="3" t="s">
        <v>172</v>
      </c>
      <c r="B242" s="9">
        <v>1840</v>
      </c>
      <c r="C242" s="9">
        <v>1651</v>
      </c>
      <c r="D242" s="30">
        <v>89.728300000000004</v>
      </c>
      <c r="E242" s="48">
        <v>46</v>
      </c>
      <c r="F242" s="30">
        <v>2.5</v>
      </c>
      <c r="G242" s="9">
        <v>1697</v>
      </c>
      <c r="H242" s="30">
        <v>92.228300000000004</v>
      </c>
      <c r="I242" s="9">
        <v>1621</v>
      </c>
      <c r="J242" s="7">
        <v>1393</v>
      </c>
      <c r="K242" s="30">
        <v>85.934600000000003</v>
      </c>
      <c r="L242" s="7">
        <v>1587</v>
      </c>
      <c r="M242" s="30">
        <v>97.902500000000003</v>
      </c>
      <c r="N242" s="7">
        <v>1380</v>
      </c>
      <c r="O242" s="30">
        <v>85.132599999999996</v>
      </c>
      <c r="P242" s="9">
        <v>768</v>
      </c>
      <c r="Q242" s="42">
        <v>379</v>
      </c>
      <c r="R242" s="53">
        <v>49.348999999999997</v>
      </c>
    </row>
    <row r="243" spans="1:245" x14ac:dyDescent="0.2">
      <c r="A243" s="3" t="s">
        <v>173</v>
      </c>
      <c r="B243" s="9">
        <v>57</v>
      </c>
      <c r="C243" s="9">
        <v>51</v>
      </c>
      <c r="D243" s="30">
        <v>89.473699999999994</v>
      </c>
      <c r="E243" s="48">
        <v>0</v>
      </c>
      <c r="F243" s="30">
        <v>0</v>
      </c>
      <c r="G243" s="9">
        <v>51</v>
      </c>
      <c r="H243" s="30">
        <v>89.473699999999994</v>
      </c>
      <c r="I243" s="9">
        <v>57</v>
      </c>
      <c r="J243" s="7">
        <v>51</v>
      </c>
      <c r="K243" s="30">
        <v>89.473699999999994</v>
      </c>
      <c r="L243" s="7">
        <v>57</v>
      </c>
      <c r="M243" s="30">
        <v>100</v>
      </c>
      <c r="N243" s="7">
        <v>50</v>
      </c>
      <c r="O243" s="30">
        <v>87.719300000000004</v>
      </c>
      <c r="P243" s="9">
        <v>37</v>
      </c>
      <c r="Q243" s="42">
        <v>19</v>
      </c>
      <c r="R243" s="53">
        <v>51.351399999999998</v>
      </c>
    </row>
    <row r="244" spans="1:245" x14ac:dyDescent="0.2">
      <c r="A244" s="3" t="s">
        <v>174</v>
      </c>
      <c r="B244" s="9">
        <v>1630</v>
      </c>
      <c r="C244" s="9">
        <v>1524</v>
      </c>
      <c r="D244" s="30">
        <v>93.496899999999997</v>
      </c>
      <c r="E244" s="48">
        <v>36</v>
      </c>
      <c r="F244" s="30">
        <v>2.2086000000000001</v>
      </c>
      <c r="G244" s="9">
        <v>1560</v>
      </c>
      <c r="H244" s="30">
        <v>95.705500000000001</v>
      </c>
      <c r="I244" s="9">
        <v>1901</v>
      </c>
      <c r="J244" s="7">
        <v>1760</v>
      </c>
      <c r="K244" s="30">
        <v>92.582899999999995</v>
      </c>
      <c r="L244" s="7">
        <v>1878</v>
      </c>
      <c r="M244" s="30">
        <v>98.790099999999995</v>
      </c>
      <c r="N244" s="7">
        <v>1758</v>
      </c>
      <c r="O244" s="30">
        <v>92.477599999999995</v>
      </c>
      <c r="P244" s="9">
        <v>1012</v>
      </c>
      <c r="Q244" s="42">
        <v>477</v>
      </c>
      <c r="R244" s="53">
        <v>47.134399999999999</v>
      </c>
    </row>
    <row r="245" spans="1:245" x14ac:dyDescent="0.2">
      <c r="A245" s="3" t="s">
        <v>175</v>
      </c>
      <c r="B245" s="9">
        <v>409</v>
      </c>
      <c r="C245" s="9">
        <v>382</v>
      </c>
      <c r="D245" s="30">
        <v>93.398499999999999</v>
      </c>
      <c r="E245" s="48">
        <v>9</v>
      </c>
      <c r="F245" s="30">
        <v>2.2004999999999999</v>
      </c>
      <c r="G245" s="9">
        <v>391</v>
      </c>
      <c r="H245" s="30">
        <v>95.599000000000004</v>
      </c>
      <c r="I245" s="9">
        <v>410</v>
      </c>
      <c r="J245" s="7">
        <v>385</v>
      </c>
      <c r="K245" s="30">
        <v>93.9024</v>
      </c>
      <c r="L245" s="7">
        <v>409</v>
      </c>
      <c r="M245" s="30">
        <v>99.756100000000004</v>
      </c>
      <c r="N245" s="7">
        <v>383</v>
      </c>
      <c r="O245" s="30">
        <v>93.414599999999993</v>
      </c>
      <c r="P245" s="9">
        <v>199</v>
      </c>
      <c r="Q245" s="42">
        <v>105</v>
      </c>
      <c r="R245" s="53">
        <v>52.763800000000003</v>
      </c>
    </row>
    <row r="246" spans="1:245" x14ac:dyDescent="0.2">
      <c r="A246" s="3" t="s">
        <v>176</v>
      </c>
      <c r="B246" s="9">
        <v>302</v>
      </c>
      <c r="C246" s="9">
        <v>278</v>
      </c>
      <c r="D246" s="30">
        <v>92.052999999999997</v>
      </c>
      <c r="E246" s="48">
        <v>11</v>
      </c>
      <c r="F246" s="30">
        <v>3.6423999999999999</v>
      </c>
      <c r="G246" s="9">
        <v>289</v>
      </c>
      <c r="H246" s="30">
        <v>95.695400000000006</v>
      </c>
      <c r="I246" s="9">
        <v>311</v>
      </c>
      <c r="J246" s="7">
        <v>277</v>
      </c>
      <c r="K246" s="30">
        <v>89.067499999999995</v>
      </c>
      <c r="L246" s="7">
        <v>304</v>
      </c>
      <c r="M246" s="30">
        <v>97.749200000000002</v>
      </c>
      <c r="N246" s="7">
        <v>274</v>
      </c>
      <c r="O246" s="30">
        <v>88.102900000000005</v>
      </c>
      <c r="P246" s="9">
        <v>151</v>
      </c>
      <c r="Q246" s="42">
        <v>85</v>
      </c>
      <c r="R246" s="53">
        <v>56.291400000000003</v>
      </c>
    </row>
    <row r="247" spans="1:245" x14ac:dyDescent="0.2">
      <c r="A247" s="3" t="s">
        <v>193</v>
      </c>
      <c r="B247" s="9">
        <v>161</v>
      </c>
      <c r="C247" s="9">
        <v>154</v>
      </c>
      <c r="D247" s="30">
        <v>95.652199999999993</v>
      </c>
      <c r="E247" s="48">
        <v>1</v>
      </c>
      <c r="F247" s="30">
        <v>0.62109999999999999</v>
      </c>
      <c r="G247" s="9">
        <v>155</v>
      </c>
      <c r="H247" s="30">
        <v>96.273300000000006</v>
      </c>
      <c r="I247" s="9">
        <v>163</v>
      </c>
      <c r="J247" s="7">
        <v>149</v>
      </c>
      <c r="K247" s="30">
        <v>91.411000000000001</v>
      </c>
      <c r="L247" s="7">
        <v>161</v>
      </c>
      <c r="M247" s="30">
        <v>98.772999999999996</v>
      </c>
      <c r="N247" s="7">
        <v>148</v>
      </c>
      <c r="O247" s="30">
        <v>90.797499999999999</v>
      </c>
      <c r="P247" s="9">
        <v>80</v>
      </c>
      <c r="Q247" s="42">
        <v>46</v>
      </c>
      <c r="R247" s="53">
        <v>57.5</v>
      </c>
    </row>
    <row r="248" spans="1:245" x14ac:dyDescent="0.2">
      <c r="A248" s="3" t="s">
        <v>195</v>
      </c>
      <c r="B248" s="9">
        <v>626</v>
      </c>
      <c r="C248" s="9">
        <v>572</v>
      </c>
      <c r="D248" s="30">
        <v>91.373800000000003</v>
      </c>
      <c r="E248" s="48">
        <v>18</v>
      </c>
      <c r="F248" s="30">
        <v>2.8754</v>
      </c>
      <c r="G248" s="9">
        <v>590</v>
      </c>
      <c r="H248" s="30">
        <v>94.249200000000002</v>
      </c>
      <c r="I248" s="9">
        <v>701</v>
      </c>
      <c r="J248" s="7">
        <v>646</v>
      </c>
      <c r="K248" s="30">
        <v>92.1541</v>
      </c>
      <c r="L248" s="7">
        <v>692</v>
      </c>
      <c r="M248" s="30">
        <v>98.716099999999997</v>
      </c>
      <c r="N248" s="7">
        <v>647</v>
      </c>
      <c r="O248" s="30">
        <v>92.296700000000001</v>
      </c>
      <c r="P248" s="9">
        <v>411</v>
      </c>
      <c r="Q248" s="42">
        <v>215</v>
      </c>
      <c r="R248" s="53">
        <v>52.311399999999999</v>
      </c>
    </row>
    <row r="249" spans="1:245" x14ac:dyDescent="0.2">
      <c r="A249" s="3" t="s">
        <v>201</v>
      </c>
      <c r="B249" s="9">
        <v>135</v>
      </c>
      <c r="C249" s="9">
        <v>119</v>
      </c>
      <c r="D249" s="30">
        <v>88.148099999999999</v>
      </c>
      <c r="E249" s="48">
        <v>3</v>
      </c>
      <c r="F249" s="30">
        <v>2.2222</v>
      </c>
      <c r="G249" s="9">
        <v>122</v>
      </c>
      <c r="H249" s="30">
        <v>90.370400000000004</v>
      </c>
      <c r="I249" s="9">
        <v>155</v>
      </c>
      <c r="J249" s="7">
        <v>130</v>
      </c>
      <c r="K249" s="30">
        <v>83.870999999999995</v>
      </c>
      <c r="L249" s="7">
        <v>152</v>
      </c>
      <c r="M249" s="30">
        <v>98.064499999999995</v>
      </c>
      <c r="N249" s="7">
        <v>131</v>
      </c>
      <c r="O249" s="30">
        <v>84.516099999999994</v>
      </c>
      <c r="P249" s="9">
        <v>84</v>
      </c>
      <c r="Q249" s="42">
        <v>43</v>
      </c>
      <c r="R249" s="53">
        <v>51.1905</v>
      </c>
    </row>
    <row r="250" spans="1:245" ht="14.25" customHeight="1" thickBot="1" x14ac:dyDescent="0.25">
      <c r="A250" s="11" t="s">
        <v>357</v>
      </c>
      <c r="B250" s="12">
        <f>SUM(B240:B249)</f>
        <v>5873</v>
      </c>
      <c r="C250" s="12">
        <f>SUM(C240:C249)</f>
        <v>5383</v>
      </c>
      <c r="D250" s="34">
        <f>(C250/B250)*100</f>
        <v>91.656734207389746</v>
      </c>
      <c r="E250" s="12">
        <f>SUM(E240:E249)</f>
        <v>143</v>
      </c>
      <c r="F250" s="34">
        <f>(E250/B250)*100</f>
        <v>2.4348714455985019</v>
      </c>
      <c r="G250" s="12">
        <f t="shared" ref="G250" si="22">C250+E250</f>
        <v>5526</v>
      </c>
      <c r="H250" s="34">
        <f t="shared" ref="H250" si="23">100*(G250/B250)</f>
        <v>94.09160565298825</v>
      </c>
      <c r="I250" s="12">
        <f>SUM(I240:I249)</f>
        <v>6044</v>
      </c>
      <c r="J250" s="12">
        <f>SUM(J240:J249)</f>
        <v>5454</v>
      </c>
      <c r="K250" s="34">
        <f>(J250/I250)*100</f>
        <v>90.238252812706818</v>
      </c>
      <c r="L250" s="12">
        <f>SUM(L240:L249)</f>
        <v>5954</v>
      </c>
      <c r="M250" s="34">
        <f>(L250/I250)*100</f>
        <v>98.510919920582396</v>
      </c>
      <c r="N250" s="12">
        <f>SUM(N240:N249)</f>
        <v>5440</v>
      </c>
      <c r="O250" s="34">
        <f>(N250/I250)*100</f>
        <v>90.006618133686302</v>
      </c>
      <c r="P250" s="43">
        <f>SUM(P240:P249)</f>
        <v>3133</v>
      </c>
      <c r="Q250" s="43">
        <f>SUM(Q240:Q249)</f>
        <v>1563</v>
      </c>
      <c r="R250" s="54">
        <f>(Q250/P250)*100</f>
        <v>49.888285987871051</v>
      </c>
    </row>
    <row r="251" spans="1:245" s="23" customFormat="1" ht="25.5" customHeight="1" thickTop="1" x14ac:dyDescent="0.2">
      <c r="A251" s="86" t="s">
        <v>356</v>
      </c>
      <c r="B251" s="95" t="s">
        <v>458</v>
      </c>
      <c r="C251" s="98" t="s">
        <v>459</v>
      </c>
      <c r="D251" s="99"/>
      <c r="E251" s="99"/>
      <c r="F251" s="99"/>
      <c r="G251" s="99"/>
      <c r="H251" s="100"/>
      <c r="I251" s="97" t="s">
        <v>460</v>
      </c>
      <c r="J251" s="81" t="s">
        <v>461</v>
      </c>
      <c r="K251" s="82"/>
      <c r="L251" s="81" t="s">
        <v>462</v>
      </c>
      <c r="M251" s="84"/>
      <c r="N251" s="84"/>
      <c r="O251" s="82"/>
      <c r="P251" s="91" t="s">
        <v>463</v>
      </c>
      <c r="Q251" s="93" t="s">
        <v>464</v>
      </c>
      <c r="R251" s="94"/>
      <c r="S251" s="22"/>
      <c r="T251" s="22"/>
      <c r="U251" s="22"/>
      <c r="V251" s="22"/>
      <c r="W251" s="22"/>
      <c r="X251" s="22"/>
      <c r="Y251" s="22"/>
      <c r="Z251" s="22"/>
      <c r="AA251" s="22"/>
      <c r="AB251" s="22"/>
      <c r="AC251" s="22"/>
      <c r="AD251" s="22"/>
      <c r="AE251" s="22"/>
      <c r="AF251" s="22"/>
      <c r="AG251" s="22"/>
      <c r="AH251" s="22"/>
      <c r="AI251" s="22"/>
      <c r="AJ251" s="22"/>
      <c r="AK251" s="22"/>
      <c r="AL251" s="22"/>
      <c r="AM251" s="22"/>
      <c r="AN251" s="22"/>
      <c r="AO251" s="22"/>
      <c r="AP251" s="22"/>
      <c r="AQ251" s="22"/>
      <c r="AR251" s="22"/>
      <c r="AS251" s="22"/>
      <c r="AT251" s="22"/>
      <c r="AU251" s="22"/>
      <c r="AV251" s="22"/>
      <c r="AW251" s="22"/>
      <c r="AX251" s="22"/>
      <c r="AY251" s="22"/>
      <c r="AZ251" s="22"/>
      <c r="BA251" s="22"/>
      <c r="BB251" s="22"/>
      <c r="BC251" s="22"/>
      <c r="BD251" s="22"/>
      <c r="BE251" s="22"/>
      <c r="BF251" s="22"/>
      <c r="BG251" s="22"/>
      <c r="BH251" s="22"/>
      <c r="BI251" s="22"/>
      <c r="BJ251" s="22"/>
      <c r="BK251" s="22"/>
      <c r="BL251" s="22"/>
      <c r="BM251" s="22"/>
      <c r="BN251" s="22"/>
      <c r="BO251" s="22"/>
      <c r="BP251" s="22"/>
      <c r="BQ251" s="22"/>
      <c r="BR251" s="22"/>
      <c r="BS251" s="22"/>
      <c r="BT251" s="22"/>
      <c r="BU251" s="22"/>
      <c r="BV251" s="22"/>
      <c r="BW251" s="22"/>
      <c r="BX251" s="22"/>
      <c r="BY251" s="22"/>
      <c r="BZ251" s="22"/>
      <c r="CA251" s="22"/>
      <c r="CB251" s="22"/>
      <c r="CC251" s="22"/>
      <c r="CD251" s="22"/>
      <c r="CE251" s="22"/>
      <c r="CF251" s="22"/>
      <c r="CG251" s="22"/>
      <c r="CH251" s="22"/>
      <c r="CI251" s="22"/>
      <c r="CJ251" s="22"/>
      <c r="CK251" s="22"/>
      <c r="CL251" s="22"/>
      <c r="CM251" s="22"/>
      <c r="CN251" s="22"/>
      <c r="CO251" s="22"/>
      <c r="CP251" s="22"/>
      <c r="CQ251" s="22"/>
      <c r="CR251" s="22"/>
      <c r="CS251" s="22"/>
      <c r="CT251" s="22"/>
      <c r="CU251" s="22"/>
      <c r="CV251" s="22"/>
      <c r="CW251" s="22"/>
      <c r="CX251" s="22"/>
      <c r="CY251" s="22"/>
      <c r="CZ251" s="22"/>
      <c r="DA251" s="22"/>
      <c r="DB251" s="22"/>
      <c r="DC251" s="22"/>
      <c r="DD251" s="22"/>
      <c r="DE251" s="22"/>
      <c r="DF251" s="22"/>
      <c r="DG251" s="22"/>
      <c r="DH251" s="22"/>
      <c r="DI251" s="22"/>
      <c r="DJ251" s="22"/>
      <c r="DK251" s="22"/>
      <c r="DL251" s="22"/>
      <c r="DM251" s="22"/>
      <c r="DN251" s="22"/>
      <c r="DO251" s="22"/>
      <c r="DP251" s="22"/>
      <c r="DQ251" s="22"/>
      <c r="DR251" s="22"/>
      <c r="DS251" s="22"/>
      <c r="DT251" s="22"/>
      <c r="DU251" s="22"/>
      <c r="DV251" s="22"/>
      <c r="DW251" s="22"/>
      <c r="DX251" s="22"/>
      <c r="DY251" s="22"/>
      <c r="DZ251" s="22"/>
      <c r="EA251" s="22"/>
      <c r="EB251" s="22"/>
      <c r="EC251" s="22"/>
      <c r="ED251" s="22"/>
      <c r="EE251" s="22"/>
      <c r="EF251" s="22"/>
      <c r="EG251" s="22"/>
      <c r="EH251" s="22"/>
      <c r="EI251" s="22"/>
      <c r="EJ251" s="22"/>
      <c r="EK251" s="22"/>
      <c r="EL251" s="22"/>
      <c r="EM251" s="22"/>
      <c r="EN251" s="22"/>
      <c r="EO251" s="22"/>
      <c r="EP251" s="22"/>
      <c r="EQ251" s="22"/>
      <c r="ER251" s="22"/>
      <c r="ES251" s="22"/>
      <c r="ET251" s="22"/>
      <c r="EU251" s="22"/>
      <c r="EV251" s="22"/>
      <c r="EW251" s="22"/>
      <c r="EX251" s="22"/>
      <c r="EY251" s="22"/>
      <c r="EZ251" s="22"/>
      <c r="FA251" s="22"/>
      <c r="FB251" s="22"/>
      <c r="FC251" s="22"/>
      <c r="FD251" s="22"/>
      <c r="FE251" s="22"/>
      <c r="FF251" s="22"/>
      <c r="FG251" s="22"/>
      <c r="FH251" s="22"/>
      <c r="FI251" s="22"/>
      <c r="FJ251" s="22"/>
      <c r="FK251" s="22"/>
      <c r="FL251" s="22"/>
      <c r="FM251" s="22"/>
      <c r="FN251" s="22"/>
      <c r="FO251" s="22"/>
      <c r="FP251" s="22"/>
      <c r="FQ251" s="22"/>
      <c r="FR251" s="22"/>
      <c r="FS251" s="22"/>
      <c r="FT251" s="22"/>
      <c r="FU251" s="22"/>
      <c r="FV251" s="22"/>
      <c r="FW251" s="22"/>
      <c r="FX251" s="22"/>
      <c r="FY251" s="22"/>
      <c r="FZ251" s="22"/>
      <c r="GA251" s="22"/>
      <c r="GB251" s="22"/>
      <c r="GC251" s="22"/>
      <c r="GD251" s="22"/>
      <c r="GE251" s="22"/>
      <c r="GF251" s="22"/>
      <c r="GG251" s="22"/>
      <c r="GH251" s="22"/>
      <c r="GI251" s="22"/>
      <c r="GJ251" s="22"/>
      <c r="GK251" s="22"/>
      <c r="GL251" s="22"/>
      <c r="GM251" s="22"/>
      <c r="GN251" s="22"/>
      <c r="GO251" s="22"/>
      <c r="GP251" s="22"/>
      <c r="GQ251" s="22"/>
      <c r="GR251" s="22"/>
      <c r="GS251" s="22"/>
      <c r="GT251" s="22"/>
      <c r="GU251" s="22"/>
      <c r="GV251" s="22"/>
      <c r="GW251" s="22"/>
      <c r="GX251" s="22"/>
      <c r="GY251" s="22"/>
      <c r="GZ251" s="22"/>
      <c r="HA251" s="22"/>
      <c r="HB251" s="22"/>
      <c r="HC251" s="22"/>
      <c r="HD251" s="22"/>
      <c r="HE251" s="22"/>
      <c r="HF251" s="22"/>
      <c r="HG251" s="22"/>
      <c r="HH251" s="22"/>
      <c r="HI251" s="22"/>
      <c r="HJ251" s="22"/>
      <c r="HK251" s="22"/>
      <c r="HL251" s="22"/>
      <c r="HM251" s="22"/>
      <c r="HN251" s="22"/>
      <c r="HO251" s="22"/>
      <c r="HP251" s="22"/>
      <c r="HQ251" s="22"/>
      <c r="HR251" s="22"/>
      <c r="HS251" s="22"/>
      <c r="HT251" s="22"/>
      <c r="HU251" s="22"/>
      <c r="HV251" s="22"/>
      <c r="HW251" s="22"/>
      <c r="HX251" s="22"/>
      <c r="HY251" s="22"/>
      <c r="HZ251" s="22"/>
      <c r="IA251" s="22"/>
      <c r="IB251" s="22"/>
      <c r="IC251" s="22"/>
      <c r="ID251" s="22"/>
      <c r="IE251" s="22"/>
      <c r="IF251" s="22"/>
      <c r="IG251" s="22"/>
      <c r="IH251" s="22"/>
      <c r="II251" s="22"/>
      <c r="IJ251" s="22"/>
      <c r="IK251" s="22"/>
    </row>
    <row r="252" spans="1:245" s="24" customFormat="1" ht="25.5" customHeight="1" x14ac:dyDescent="0.2">
      <c r="A252" s="87"/>
      <c r="B252" s="96"/>
      <c r="C252" s="45" t="s">
        <v>397</v>
      </c>
      <c r="D252" s="36" t="s">
        <v>355</v>
      </c>
      <c r="E252" s="45" t="s">
        <v>415</v>
      </c>
      <c r="F252" s="36" t="s">
        <v>355</v>
      </c>
      <c r="G252" s="45" t="s">
        <v>416</v>
      </c>
      <c r="H252" s="36" t="s">
        <v>355</v>
      </c>
      <c r="I252" s="96"/>
      <c r="J252" s="26" t="s">
        <v>398</v>
      </c>
      <c r="K252" s="32" t="s">
        <v>355</v>
      </c>
      <c r="L252" s="26" t="s">
        <v>399</v>
      </c>
      <c r="M252" s="32" t="s">
        <v>355</v>
      </c>
      <c r="N252" s="26" t="s">
        <v>398</v>
      </c>
      <c r="O252" s="32" t="s">
        <v>355</v>
      </c>
      <c r="P252" s="92"/>
      <c r="Q252" s="41" t="s">
        <v>404</v>
      </c>
      <c r="R252" s="51" t="s">
        <v>355</v>
      </c>
    </row>
    <row r="253" spans="1:245" ht="18.75" x14ac:dyDescent="0.3">
      <c r="A253" s="2" t="s">
        <v>386</v>
      </c>
      <c r="B253" s="2"/>
      <c r="C253" s="2"/>
      <c r="D253" s="37"/>
      <c r="E253" s="50"/>
      <c r="F253" s="37"/>
      <c r="G253" s="37"/>
      <c r="H253" s="37"/>
      <c r="I253" s="2"/>
      <c r="J253" s="2"/>
      <c r="K253" s="37"/>
      <c r="L253" s="2"/>
      <c r="M253" s="37"/>
      <c r="N253" s="2"/>
      <c r="O253" s="37"/>
      <c r="P253" s="44"/>
      <c r="Q253" s="44"/>
      <c r="R253" s="56"/>
    </row>
    <row r="254" spans="1:245" x14ac:dyDescent="0.2">
      <c r="A254" s="3" t="s">
        <v>157</v>
      </c>
      <c r="B254" s="9">
        <v>381</v>
      </c>
      <c r="C254" s="9">
        <v>360</v>
      </c>
      <c r="D254" s="30">
        <v>94.488200000000006</v>
      </c>
      <c r="E254" s="48">
        <v>9</v>
      </c>
      <c r="F254" s="30">
        <v>2.3622000000000001</v>
      </c>
      <c r="G254" s="9">
        <v>369</v>
      </c>
      <c r="H254" s="30">
        <v>96.850399999999993</v>
      </c>
      <c r="I254" s="9">
        <v>395</v>
      </c>
      <c r="J254" s="7">
        <v>377</v>
      </c>
      <c r="K254" s="30">
        <v>95.442999999999998</v>
      </c>
      <c r="L254" s="7">
        <v>391</v>
      </c>
      <c r="M254" s="30">
        <v>98.987300000000005</v>
      </c>
      <c r="N254" s="7">
        <v>375</v>
      </c>
      <c r="O254" s="30">
        <v>94.936700000000002</v>
      </c>
      <c r="P254" s="9">
        <v>203</v>
      </c>
      <c r="Q254" s="42">
        <v>129</v>
      </c>
      <c r="R254" s="53">
        <v>63.546799999999998</v>
      </c>
    </row>
    <row r="255" spans="1:245" x14ac:dyDescent="0.2">
      <c r="A255" s="3" t="s">
        <v>159</v>
      </c>
      <c r="B255" s="9">
        <v>1135</v>
      </c>
      <c r="C255" s="9">
        <v>937</v>
      </c>
      <c r="D255" s="30">
        <v>82.555099999999996</v>
      </c>
      <c r="E255" s="48">
        <v>63</v>
      </c>
      <c r="F255" s="30">
        <v>5.5507</v>
      </c>
      <c r="G255" s="9">
        <v>1000</v>
      </c>
      <c r="H255" s="30">
        <v>88.105699999999999</v>
      </c>
      <c r="I255" s="9">
        <v>970</v>
      </c>
      <c r="J255" s="7">
        <v>862</v>
      </c>
      <c r="K255" s="30">
        <v>88.866</v>
      </c>
      <c r="L255" s="7">
        <v>931</v>
      </c>
      <c r="M255" s="30">
        <v>95.979399999999998</v>
      </c>
      <c r="N255" s="7">
        <v>872</v>
      </c>
      <c r="O255" s="30">
        <v>89.896900000000002</v>
      </c>
      <c r="P255" s="9">
        <v>410</v>
      </c>
      <c r="Q255" s="42">
        <v>261</v>
      </c>
      <c r="R255" s="53">
        <v>63.658499999999997</v>
      </c>
    </row>
    <row r="256" spans="1:245" x14ac:dyDescent="0.2">
      <c r="A256" s="3" t="s">
        <v>160</v>
      </c>
      <c r="B256" s="9">
        <v>8439</v>
      </c>
      <c r="C256" s="9">
        <v>7385</v>
      </c>
      <c r="D256" s="30">
        <v>87.510400000000004</v>
      </c>
      <c r="E256" s="48">
        <v>345</v>
      </c>
      <c r="F256" s="30">
        <v>4.0881999999999996</v>
      </c>
      <c r="G256" s="9">
        <v>7730</v>
      </c>
      <c r="H256" s="30">
        <v>91.598500000000001</v>
      </c>
      <c r="I256" s="9">
        <v>7193</v>
      </c>
      <c r="J256" s="7">
        <v>5999</v>
      </c>
      <c r="K256" s="30">
        <v>83.400499999999994</v>
      </c>
      <c r="L256" s="7">
        <v>7006</v>
      </c>
      <c r="M256" s="30">
        <v>97.400300000000001</v>
      </c>
      <c r="N256" s="7">
        <v>5995</v>
      </c>
      <c r="O256" s="30">
        <v>83.344899999999996</v>
      </c>
      <c r="P256" s="9">
        <v>3407</v>
      </c>
      <c r="Q256" s="42">
        <v>1382</v>
      </c>
      <c r="R256" s="53">
        <v>40.563499999999998</v>
      </c>
    </row>
    <row r="257" spans="1:245" x14ac:dyDescent="0.2">
      <c r="A257" s="3" t="s">
        <v>168</v>
      </c>
      <c r="B257" s="9">
        <v>271</v>
      </c>
      <c r="C257" s="9">
        <v>249</v>
      </c>
      <c r="D257" s="30">
        <v>91.881900000000002</v>
      </c>
      <c r="E257" s="48">
        <v>3</v>
      </c>
      <c r="F257" s="30">
        <v>1.107</v>
      </c>
      <c r="G257" s="9">
        <v>252</v>
      </c>
      <c r="H257" s="30">
        <v>92.988900000000001</v>
      </c>
      <c r="I257" s="9">
        <v>260</v>
      </c>
      <c r="J257" s="7">
        <v>235</v>
      </c>
      <c r="K257" s="30">
        <v>90.384600000000006</v>
      </c>
      <c r="L257" s="7">
        <v>253</v>
      </c>
      <c r="M257" s="30">
        <v>97.307699999999997</v>
      </c>
      <c r="N257" s="7">
        <v>231</v>
      </c>
      <c r="O257" s="30">
        <v>88.846199999999996</v>
      </c>
      <c r="P257" s="9">
        <v>127</v>
      </c>
      <c r="Q257" s="42">
        <v>72</v>
      </c>
      <c r="R257" s="53">
        <v>56.692900000000002</v>
      </c>
    </row>
    <row r="258" spans="1:245" x14ac:dyDescent="0.2">
      <c r="A258" s="3" t="s">
        <v>188</v>
      </c>
      <c r="B258" s="9">
        <v>146</v>
      </c>
      <c r="C258" s="9">
        <v>138</v>
      </c>
      <c r="D258" s="30">
        <v>94.520499999999998</v>
      </c>
      <c r="E258" s="48">
        <v>4</v>
      </c>
      <c r="F258" s="30">
        <v>2.7397</v>
      </c>
      <c r="G258" s="9">
        <v>142</v>
      </c>
      <c r="H258" s="30">
        <v>97.260300000000001</v>
      </c>
      <c r="I258" s="9">
        <v>161</v>
      </c>
      <c r="J258" s="7">
        <v>153</v>
      </c>
      <c r="K258" s="30">
        <v>95.031099999999995</v>
      </c>
      <c r="L258" s="7">
        <v>160</v>
      </c>
      <c r="M258" s="30">
        <v>99.378900000000002</v>
      </c>
      <c r="N258" s="7">
        <v>153</v>
      </c>
      <c r="O258" s="30">
        <v>95.031099999999995</v>
      </c>
      <c r="P258" s="9">
        <v>77</v>
      </c>
      <c r="Q258" s="42">
        <v>49</v>
      </c>
      <c r="R258" s="53">
        <v>63.636400000000002</v>
      </c>
    </row>
    <row r="259" spans="1:245" x14ac:dyDescent="0.2">
      <c r="A259" s="3" t="s">
        <v>194</v>
      </c>
      <c r="B259" s="9">
        <v>321</v>
      </c>
      <c r="C259" s="9">
        <v>297</v>
      </c>
      <c r="D259" s="30">
        <v>92.523399999999995</v>
      </c>
      <c r="E259" s="48">
        <v>4</v>
      </c>
      <c r="F259" s="30">
        <v>1.2461</v>
      </c>
      <c r="G259" s="9">
        <v>301</v>
      </c>
      <c r="H259" s="30">
        <v>93.769499999999994</v>
      </c>
      <c r="I259" s="9">
        <v>324</v>
      </c>
      <c r="J259" s="7">
        <v>301</v>
      </c>
      <c r="K259" s="30">
        <v>92.901200000000003</v>
      </c>
      <c r="L259" s="7">
        <v>318</v>
      </c>
      <c r="M259" s="30">
        <v>98.148099999999999</v>
      </c>
      <c r="N259" s="7">
        <v>302</v>
      </c>
      <c r="O259" s="30">
        <v>93.209900000000005</v>
      </c>
      <c r="P259" s="9">
        <v>182</v>
      </c>
      <c r="Q259" s="42">
        <v>101</v>
      </c>
      <c r="R259" s="53">
        <v>55.494500000000002</v>
      </c>
    </row>
    <row r="260" spans="1:245" ht="13.5" thickBot="1" x14ac:dyDescent="0.25">
      <c r="A260" s="11" t="s">
        <v>357</v>
      </c>
      <c r="B260" s="12">
        <f>SUM(B254:B259)</f>
        <v>10693</v>
      </c>
      <c r="C260" s="12">
        <f>SUM(C254:C259)</f>
        <v>9366</v>
      </c>
      <c r="D260" s="34">
        <f>(C260/B260)*100</f>
        <v>87.590012157486214</v>
      </c>
      <c r="E260" s="12">
        <f>SUM(E254:E259)</f>
        <v>428</v>
      </c>
      <c r="F260" s="34">
        <f>(E260/B260)*100</f>
        <v>4.0026185354905079</v>
      </c>
      <c r="G260" s="12">
        <f t="shared" ref="G260" si="24">C260+E260</f>
        <v>9794</v>
      </c>
      <c r="H260" s="34">
        <f t="shared" ref="H260" si="25">100*(G260/B260)</f>
        <v>91.592630692976712</v>
      </c>
      <c r="I260" s="12">
        <f>SUM(I254:I259)</f>
        <v>9303</v>
      </c>
      <c r="J260" s="12">
        <f>SUM(J254:J259)</f>
        <v>7927</v>
      </c>
      <c r="K260" s="34">
        <f>(J260/I260)*100</f>
        <v>85.209072342255183</v>
      </c>
      <c r="L260" s="12">
        <f>SUM(L254:L259)</f>
        <v>9059</v>
      </c>
      <c r="M260" s="34">
        <f>(L260/I260)*100</f>
        <v>97.377190153713855</v>
      </c>
      <c r="N260" s="12">
        <f>SUM(N254:N259)</f>
        <v>7928</v>
      </c>
      <c r="O260" s="34">
        <f>(N260/I260)*100</f>
        <v>85.219821562936687</v>
      </c>
      <c r="P260" s="43">
        <f>SUM(P254:P259)</f>
        <v>4406</v>
      </c>
      <c r="Q260" s="43">
        <f>SUM(Q254:Q259)</f>
        <v>1994</v>
      </c>
      <c r="R260" s="54">
        <f>(Q260/P260)*100</f>
        <v>45.256468452110759</v>
      </c>
    </row>
    <row r="261" spans="1:245" s="23" customFormat="1" ht="25.5" customHeight="1" thickTop="1" x14ac:dyDescent="0.2">
      <c r="A261" s="86" t="s">
        <v>356</v>
      </c>
      <c r="B261" s="95" t="s">
        <v>458</v>
      </c>
      <c r="C261" s="98" t="s">
        <v>459</v>
      </c>
      <c r="D261" s="99"/>
      <c r="E261" s="99"/>
      <c r="F261" s="99"/>
      <c r="G261" s="99"/>
      <c r="H261" s="100"/>
      <c r="I261" s="97" t="s">
        <v>460</v>
      </c>
      <c r="J261" s="81" t="s">
        <v>461</v>
      </c>
      <c r="K261" s="82"/>
      <c r="L261" s="81" t="s">
        <v>462</v>
      </c>
      <c r="M261" s="84"/>
      <c r="N261" s="84"/>
      <c r="O261" s="82"/>
      <c r="P261" s="91" t="s">
        <v>463</v>
      </c>
      <c r="Q261" s="93" t="s">
        <v>464</v>
      </c>
      <c r="R261" s="94"/>
      <c r="S261" s="22"/>
      <c r="T261" s="22"/>
      <c r="U261" s="22"/>
      <c r="V261" s="22"/>
      <c r="W261" s="22"/>
      <c r="X261" s="22"/>
      <c r="Y261" s="22"/>
      <c r="Z261" s="22"/>
      <c r="AA261" s="22"/>
      <c r="AB261" s="22"/>
      <c r="AC261" s="22"/>
      <c r="AD261" s="22"/>
      <c r="AE261" s="22"/>
      <c r="AF261" s="22"/>
      <c r="AG261" s="22"/>
      <c r="AH261" s="22"/>
      <c r="AI261" s="22"/>
      <c r="AJ261" s="22"/>
      <c r="AK261" s="22"/>
      <c r="AL261" s="22"/>
      <c r="AM261" s="22"/>
      <c r="AN261" s="22"/>
      <c r="AO261" s="22"/>
      <c r="AP261" s="22"/>
      <c r="AQ261" s="22"/>
      <c r="AR261" s="22"/>
      <c r="AS261" s="22"/>
      <c r="AT261" s="22"/>
      <c r="AU261" s="22"/>
      <c r="AV261" s="22"/>
      <c r="AW261" s="22"/>
      <c r="AX261" s="22"/>
      <c r="AY261" s="22"/>
      <c r="AZ261" s="22"/>
      <c r="BA261" s="22"/>
      <c r="BB261" s="22"/>
      <c r="BC261" s="22"/>
      <c r="BD261" s="22"/>
      <c r="BE261" s="22"/>
      <c r="BF261" s="22"/>
      <c r="BG261" s="22"/>
      <c r="BH261" s="22"/>
      <c r="BI261" s="22"/>
      <c r="BJ261" s="22"/>
      <c r="BK261" s="22"/>
      <c r="BL261" s="22"/>
      <c r="BM261" s="22"/>
      <c r="BN261" s="22"/>
      <c r="BO261" s="22"/>
      <c r="BP261" s="22"/>
      <c r="BQ261" s="22"/>
      <c r="BR261" s="22"/>
      <c r="BS261" s="22"/>
      <c r="BT261" s="22"/>
      <c r="BU261" s="22"/>
      <c r="BV261" s="22"/>
      <c r="BW261" s="22"/>
      <c r="BX261" s="22"/>
      <c r="BY261" s="22"/>
      <c r="BZ261" s="22"/>
      <c r="CA261" s="22"/>
      <c r="CB261" s="22"/>
      <c r="CC261" s="22"/>
      <c r="CD261" s="22"/>
      <c r="CE261" s="22"/>
      <c r="CF261" s="22"/>
      <c r="CG261" s="22"/>
      <c r="CH261" s="22"/>
      <c r="CI261" s="22"/>
      <c r="CJ261" s="22"/>
      <c r="CK261" s="22"/>
      <c r="CL261" s="22"/>
      <c r="CM261" s="22"/>
      <c r="CN261" s="22"/>
      <c r="CO261" s="22"/>
      <c r="CP261" s="22"/>
      <c r="CQ261" s="22"/>
      <c r="CR261" s="22"/>
      <c r="CS261" s="22"/>
      <c r="CT261" s="22"/>
      <c r="CU261" s="22"/>
      <c r="CV261" s="22"/>
      <c r="CW261" s="22"/>
      <c r="CX261" s="22"/>
      <c r="CY261" s="22"/>
      <c r="CZ261" s="22"/>
      <c r="DA261" s="22"/>
      <c r="DB261" s="22"/>
      <c r="DC261" s="22"/>
      <c r="DD261" s="22"/>
      <c r="DE261" s="22"/>
      <c r="DF261" s="22"/>
      <c r="DG261" s="22"/>
      <c r="DH261" s="22"/>
      <c r="DI261" s="22"/>
      <c r="DJ261" s="22"/>
      <c r="DK261" s="22"/>
      <c r="DL261" s="22"/>
      <c r="DM261" s="22"/>
      <c r="DN261" s="22"/>
      <c r="DO261" s="22"/>
      <c r="DP261" s="22"/>
      <c r="DQ261" s="22"/>
      <c r="DR261" s="22"/>
      <c r="DS261" s="22"/>
      <c r="DT261" s="22"/>
      <c r="DU261" s="22"/>
      <c r="DV261" s="22"/>
      <c r="DW261" s="22"/>
      <c r="DX261" s="22"/>
      <c r="DY261" s="22"/>
      <c r="DZ261" s="22"/>
      <c r="EA261" s="22"/>
      <c r="EB261" s="22"/>
      <c r="EC261" s="22"/>
      <c r="ED261" s="22"/>
      <c r="EE261" s="22"/>
      <c r="EF261" s="22"/>
      <c r="EG261" s="22"/>
      <c r="EH261" s="22"/>
      <c r="EI261" s="22"/>
      <c r="EJ261" s="22"/>
      <c r="EK261" s="22"/>
      <c r="EL261" s="22"/>
      <c r="EM261" s="22"/>
      <c r="EN261" s="22"/>
      <c r="EO261" s="22"/>
      <c r="EP261" s="22"/>
      <c r="EQ261" s="22"/>
      <c r="ER261" s="22"/>
      <c r="ES261" s="22"/>
      <c r="ET261" s="22"/>
      <c r="EU261" s="22"/>
      <c r="EV261" s="22"/>
      <c r="EW261" s="22"/>
      <c r="EX261" s="22"/>
      <c r="EY261" s="22"/>
      <c r="EZ261" s="22"/>
      <c r="FA261" s="22"/>
      <c r="FB261" s="22"/>
      <c r="FC261" s="22"/>
      <c r="FD261" s="22"/>
      <c r="FE261" s="22"/>
      <c r="FF261" s="22"/>
      <c r="FG261" s="22"/>
      <c r="FH261" s="22"/>
      <c r="FI261" s="22"/>
      <c r="FJ261" s="22"/>
      <c r="FK261" s="22"/>
      <c r="FL261" s="22"/>
      <c r="FM261" s="22"/>
      <c r="FN261" s="22"/>
      <c r="FO261" s="22"/>
      <c r="FP261" s="22"/>
      <c r="FQ261" s="22"/>
      <c r="FR261" s="22"/>
      <c r="FS261" s="22"/>
      <c r="FT261" s="22"/>
      <c r="FU261" s="22"/>
      <c r="FV261" s="22"/>
      <c r="FW261" s="22"/>
      <c r="FX261" s="22"/>
      <c r="FY261" s="22"/>
      <c r="FZ261" s="22"/>
      <c r="GA261" s="22"/>
      <c r="GB261" s="22"/>
      <c r="GC261" s="22"/>
      <c r="GD261" s="22"/>
      <c r="GE261" s="22"/>
      <c r="GF261" s="22"/>
      <c r="GG261" s="22"/>
      <c r="GH261" s="22"/>
      <c r="GI261" s="22"/>
      <c r="GJ261" s="22"/>
      <c r="GK261" s="22"/>
      <c r="GL261" s="22"/>
      <c r="GM261" s="22"/>
      <c r="GN261" s="22"/>
      <c r="GO261" s="22"/>
      <c r="GP261" s="22"/>
      <c r="GQ261" s="22"/>
      <c r="GR261" s="22"/>
      <c r="GS261" s="22"/>
      <c r="GT261" s="22"/>
      <c r="GU261" s="22"/>
      <c r="GV261" s="22"/>
      <c r="GW261" s="22"/>
      <c r="GX261" s="22"/>
      <c r="GY261" s="22"/>
      <c r="GZ261" s="22"/>
      <c r="HA261" s="22"/>
      <c r="HB261" s="22"/>
      <c r="HC261" s="22"/>
      <c r="HD261" s="22"/>
      <c r="HE261" s="22"/>
      <c r="HF261" s="22"/>
      <c r="HG261" s="22"/>
      <c r="HH261" s="22"/>
      <c r="HI261" s="22"/>
      <c r="HJ261" s="22"/>
      <c r="HK261" s="22"/>
      <c r="HL261" s="22"/>
      <c r="HM261" s="22"/>
      <c r="HN261" s="22"/>
      <c r="HO261" s="22"/>
      <c r="HP261" s="22"/>
      <c r="HQ261" s="22"/>
      <c r="HR261" s="22"/>
      <c r="HS261" s="22"/>
      <c r="HT261" s="22"/>
      <c r="HU261" s="22"/>
      <c r="HV261" s="22"/>
      <c r="HW261" s="22"/>
      <c r="HX261" s="22"/>
      <c r="HY261" s="22"/>
      <c r="HZ261" s="22"/>
      <c r="IA261" s="22"/>
      <c r="IB261" s="22"/>
      <c r="IC261" s="22"/>
      <c r="ID261" s="22"/>
      <c r="IE261" s="22"/>
      <c r="IF261" s="22"/>
      <c r="IG261" s="22"/>
      <c r="IH261" s="22"/>
      <c r="II261" s="22"/>
      <c r="IJ261" s="22"/>
      <c r="IK261" s="22"/>
    </row>
    <row r="262" spans="1:245" s="24" customFormat="1" ht="25.5" customHeight="1" x14ac:dyDescent="0.2">
      <c r="A262" s="87"/>
      <c r="B262" s="96"/>
      <c r="C262" s="45" t="s">
        <v>397</v>
      </c>
      <c r="D262" s="36" t="s">
        <v>355</v>
      </c>
      <c r="E262" s="45" t="s">
        <v>415</v>
      </c>
      <c r="F262" s="36" t="s">
        <v>355</v>
      </c>
      <c r="G262" s="45" t="s">
        <v>416</v>
      </c>
      <c r="H262" s="36" t="s">
        <v>355</v>
      </c>
      <c r="I262" s="96"/>
      <c r="J262" s="26" t="s">
        <v>398</v>
      </c>
      <c r="K262" s="32" t="s">
        <v>355</v>
      </c>
      <c r="L262" s="26" t="s">
        <v>399</v>
      </c>
      <c r="M262" s="32" t="s">
        <v>355</v>
      </c>
      <c r="N262" s="26" t="s">
        <v>398</v>
      </c>
      <c r="O262" s="32" t="s">
        <v>355</v>
      </c>
      <c r="P262" s="92"/>
      <c r="Q262" s="41" t="s">
        <v>404</v>
      </c>
      <c r="R262" s="51" t="s">
        <v>355</v>
      </c>
    </row>
    <row r="263" spans="1:245" ht="18.75" x14ac:dyDescent="0.3">
      <c r="A263" s="2" t="s">
        <v>387</v>
      </c>
      <c r="B263" s="2"/>
      <c r="C263" s="2"/>
      <c r="D263" s="37"/>
      <c r="E263" s="50"/>
      <c r="F263" s="37"/>
      <c r="G263" s="37"/>
      <c r="H263" s="37"/>
      <c r="I263" s="2"/>
      <c r="J263" s="2"/>
      <c r="K263" s="37"/>
      <c r="L263" s="2"/>
      <c r="M263" s="37"/>
      <c r="N263" s="2"/>
      <c r="O263" s="37"/>
      <c r="P263" s="44"/>
      <c r="Q263" s="44"/>
      <c r="R263" s="56"/>
    </row>
    <row r="264" spans="1:245" x14ac:dyDescent="0.2">
      <c r="A264" s="3" t="s">
        <v>164</v>
      </c>
      <c r="B264" s="9">
        <v>112</v>
      </c>
      <c r="C264" s="9">
        <v>102</v>
      </c>
      <c r="D264" s="30">
        <v>91.071399999999997</v>
      </c>
      <c r="E264" s="48">
        <v>3</v>
      </c>
      <c r="F264" s="30">
        <v>2.6785999999999999</v>
      </c>
      <c r="G264" s="9">
        <v>105</v>
      </c>
      <c r="H264" s="30">
        <v>93.75</v>
      </c>
      <c r="I264" s="9">
        <v>116</v>
      </c>
      <c r="J264" s="7">
        <v>107</v>
      </c>
      <c r="K264" s="30">
        <v>92.241399999999999</v>
      </c>
      <c r="L264" s="7">
        <v>114</v>
      </c>
      <c r="M264" s="30">
        <v>98.275899999999993</v>
      </c>
      <c r="N264" s="7">
        <v>110</v>
      </c>
      <c r="O264" s="30">
        <v>94.827600000000004</v>
      </c>
      <c r="P264" s="9">
        <v>67</v>
      </c>
      <c r="Q264" s="42">
        <v>39</v>
      </c>
      <c r="R264" s="53">
        <v>58.209000000000003</v>
      </c>
    </row>
    <row r="265" spans="1:245" x14ac:dyDescent="0.2">
      <c r="A265" s="3" t="s">
        <v>430</v>
      </c>
      <c r="B265" s="9">
        <v>669</v>
      </c>
      <c r="C265" s="9">
        <v>607</v>
      </c>
      <c r="D265" s="30">
        <v>90.732399999999998</v>
      </c>
      <c r="E265" s="48">
        <v>27</v>
      </c>
      <c r="F265" s="30">
        <v>4.0358999999999998</v>
      </c>
      <c r="G265" s="9">
        <v>634</v>
      </c>
      <c r="H265" s="30">
        <v>94.768299999999996</v>
      </c>
      <c r="I265" s="9">
        <v>720</v>
      </c>
      <c r="J265" s="7">
        <v>639</v>
      </c>
      <c r="K265" s="30">
        <v>88.75</v>
      </c>
      <c r="L265" s="7">
        <v>706</v>
      </c>
      <c r="M265" s="30">
        <v>98.055599999999998</v>
      </c>
      <c r="N265" s="7">
        <v>653</v>
      </c>
      <c r="O265" s="30">
        <v>90.694400000000002</v>
      </c>
      <c r="P265" s="9">
        <v>391</v>
      </c>
      <c r="Q265" s="42">
        <v>264</v>
      </c>
      <c r="R265" s="53">
        <v>67.519199999999998</v>
      </c>
    </row>
    <row r="266" spans="1:245" x14ac:dyDescent="0.2">
      <c r="A266" s="3" t="s">
        <v>179</v>
      </c>
      <c r="B266" s="9">
        <v>998</v>
      </c>
      <c r="C266" s="9">
        <v>899</v>
      </c>
      <c r="D266" s="30">
        <v>90.080200000000005</v>
      </c>
      <c r="E266" s="48">
        <v>30</v>
      </c>
      <c r="F266" s="30">
        <v>3.0059999999999998</v>
      </c>
      <c r="G266" s="9">
        <v>929</v>
      </c>
      <c r="H266" s="30">
        <v>93.086200000000005</v>
      </c>
      <c r="I266" s="9">
        <v>967</v>
      </c>
      <c r="J266" s="7">
        <v>862</v>
      </c>
      <c r="K266" s="30">
        <v>89.1417</v>
      </c>
      <c r="L266" s="7">
        <v>924</v>
      </c>
      <c r="M266" s="30">
        <v>95.553299999999993</v>
      </c>
      <c r="N266" s="7">
        <v>864</v>
      </c>
      <c r="O266" s="30">
        <v>89.348500000000001</v>
      </c>
      <c r="P266" s="9">
        <v>500</v>
      </c>
      <c r="Q266" s="42">
        <v>309</v>
      </c>
      <c r="R266" s="53">
        <v>61.8</v>
      </c>
    </row>
    <row r="267" spans="1:245" x14ac:dyDescent="0.2">
      <c r="A267" s="3" t="s">
        <v>181</v>
      </c>
      <c r="B267" s="9">
        <v>378</v>
      </c>
      <c r="C267" s="9">
        <v>346</v>
      </c>
      <c r="D267" s="30">
        <v>91.534400000000005</v>
      </c>
      <c r="E267" s="48">
        <v>9</v>
      </c>
      <c r="F267" s="30">
        <v>2.3809999999999998</v>
      </c>
      <c r="G267" s="9">
        <v>355</v>
      </c>
      <c r="H267" s="30">
        <v>93.915300000000002</v>
      </c>
      <c r="I267" s="9">
        <v>450</v>
      </c>
      <c r="J267" s="7">
        <v>427</v>
      </c>
      <c r="K267" s="30">
        <v>94.888900000000007</v>
      </c>
      <c r="L267" s="7">
        <v>448</v>
      </c>
      <c r="M267" s="30">
        <v>99.555599999999998</v>
      </c>
      <c r="N267" s="7">
        <v>426</v>
      </c>
      <c r="O267" s="30">
        <v>94.666700000000006</v>
      </c>
      <c r="P267" s="9">
        <v>234</v>
      </c>
      <c r="Q267" s="42">
        <v>127</v>
      </c>
      <c r="R267" s="53">
        <v>54.273499999999999</v>
      </c>
    </row>
    <row r="268" spans="1:245" x14ac:dyDescent="0.2">
      <c r="A268" s="3" t="s">
        <v>184</v>
      </c>
      <c r="B268" s="9">
        <v>97</v>
      </c>
      <c r="C268" s="9">
        <v>87</v>
      </c>
      <c r="D268" s="30">
        <v>89.690700000000007</v>
      </c>
      <c r="E268" s="48">
        <v>3</v>
      </c>
      <c r="F268" s="30">
        <v>3.0928</v>
      </c>
      <c r="G268" s="9">
        <v>90</v>
      </c>
      <c r="H268" s="30">
        <v>92.783500000000004</v>
      </c>
      <c r="I268" s="9">
        <v>135</v>
      </c>
      <c r="J268" s="7">
        <v>123</v>
      </c>
      <c r="K268" s="30">
        <v>91.111099999999993</v>
      </c>
      <c r="L268" s="7">
        <v>130</v>
      </c>
      <c r="M268" s="30">
        <v>96.296300000000002</v>
      </c>
      <c r="N268" s="7">
        <v>123</v>
      </c>
      <c r="O268" s="30">
        <v>91.111099999999993</v>
      </c>
      <c r="P268" s="9">
        <v>68</v>
      </c>
      <c r="Q268" s="42">
        <v>37</v>
      </c>
      <c r="R268" s="53">
        <v>54.411799999999999</v>
      </c>
    </row>
    <row r="269" spans="1:245" x14ac:dyDescent="0.2">
      <c r="A269" s="3" t="s">
        <v>197</v>
      </c>
      <c r="B269" s="9">
        <v>200</v>
      </c>
      <c r="C269" s="9">
        <v>190</v>
      </c>
      <c r="D269" s="30">
        <v>95</v>
      </c>
      <c r="E269" s="48">
        <v>4</v>
      </c>
      <c r="F269" s="30">
        <v>2</v>
      </c>
      <c r="G269" s="9">
        <v>194</v>
      </c>
      <c r="H269" s="30">
        <v>97</v>
      </c>
      <c r="I269" s="9">
        <v>198</v>
      </c>
      <c r="J269" s="7">
        <v>186</v>
      </c>
      <c r="K269" s="30">
        <v>93.939400000000006</v>
      </c>
      <c r="L269" s="7">
        <v>194</v>
      </c>
      <c r="M269" s="30">
        <v>97.979799999999997</v>
      </c>
      <c r="N269" s="7">
        <v>186</v>
      </c>
      <c r="O269" s="30">
        <v>93.939400000000006</v>
      </c>
      <c r="P269" s="9">
        <v>100</v>
      </c>
      <c r="Q269" s="42">
        <v>57</v>
      </c>
      <c r="R269" s="53">
        <v>57</v>
      </c>
    </row>
    <row r="270" spans="1:245" x14ac:dyDescent="0.2">
      <c r="A270" s="3" t="s">
        <v>198</v>
      </c>
      <c r="B270" s="9">
        <v>219</v>
      </c>
      <c r="C270" s="9">
        <v>204</v>
      </c>
      <c r="D270" s="30">
        <v>93.150700000000001</v>
      </c>
      <c r="E270" s="48">
        <v>1</v>
      </c>
      <c r="F270" s="30">
        <v>0.45660000000000001</v>
      </c>
      <c r="G270" s="9">
        <v>205</v>
      </c>
      <c r="H270" s="30">
        <v>93.607299999999995</v>
      </c>
      <c r="I270" s="9">
        <v>257</v>
      </c>
      <c r="J270" s="7">
        <v>236</v>
      </c>
      <c r="K270" s="30">
        <v>91.828800000000001</v>
      </c>
      <c r="L270" s="7">
        <v>253</v>
      </c>
      <c r="M270" s="30">
        <v>98.443600000000004</v>
      </c>
      <c r="N270" s="7">
        <v>236</v>
      </c>
      <c r="O270" s="30">
        <v>91.828800000000001</v>
      </c>
      <c r="P270" s="9">
        <v>151</v>
      </c>
      <c r="Q270" s="42">
        <v>93</v>
      </c>
      <c r="R270" s="53">
        <v>61.589399999999998</v>
      </c>
    </row>
    <row r="271" spans="1:245" ht="13.5" thickBot="1" x14ac:dyDescent="0.25">
      <c r="A271" s="11" t="s">
        <v>357</v>
      </c>
      <c r="B271" s="12">
        <f>SUM(B264:B270)</f>
        <v>2673</v>
      </c>
      <c r="C271" s="12">
        <f>SUM(C264:C270)</f>
        <v>2435</v>
      </c>
      <c r="D271" s="34">
        <f>(C271/B271)*100</f>
        <v>91.096146651702199</v>
      </c>
      <c r="E271" s="12">
        <f>SUM(E264:E270)</f>
        <v>77</v>
      </c>
      <c r="F271" s="34">
        <f>(E271/B271)*100</f>
        <v>2.880658436213992</v>
      </c>
      <c r="G271" s="12">
        <f t="shared" ref="G271" si="26">C271+E271</f>
        <v>2512</v>
      </c>
      <c r="H271" s="34">
        <f t="shared" ref="H271" si="27">100*(G271/B271)</f>
        <v>93.976805087916205</v>
      </c>
      <c r="I271" s="12">
        <f>SUM(I264:I270)</f>
        <v>2843</v>
      </c>
      <c r="J271" s="12">
        <f>SUM(J264:J270)</f>
        <v>2580</v>
      </c>
      <c r="K271" s="34">
        <f>(J271/I271)*100</f>
        <v>90.749208582483291</v>
      </c>
      <c r="L271" s="12">
        <f>SUM(L264:L270)</f>
        <v>2769</v>
      </c>
      <c r="M271" s="34">
        <f>(L271/I271)*100</f>
        <v>97.397115722828005</v>
      </c>
      <c r="N271" s="12">
        <f>SUM(N264:N270)</f>
        <v>2598</v>
      </c>
      <c r="O271" s="34">
        <f>(N271/I271)*100</f>
        <v>91.382342595849451</v>
      </c>
      <c r="P271" s="43">
        <f>SUM(P264:P270)</f>
        <v>1511</v>
      </c>
      <c r="Q271" s="43">
        <f>SUM(Q264:Q270)</f>
        <v>926</v>
      </c>
      <c r="R271" s="54">
        <f>(Q271/P271)*100</f>
        <v>61.283917935142284</v>
      </c>
    </row>
    <row r="272" spans="1:245" s="23" customFormat="1" ht="25.5" customHeight="1" thickTop="1" x14ac:dyDescent="0.2">
      <c r="A272" s="86" t="s">
        <v>356</v>
      </c>
      <c r="B272" s="95" t="s">
        <v>458</v>
      </c>
      <c r="C272" s="98" t="s">
        <v>459</v>
      </c>
      <c r="D272" s="99"/>
      <c r="E272" s="99"/>
      <c r="F272" s="99"/>
      <c r="G272" s="99"/>
      <c r="H272" s="100"/>
      <c r="I272" s="97" t="s">
        <v>460</v>
      </c>
      <c r="J272" s="81" t="s">
        <v>461</v>
      </c>
      <c r="K272" s="82"/>
      <c r="L272" s="81" t="s">
        <v>462</v>
      </c>
      <c r="M272" s="84"/>
      <c r="N272" s="84"/>
      <c r="O272" s="82"/>
      <c r="P272" s="91" t="s">
        <v>463</v>
      </c>
      <c r="Q272" s="93" t="s">
        <v>464</v>
      </c>
      <c r="R272" s="94"/>
      <c r="S272" s="22"/>
      <c r="T272" s="22"/>
      <c r="U272" s="22"/>
      <c r="V272" s="22"/>
      <c r="W272" s="22"/>
      <c r="X272" s="22"/>
      <c r="Y272" s="22"/>
      <c r="Z272" s="22"/>
      <c r="AA272" s="22"/>
      <c r="AB272" s="22"/>
      <c r="AC272" s="22"/>
      <c r="AD272" s="22"/>
      <c r="AE272" s="22"/>
      <c r="AF272" s="22"/>
      <c r="AG272" s="22"/>
      <c r="AH272" s="22"/>
      <c r="AI272" s="22"/>
      <c r="AJ272" s="22"/>
      <c r="AK272" s="22"/>
      <c r="AL272" s="22"/>
      <c r="AM272" s="22"/>
      <c r="AN272" s="22"/>
      <c r="AO272" s="22"/>
      <c r="AP272" s="22"/>
      <c r="AQ272" s="22"/>
      <c r="AR272" s="22"/>
      <c r="AS272" s="22"/>
      <c r="AT272" s="22"/>
      <c r="AU272" s="22"/>
      <c r="AV272" s="22"/>
      <c r="AW272" s="22"/>
      <c r="AX272" s="22"/>
      <c r="AY272" s="22"/>
      <c r="AZ272" s="22"/>
      <c r="BA272" s="22"/>
      <c r="BB272" s="22"/>
      <c r="BC272" s="22"/>
      <c r="BD272" s="22"/>
      <c r="BE272" s="22"/>
      <c r="BF272" s="22"/>
      <c r="BG272" s="22"/>
      <c r="BH272" s="22"/>
      <c r="BI272" s="22"/>
      <c r="BJ272" s="22"/>
      <c r="BK272" s="22"/>
      <c r="BL272" s="22"/>
      <c r="BM272" s="22"/>
      <c r="BN272" s="22"/>
      <c r="BO272" s="22"/>
      <c r="BP272" s="22"/>
      <c r="BQ272" s="22"/>
      <c r="BR272" s="22"/>
      <c r="BS272" s="22"/>
      <c r="BT272" s="22"/>
      <c r="BU272" s="22"/>
      <c r="BV272" s="22"/>
      <c r="BW272" s="22"/>
      <c r="BX272" s="22"/>
      <c r="BY272" s="22"/>
      <c r="BZ272" s="22"/>
      <c r="CA272" s="22"/>
      <c r="CB272" s="22"/>
      <c r="CC272" s="22"/>
      <c r="CD272" s="22"/>
      <c r="CE272" s="22"/>
      <c r="CF272" s="22"/>
      <c r="CG272" s="22"/>
      <c r="CH272" s="22"/>
      <c r="CI272" s="22"/>
      <c r="CJ272" s="22"/>
      <c r="CK272" s="22"/>
      <c r="CL272" s="22"/>
      <c r="CM272" s="22"/>
      <c r="CN272" s="22"/>
      <c r="CO272" s="22"/>
      <c r="CP272" s="22"/>
      <c r="CQ272" s="22"/>
      <c r="CR272" s="22"/>
      <c r="CS272" s="22"/>
      <c r="CT272" s="22"/>
      <c r="CU272" s="22"/>
      <c r="CV272" s="22"/>
      <c r="CW272" s="22"/>
      <c r="CX272" s="22"/>
      <c r="CY272" s="22"/>
      <c r="CZ272" s="22"/>
      <c r="DA272" s="22"/>
      <c r="DB272" s="22"/>
      <c r="DC272" s="22"/>
      <c r="DD272" s="22"/>
      <c r="DE272" s="22"/>
      <c r="DF272" s="22"/>
      <c r="DG272" s="22"/>
      <c r="DH272" s="22"/>
      <c r="DI272" s="22"/>
      <c r="DJ272" s="22"/>
      <c r="DK272" s="22"/>
      <c r="DL272" s="22"/>
      <c r="DM272" s="22"/>
      <c r="DN272" s="22"/>
      <c r="DO272" s="22"/>
      <c r="DP272" s="22"/>
      <c r="DQ272" s="22"/>
      <c r="DR272" s="22"/>
      <c r="DS272" s="22"/>
      <c r="DT272" s="22"/>
      <c r="DU272" s="22"/>
      <c r="DV272" s="22"/>
      <c r="DW272" s="22"/>
      <c r="DX272" s="22"/>
      <c r="DY272" s="22"/>
      <c r="DZ272" s="22"/>
      <c r="EA272" s="22"/>
      <c r="EB272" s="22"/>
      <c r="EC272" s="22"/>
      <c r="ED272" s="22"/>
      <c r="EE272" s="22"/>
      <c r="EF272" s="22"/>
      <c r="EG272" s="22"/>
      <c r="EH272" s="22"/>
      <c r="EI272" s="22"/>
      <c r="EJ272" s="22"/>
      <c r="EK272" s="22"/>
      <c r="EL272" s="22"/>
      <c r="EM272" s="22"/>
      <c r="EN272" s="22"/>
      <c r="EO272" s="22"/>
      <c r="EP272" s="22"/>
      <c r="EQ272" s="22"/>
      <c r="ER272" s="22"/>
      <c r="ES272" s="22"/>
      <c r="ET272" s="22"/>
      <c r="EU272" s="22"/>
      <c r="EV272" s="22"/>
      <c r="EW272" s="22"/>
      <c r="EX272" s="22"/>
      <c r="EY272" s="22"/>
      <c r="EZ272" s="22"/>
      <c r="FA272" s="22"/>
      <c r="FB272" s="22"/>
      <c r="FC272" s="22"/>
      <c r="FD272" s="22"/>
      <c r="FE272" s="22"/>
      <c r="FF272" s="22"/>
      <c r="FG272" s="22"/>
      <c r="FH272" s="22"/>
      <c r="FI272" s="22"/>
      <c r="FJ272" s="22"/>
      <c r="FK272" s="22"/>
      <c r="FL272" s="22"/>
      <c r="FM272" s="22"/>
      <c r="FN272" s="22"/>
      <c r="FO272" s="22"/>
      <c r="FP272" s="22"/>
      <c r="FQ272" s="22"/>
      <c r="FR272" s="22"/>
      <c r="FS272" s="22"/>
      <c r="FT272" s="22"/>
      <c r="FU272" s="22"/>
      <c r="FV272" s="22"/>
      <c r="FW272" s="22"/>
      <c r="FX272" s="22"/>
      <c r="FY272" s="22"/>
      <c r="FZ272" s="22"/>
      <c r="GA272" s="22"/>
      <c r="GB272" s="22"/>
      <c r="GC272" s="22"/>
      <c r="GD272" s="22"/>
      <c r="GE272" s="22"/>
      <c r="GF272" s="22"/>
      <c r="GG272" s="22"/>
      <c r="GH272" s="22"/>
      <c r="GI272" s="22"/>
      <c r="GJ272" s="22"/>
      <c r="GK272" s="22"/>
      <c r="GL272" s="22"/>
      <c r="GM272" s="22"/>
      <c r="GN272" s="22"/>
      <c r="GO272" s="22"/>
      <c r="GP272" s="22"/>
      <c r="GQ272" s="22"/>
      <c r="GR272" s="22"/>
      <c r="GS272" s="22"/>
      <c r="GT272" s="22"/>
      <c r="GU272" s="22"/>
      <c r="GV272" s="22"/>
      <c r="GW272" s="22"/>
      <c r="GX272" s="22"/>
      <c r="GY272" s="22"/>
      <c r="GZ272" s="22"/>
      <c r="HA272" s="22"/>
      <c r="HB272" s="22"/>
      <c r="HC272" s="22"/>
      <c r="HD272" s="22"/>
      <c r="HE272" s="22"/>
      <c r="HF272" s="22"/>
      <c r="HG272" s="22"/>
      <c r="HH272" s="22"/>
      <c r="HI272" s="22"/>
      <c r="HJ272" s="22"/>
      <c r="HK272" s="22"/>
      <c r="HL272" s="22"/>
      <c r="HM272" s="22"/>
      <c r="HN272" s="22"/>
      <c r="HO272" s="22"/>
      <c r="HP272" s="22"/>
      <c r="HQ272" s="22"/>
      <c r="HR272" s="22"/>
      <c r="HS272" s="22"/>
      <c r="HT272" s="22"/>
      <c r="HU272" s="22"/>
      <c r="HV272" s="22"/>
      <c r="HW272" s="22"/>
      <c r="HX272" s="22"/>
      <c r="HY272" s="22"/>
      <c r="HZ272" s="22"/>
      <c r="IA272" s="22"/>
      <c r="IB272" s="22"/>
      <c r="IC272" s="22"/>
      <c r="ID272" s="22"/>
      <c r="IE272" s="22"/>
      <c r="IF272" s="22"/>
      <c r="IG272" s="22"/>
      <c r="IH272" s="22"/>
      <c r="II272" s="22"/>
      <c r="IJ272" s="22"/>
      <c r="IK272" s="22"/>
    </row>
    <row r="273" spans="1:245" s="24" customFormat="1" ht="25.5" customHeight="1" x14ac:dyDescent="0.2">
      <c r="A273" s="87"/>
      <c r="B273" s="96"/>
      <c r="C273" s="45" t="s">
        <v>397</v>
      </c>
      <c r="D273" s="36" t="s">
        <v>355</v>
      </c>
      <c r="E273" s="45" t="s">
        <v>415</v>
      </c>
      <c r="F273" s="36" t="s">
        <v>355</v>
      </c>
      <c r="G273" s="45" t="s">
        <v>416</v>
      </c>
      <c r="H273" s="36" t="s">
        <v>355</v>
      </c>
      <c r="I273" s="96"/>
      <c r="J273" s="26" t="s">
        <v>398</v>
      </c>
      <c r="K273" s="32" t="s">
        <v>355</v>
      </c>
      <c r="L273" s="26" t="s">
        <v>399</v>
      </c>
      <c r="M273" s="32" t="s">
        <v>355</v>
      </c>
      <c r="N273" s="26" t="s">
        <v>398</v>
      </c>
      <c r="O273" s="32" t="s">
        <v>355</v>
      </c>
      <c r="P273" s="92"/>
      <c r="Q273" s="41" t="s">
        <v>404</v>
      </c>
      <c r="R273" s="51" t="s">
        <v>355</v>
      </c>
    </row>
    <row r="274" spans="1:245" ht="18.75" x14ac:dyDescent="0.3">
      <c r="A274" s="2" t="s">
        <v>388</v>
      </c>
      <c r="B274" s="2"/>
      <c r="C274" s="2"/>
      <c r="D274" s="37"/>
      <c r="E274" s="50"/>
      <c r="F274" s="37"/>
      <c r="G274" s="37"/>
      <c r="H274" s="37"/>
      <c r="I274" s="2"/>
      <c r="J274" s="2"/>
      <c r="K274" s="37"/>
      <c r="L274" s="2"/>
      <c r="M274" s="37"/>
      <c r="N274" s="2"/>
      <c r="O274" s="37"/>
      <c r="P274" s="44"/>
      <c r="Q274" s="44"/>
      <c r="R274" s="56"/>
    </row>
    <row r="275" spans="1:245" x14ac:dyDescent="0.2">
      <c r="A275" s="3" t="s">
        <v>161</v>
      </c>
      <c r="B275" s="9">
        <v>98</v>
      </c>
      <c r="C275" s="15">
        <v>95</v>
      </c>
      <c r="D275" s="30">
        <v>96.938800000000001</v>
      </c>
      <c r="E275" s="48">
        <v>0</v>
      </c>
      <c r="F275" s="30">
        <v>0</v>
      </c>
      <c r="G275" s="15">
        <v>95</v>
      </c>
      <c r="H275" s="30">
        <v>96.938800000000001</v>
      </c>
      <c r="I275" s="9">
        <v>98</v>
      </c>
      <c r="J275" s="7">
        <v>94</v>
      </c>
      <c r="K275" s="30">
        <v>95.918400000000005</v>
      </c>
      <c r="L275" s="7">
        <v>97</v>
      </c>
      <c r="M275" s="30">
        <v>98.979600000000005</v>
      </c>
      <c r="N275" s="7">
        <v>93</v>
      </c>
      <c r="O275" s="30">
        <v>94.897999999999996</v>
      </c>
      <c r="P275" s="9">
        <v>58</v>
      </c>
      <c r="Q275" s="42">
        <v>31</v>
      </c>
      <c r="R275" s="53">
        <v>53.448300000000003</v>
      </c>
    </row>
    <row r="276" spans="1:245" x14ac:dyDescent="0.2">
      <c r="A276" s="3" t="s">
        <v>170</v>
      </c>
      <c r="B276" s="9">
        <v>364</v>
      </c>
      <c r="C276" s="15">
        <v>315</v>
      </c>
      <c r="D276" s="30">
        <v>86.538499999999999</v>
      </c>
      <c r="E276" s="48">
        <v>3</v>
      </c>
      <c r="F276" s="30">
        <v>0.82420000000000004</v>
      </c>
      <c r="G276" s="15">
        <v>318</v>
      </c>
      <c r="H276" s="30">
        <v>87.3626</v>
      </c>
      <c r="I276" s="9">
        <v>456</v>
      </c>
      <c r="J276" s="7">
        <v>415</v>
      </c>
      <c r="K276" s="30">
        <v>91.008799999999994</v>
      </c>
      <c r="L276" s="7">
        <v>446</v>
      </c>
      <c r="M276" s="30">
        <v>97.807000000000002</v>
      </c>
      <c r="N276" s="7">
        <v>409</v>
      </c>
      <c r="O276" s="30">
        <v>89.692999999999998</v>
      </c>
      <c r="P276" s="9">
        <v>241</v>
      </c>
      <c r="Q276" s="42">
        <v>49</v>
      </c>
      <c r="R276" s="53">
        <v>20.332000000000001</v>
      </c>
    </row>
    <row r="277" spans="1:245" x14ac:dyDescent="0.2">
      <c r="A277" s="3" t="s">
        <v>182</v>
      </c>
      <c r="B277" s="9">
        <v>124</v>
      </c>
      <c r="C277" s="15">
        <v>107</v>
      </c>
      <c r="D277" s="30">
        <v>86.290300000000002</v>
      </c>
      <c r="E277" s="48">
        <v>3</v>
      </c>
      <c r="F277" s="30">
        <v>2.4194</v>
      </c>
      <c r="G277" s="15">
        <v>110</v>
      </c>
      <c r="H277" s="30">
        <v>88.709699999999998</v>
      </c>
      <c r="I277" s="9">
        <v>137</v>
      </c>
      <c r="J277" s="7">
        <v>124</v>
      </c>
      <c r="K277" s="30">
        <v>90.510900000000007</v>
      </c>
      <c r="L277" s="7">
        <v>133</v>
      </c>
      <c r="M277" s="30">
        <v>97.080299999999994</v>
      </c>
      <c r="N277" s="7">
        <v>125</v>
      </c>
      <c r="O277" s="30">
        <v>91.240899999999996</v>
      </c>
      <c r="P277" s="9">
        <v>77</v>
      </c>
      <c r="Q277" s="42">
        <v>35</v>
      </c>
      <c r="R277" s="53">
        <v>45.454500000000003</v>
      </c>
    </row>
    <row r="278" spans="1:245" x14ac:dyDescent="0.2">
      <c r="A278" s="3" t="s">
        <v>186</v>
      </c>
      <c r="B278" s="9">
        <v>97</v>
      </c>
      <c r="C278" s="15">
        <v>88</v>
      </c>
      <c r="D278" s="30">
        <v>90.721599999999995</v>
      </c>
      <c r="E278" s="48">
        <v>4</v>
      </c>
      <c r="F278" s="30">
        <v>4.1237000000000004</v>
      </c>
      <c r="G278" s="15">
        <v>92</v>
      </c>
      <c r="H278" s="30">
        <v>94.845399999999998</v>
      </c>
      <c r="I278" s="9">
        <v>114</v>
      </c>
      <c r="J278" s="7">
        <v>106</v>
      </c>
      <c r="K278" s="30">
        <v>92.982500000000002</v>
      </c>
      <c r="L278" s="7">
        <v>113</v>
      </c>
      <c r="M278" s="30">
        <v>99.122799999999998</v>
      </c>
      <c r="N278" s="7">
        <v>105</v>
      </c>
      <c r="O278" s="30">
        <v>92.1053</v>
      </c>
      <c r="P278" s="9">
        <v>77</v>
      </c>
      <c r="Q278" s="42">
        <v>34</v>
      </c>
      <c r="R278" s="53">
        <v>44.155799999999999</v>
      </c>
    </row>
    <row r="279" spans="1:245" x14ac:dyDescent="0.2">
      <c r="A279" s="3" t="s">
        <v>189</v>
      </c>
      <c r="B279" s="9">
        <v>726</v>
      </c>
      <c r="C279" s="15">
        <v>669</v>
      </c>
      <c r="D279" s="30">
        <v>92.148799999999994</v>
      </c>
      <c r="E279" s="48">
        <v>11</v>
      </c>
      <c r="F279" s="30">
        <v>1.5152000000000001</v>
      </c>
      <c r="G279" s="15">
        <v>680</v>
      </c>
      <c r="H279" s="30">
        <v>93.663899999999998</v>
      </c>
      <c r="I279" s="9">
        <v>802</v>
      </c>
      <c r="J279" s="7">
        <v>752</v>
      </c>
      <c r="K279" s="30">
        <v>93.765600000000006</v>
      </c>
      <c r="L279" s="7">
        <v>790</v>
      </c>
      <c r="M279" s="30">
        <v>98.503699999999995</v>
      </c>
      <c r="N279" s="7">
        <v>751</v>
      </c>
      <c r="O279" s="30">
        <v>93.640900000000002</v>
      </c>
      <c r="P279" s="9">
        <v>416</v>
      </c>
      <c r="Q279" s="42">
        <v>232</v>
      </c>
      <c r="R279" s="53">
        <v>55.769199999999998</v>
      </c>
    </row>
    <row r="280" spans="1:245" x14ac:dyDescent="0.2">
      <c r="A280" s="3" t="s">
        <v>196</v>
      </c>
      <c r="B280" s="9">
        <v>176</v>
      </c>
      <c r="C280" s="15">
        <v>165</v>
      </c>
      <c r="D280" s="30">
        <v>93.75</v>
      </c>
      <c r="E280" s="48">
        <v>3</v>
      </c>
      <c r="F280" s="30">
        <v>1.7044999999999999</v>
      </c>
      <c r="G280" s="15">
        <v>168</v>
      </c>
      <c r="H280" s="30">
        <v>95.454499999999996</v>
      </c>
      <c r="I280" s="9">
        <v>207</v>
      </c>
      <c r="J280" s="7">
        <v>190</v>
      </c>
      <c r="K280" s="30">
        <v>91.787400000000005</v>
      </c>
      <c r="L280" s="7">
        <v>205</v>
      </c>
      <c r="M280" s="30">
        <v>99.033799999999999</v>
      </c>
      <c r="N280" s="7">
        <v>189</v>
      </c>
      <c r="O280" s="30">
        <v>91.304299999999998</v>
      </c>
      <c r="P280" s="9">
        <v>100</v>
      </c>
      <c r="Q280" s="42">
        <v>55</v>
      </c>
      <c r="R280" s="53">
        <v>55</v>
      </c>
    </row>
    <row r="281" spans="1:245" x14ac:dyDescent="0.2">
      <c r="A281" s="3" t="s">
        <v>199</v>
      </c>
      <c r="B281" s="9">
        <v>136</v>
      </c>
      <c r="C281" s="15">
        <v>120</v>
      </c>
      <c r="D281" s="30">
        <v>88.235299999999995</v>
      </c>
      <c r="E281" s="48">
        <v>4</v>
      </c>
      <c r="F281" s="30">
        <v>2.9411999999999998</v>
      </c>
      <c r="G281" s="15">
        <v>124</v>
      </c>
      <c r="H281" s="30">
        <v>91.176500000000004</v>
      </c>
      <c r="I281" s="9">
        <v>153</v>
      </c>
      <c r="J281" s="7">
        <v>139</v>
      </c>
      <c r="K281" s="30">
        <v>90.849699999999999</v>
      </c>
      <c r="L281" s="7">
        <v>150</v>
      </c>
      <c r="M281" s="30">
        <v>98.039199999999994</v>
      </c>
      <c r="N281" s="7">
        <v>136</v>
      </c>
      <c r="O281" s="30">
        <v>88.888900000000007</v>
      </c>
      <c r="P281" s="9">
        <v>111</v>
      </c>
      <c r="Q281" s="42">
        <v>67</v>
      </c>
      <c r="R281" s="53">
        <v>60.360399999999998</v>
      </c>
    </row>
    <row r="282" spans="1:245" x14ac:dyDescent="0.2">
      <c r="A282" s="3" t="s">
        <v>200</v>
      </c>
      <c r="B282" s="9">
        <v>1702</v>
      </c>
      <c r="C282" s="15">
        <v>1542</v>
      </c>
      <c r="D282" s="30">
        <v>90.599299999999999</v>
      </c>
      <c r="E282" s="48">
        <v>34</v>
      </c>
      <c r="F282" s="30">
        <v>1.9976</v>
      </c>
      <c r="G282" s="15">
        <v>1576</v>
      </c>
      <c r="H282" s="30">
        <v>92.596900000000005</v>
      </c>
      <c r="I282" s="9">
        <v>1637</v>
      </c>
      <c r="J282" s="7">
        <v>1497</v>
      </c>
      <c r="K282" s="30">
        <v>91.447800000000001</v>
      </c>
      <c r="L282" s="7">
        <v>1603</v>
      </c>
      <c r="M282" s="30">
        <v>97.923000000000002</v>
      </c>
      <c r="N282" s="7">
        <v>1491</v>
      </c>
      <c r="O282" s="30">
        <v>91.081199999999995</v>
      </c>
      <c r="P282" s="9">
        <v>855</v>
      </c>
      <c r="Q282" s="42">
        <v>466</v>
      </c>
      <c r="R282" s="53">
        <v>54.502899999999997</v>
      </c>
    </row>
    <row r="283" spans="1:245" ht="13.5" thickBot="1" x14ac:dyDescent="0.25">
      <c r="A283" s="11" t="s">
        <v>357</v>
      </c>
      <c r="B283" s="12">
        <f>SUM(B275:B282)</f>
        <v>3423</v>
      </c>
      <c r="C283" s="12">
        <f>SUM(C275:C282)</f>
        <v>3101</v>
      </c>
      <c r="D283" s="34">
        <f>(C283/B283)*100</f>
        <v>90.593047034764822</v>
      </c>
      <c r="E283" s="12">
        <f>SUM(E275:E282)</f>
        <v>62</v>
      </c>
      <c r="F283" s="34">
        <f>(E283/B283)*100</f>
        <v>1.8112766579024249</v>
      </c>
      <c r="G283" s="12">
        <f t="shared" ref="G283" si="28">C283+E283</f>
        <v>3163</v>
      </c>
      <c r="H283" s="34">
        <f t="shared" ref="H283" si="29">100*(G283/B283)</f>
        <v>92.404323692667262</v>
      </c>
      <c r="I283" s="12">
        <f>SUM(I275:I282)</f>
        <v>3604</v>
      </c>
      <c r="J283" s="12">
        <f>SUM(J275:J282)</f>
        <v>3317</v>
      </c>
      <c r="K283" s="34">
        <f>(J283/I283)*100</f>
        <v>92.036625971143167</v>
      </c>
      <c r="L283" s="12">
        <f>SUM(L275:L282)</f>
        <v>3537</v>
      </c>
      <c r="M283" s="34">
        <f>(L283/I283)*100</f>
        <v>98.140954495005545</v>
      </c>
      <c r="N283" s="12">
        <f>SUM(N275:N282)</f>
        <v>3299</v>
      </c>
      <c r="O283" s="34">
        <f>(N283/I283)*100</f>
        <v>91.537180910099892</v>
      </c>
      <c r="P283" s="43">
        <f>SUM(P275:P282)</f>
        <v>1935</v>
      </c>
      <c r="Q283" s="43">
        <f>SUM(Q275:Q282)</f>
        <v>969</v>
      </c>
      <c r="R283" s="54">
        <f>(Q283/P283)*100</f>
        <v>50.077519379844958</v>
      </c>
    </row>
    <row r="284" spans="1:245" s="23" customFormat="1" ht="25.5" customHeight="1" thickTop="1" x14ac:dyDescent="0.2">
      <c r="A284" s="86" t="s">
        <v>356</v>
      </c>
      <c r="B284" s="95" t="s">
        <v>458</v>
      </c>
      <c r="C284" s="98" t="s">
        <v>459</v>
      </c>
      <c r="D284" s="99"/>
      <c r="E284" s="99"/>
      <c r="F284" s="99"/>
      <c r="G284" s="99"/>
      <c r="H284" s="100"/>
      <c r="I284" s="97" t="s">
        <v>460</v>
      </c>
      <c r="J284" s="81" t="s">
        <v>461</v>
      </c>
      <c r="K284" s="82"/>
      <c r="L284" s="81" t="s">
        <v>462</v>
      </c>
      <c r="M284" s="84"/>
      <c r="N284" s="84"/>
      <c r="O284" s="82"/>
      <c r="P284" s="91" t="s">
        <v>463</v>
      </c>
      <c r="Q284" s="93" t="s">
        <v>464</v>
      </c>
      <c r="R284" s="94"/>
      <c r="S284" s="22"/>
      <c r="T284" s="22"/>
      <c r="U284" s="22"/>
      <c r="V284" s="22"/>
      <c r="W284" s="22"/>
      <c r="X284" s="22"/>
      <c r="Y284" s="22"/>
      <c r="Z284" s="22"/>
      <c r="AA284" s="22"/>
      <c r="AB284" s="22"/>
      <c r="AC284" s="22"/>
      <c r="AD284" s="22"/>
      <c r="AE284" s="22"/>
      <c r="AF284" s="22"/>
      <c r="AG284" s="22"/>
      <c r="AH284" s="22"/>
      <c r="AI284" s="22"/>
      <c r="AJ284" s="22"/>
      <c r="AK284" s="22"/>
      <c r="AL284" s="22"/>
      <c r="AM284" s="22"/>
      <c r="AN284" s="22"/>
      <c r="AO284" s="22"/>
      <c r="AP284" s="22"/>
      <c r="AQ284" s="22"/>
      <c r="AR284" s="22"/>
      <c r="AS284" s="22"/>
      <c r="AT284" s="22"/>
      <c r="AU284" s="22"/>
      <c r="AV284" s="22"/>
      <c r="AW284" s="22"/>
      <c r="AX284" s="22"/>
      <c r="AY284" s="22"/>
      <c r="AZ284" s="22"/>
      <c r="BA284" s="22"/>
      <c r="BB284" s="22"/>
      <c r="BC284" s="22"/>
      <c r="BD284" s="22"/>
      <c r="BE284" s="22"/>
      <c r="BF284" s="22"/>
      <c r="BG284" s="22"/>
      <c r="BH284" s="22"/>
      <c r="BI284" s="22"/>
      <c r="BJ284" s="22"/>
      <c r="BK284" s="22"/>
      <c r="BL284" s="22"/>
      <c r="BM284" s="22"/>
      <c r="BN284" s="22"/>
      <c r="BO284" s="22"/>
      <c r="BP284" s="22"/>
      <c r="BQ284" s="22"/>
      <c r="BR284" s="22"/>
      <c r="BS284" s="22"/>
      <c r="BT284" s="22"/>
      <c r="BU284" s="22"/>
      <c r="BV284" s="22"/>
      <c r="BW284" s="22"/>
      <c r="BX284" s="22"/>
      <c r="BY284" s="22"/>
      <c r="BZ284" s="22"/>
      <c r="CA284" s="22"/>
      <c r="CB284" s="22"/>
      <c r="CC284" s="22"/>
      <c r="CD284" s="22"/>
      <c r="CE284" s="22"/>
      <c r="CF284" s="22"/>
      <c r="CG284" s="22"/>
      <c r="CH284" s="22"/>
      <c r="CI284" s="22"/>
      <c r="CJ284" s="22"/>
      <c r="CK284" s="22"/>
      <c r="CL284" s="22"/>
      <c r="CM284" s="22"/>
      <c r="CN284" s="22"/>
      <c r="CO284" s="22"/>
      <c r="CP284" s="22"/>
      <c r="CQ284" s="22"/>
      <c r="CR284" s="22"/>
      <c r="CS284" s="22"/>
      <c r="CT284" s="22"/>
      <c r="CU284" s="22"/>
      <c r="CV284" s="22"/>
      <c r="CW284" s="22"/>
      <c r="CX284" s="22"/>
      <c r="CY284" s="22"/>
      <c r="CZ284" s="22"/>
      <c r="DA284" s="22"/>
      <c r="DB284" s="22"/>
      <c r="DC284" s="22"/>
      <c r="DD284" s="22"/>
      <c r="DE284" s="22"/>
      <c r="DF284" s="22"/>
      <c r="DG284" s="22"/>
      <c r="DH284" s="22"/>
      <c r="DI284" s="22"/>
      <c r="DJ284" s="22"/>
      <c r="DK284" s="22"/>
      <c r="DL284" s="22"/>
      <c r="DM284" s="22"/>
      <c r="DN284" s="22"/>
      <c r="DO284" s="22"/>
      <c r="DP284" s="22"/>
      <c r="DQ284" s="22"/>
      <c r="DR284" s="22"/>
      <c r="DS284" s="22"/>
      <c r="DT284" s="22"/>
      <c r="DU284" s="22"/>
      <c r="DV284" s="22"/>
      <c r="DW284" s="22"/>
      <c r="DX284" s="22"/>
      <c r="DY284" s="22"/>
      <c r="DZ284" s="22"/>
      <c r="EA284" s="22"/>
      <c r="EB284" s="22"/>
      <c r="EC284" s="22"/>
      <c r="ED284" s="22"/>
      <c r="EE284" s="22"/>
      <c r="EF284" s="22"/>
      <c r="EG284" s="22"/>
      <c r="EH284" s="22"/>
      <c r="EI284" s="22"/>
      <c r="EJ284" s="22"/>
      <c r="EK284" s="22"/>
      <c r="EL284" s="22"/>
      <c r="EM284" s="22"/>
      <c r="EN284" s="22"/>
      <c r="EO284" s="22"/>
      <c r="EP284" s="22"/>
      <c r="EQ284" s="22"/>
      <c r="ER284" s="22"/>
      <c r="ES284" s="22"/>
      <c r="ET284" s="22"/>
      <c r="EU284" s="22"/>
      <c r="EV284" s="22"/>
      <c r="EW284" s="22"/>
      <c r="EX284" s="22"/>
      <c r="EY284" s="22"/>
      <c r="EZ284" s="22"/>
      <c r="FA284" s="22"/>
      <c r="FB284" s="22"/>
      <c r="FC284" s="22"/>
      <c r="FD284" s="22"/>
      <c r="FE284" s="22"/>
      <c r="FF284" s="22"/>
      <c r="FG284" s="22"/>
      <c r="FH284" s="22"/>
      <c r="FI284" s="22"/>
      <c r="FJ284" s="22"/>
      <c r="FK284" s="22"/>
      <c r="FL284" s="22"/>
      <c r="FM284" s="22"/>
      <c r="FN284" s="22"/>
      <c r="FO284" s="22"/>
      <c r="FP284" s="22"/>
      <c r="FQ284" s="22"/>
      <c r="FR284" s="22"/>
      <c r="FS284" s="22"/>
      <c r="FT284" s="22"/>
      <c r="FU284" s="22"/>
      <c r="FV284" s="22"/>
      <c r="FW284" s="22"/>
      <c r="FX284" s="22"/>
      <c r="FY284" s="22"/>
      <c r="FZ284" s="22"/>
      <c r="GA284" s="22"/>
      <c r="GB284" s="22"/>
      <c r="GC284" s="22"/>
      <c r="GD284" s="22"/>
      <c r="GE284" s="22"/>
      <c r="GF284" s="22"/>
      <c r="GG284" s="22"/>
      <c r="GH284" s="22"/>
      <c r="GI284" s="22"/>
      <c r="GJ284" s="22"/>
      <c r="GK284" s="22"/>
      <c r="GL284" s="22"/>
      <c r="GM284" s="22"/>
      <c r="GN284" s="22"/>
      <c r="GO284" s="22"/>
      <c r="GP284" s="22"/>
      <c r="GQ284" s="22"/>
      <c r="GR284" s="22"/>
      <c r="GS284" s="22"/>
      <c r="GT284" s="22"/>
      <c r="GU284" s="22"/>
      <c r="GV284" s="22"/>
      <c r="GW284" s="22"/>
      <c r="GX284" s="22"/>
      <c r="GY284" s="22"/>
      <c r="GZ284" s="22"/>
      <c r="HA284" s="22"/>
      <c r="HB284" s="22"/>
      <c r="HC284" s="22"/>
      <c r="HD284" s="22"/>
      <c r="HE284" s="22"/>
      <c r="HF284" s="22"/>
      <c r="HG284" s="22"/>
      <c r="HH284" s="22"/>
      <c r="HI284" s="22"/>
      <c r="HJ284" s="22"/>
      <c r="HK284" s="22"/>
      <c r="HL284" s="22"/>
      <c r="HM284" s="22"/>
      <c r="HN284" s="22"/>
      <c r="HO284" s="22"/>
      <c r="HP284" s="22"/>
      <c r="HQ284" s="22"/>
      <c r="HR284" s="22"/>
      <c r="HS284" s="22"/>
      <c r="HT284" s="22"/>
      <c r="HU284" s="22"/>
      <c r="HV284" s="22"/>
      <c r="HW284" s="22"/>
      <c r="HX284" s="22"/>
      <c r="HY284" s="22"/>
      <c r="HZ284" s="22"/>
      <c r="IA284" s="22"/>
      <c r="IB284" s="22"/>
      <c r="IC284" s="22"/>
      <c r="ID284" s="22"/>
      <c r="IE284" s="22"/>
      <c r="IF284" s="22"/>
      <c r="IG284" s="22"/>
      <c r="IH284" s="22"/>
      <c r="II284" s="22"/>
      <c r="IJ284" s="22"/>
      <c r="IK284" s="22"/>
    </row>
    <row r="285" spans="1:245" s="24" customFormat="1" ht="25.5" customHeight="1" x14ac:dyDescent="0.2">
      <c r="A285" s="87"/>
      <c r="B285" s="96"/>
      <c r="C285" s="45" t="s">
        <v>397</v>
      </c>
      <c r="D285" s="36" t="s">
        <v>355</v>
      </c>
      <c r="E285" s="45" t="s">
        <v>415</v>
      </c>
      <c r="F285" s="36" t="s">
        <v>355</v>
      </c>
      <c r="G285" s="45" t="s">
        <v>416</v>
      </c>
      <c r="H285" s="36" t="s">
        <v>355</v>
      </c>
      <c r="I285" s="96"/>
      <c r="J285" s="26" t="s">
        <v>398</v>
      </c>
      <c r="K285" s="32" t="s">
        <v>355</v>
      </c>
      <c r="L285" s="26" t="s">
        <v>399</v>
      </c>
      <c r="M285" s="32" t="s">
        <v>355</v>
      </c>
      <c r="N285" s="26" t="s">
        <v>398</v>
      </c>
      <c r="O285" s="32" t="s">
        <v>355</v>
      </c>
      <c r="P285" s="92"/>
      <c r="Q285" s="41" t="s">
        <v>404</v>
      </c>
      <c r="R285" s="51" t="s">
        <v>355</v>
      </c>
    </row>
    <row r="286" spans="1:245" ht="18.75" x14ac:dyDescent="0.3">
      <c r="A286" s="2" t="s">
        <v>412</v>
      </c>
      <c r="B286" s="2"/>
      <c r="C286" s="2"/>
      <c r="D286" s="37"/>
      <c r="E286" s="50"/>
      <c r="F286" s="37"/>
      <c r="G286" s="37"/>
      <c r="H286" s="37"/>
      <c r="I286" s="2"/>
      <c r="J286" s="2"/>
      <c r="K286" s="37"/>
      <c r="L286" s="2"/>
      <c r="M286" s="37"/>
      <c r="N286" s="2"/>
      <c r="O286" s="37"/>
      <c r="P286" s="44"/>
      <c r="Q286" s="44"/>
      <c r="R286" s="56"/>
    </row>
    <row r="287" spans="1:245" x14ac:dyDescent="0.2">
      <c r="A287" s="3" t="s">
        <v>210</v>
      </c>
      <c r="B287" s="9">
        <v>829</v>
      </c>
      <c r="C287" s="9">
        <v>744</v>
      </c>
      <c r="D287" s="30">
        <v>89.746700000000004</v>
      </c>
      <c r="E287" s="48">
        <v>30</v>
      </c>
      <c r="F287" s="30">
        <v>3.6187999999999998</v>
      </c>
      <c r="G287" s="9">
        <v>774</v>
      </c>
      <c r="H287" s="30">
        <v>93.365499999999997</v>
      </c>
      <c r="I287" s="9">
        <v>745</v>
      </c>
      <c r="J287" s="7">
        <v>663</v>
      </c>
      <c r="K287" s="30">
        <v>88.993300000000005</v>
      </c>
      <c r="L287" s="7">
        <v>735</v>
      </c>
      <c r="M287" s="30">
        <v>98.657700000000006</v>
      </c>
      <c r="N287" s="7">
        <v>664</v>
      </c>
      <c r="O287" s="30">
        <v>89.127499999999998</v>
      </c>
      <c r="P287" s="9">
        <v>422</v>
      </c>
      <c r="Q287" s="42">
        <v>256</v>
      </c>
      <c r="R287" s="53">
        <v>60.663499999999999</v>
      </c>
    </row>
    <row r="288" spans="1:245" x14ac:dyDescent="0.2">
      <c r="A288" s="3" t="s">
        <v>371</v>
      </c>
      <c r="B288" s="9">
        <v>6237</v>
      </c>
      <c r="C288" s="9">
        <v>5556</v>
      </c>
      <c r="D288" s="30">
        <v>89.081299999999999</v>
      </c>
      <c r="E288" s="48">
        <v>172</v>
      </c>
      <c r="F288" s="30">
        <v>2.7576999999999998</v>
      </c>
      <c r="G288" s="9">
        <v>5728</v>
      </c>
      <c r="H288" s="30">
        <v>91.838999999999999</v>
      </c>
      <c r="I288" s="9">
        <v>5673</v>
      </c>
      <c r="J288" s="7">
        <v>5070</v>
      </c>
      <c r="K288" s="30">
        <v>89.370699999999999</v>
      </c>
      <c r="L288" s="7">
        <v>5486</v>
      </c>
      <c r="M288" s="30">
        <v>96.703699999999998</v>
      </c>
      <c r="N288" s="7">
        <v>5112</v>
      </c>
      <c r="O288" s="30">
        <v>90.111099999999993</v>
      </c>
      <c r="P288" s="9">
        <v>2611</v>
      </c>
      <c r="Q288" s="42">
        <v>1199</v>
      </c>
      <c r="R288" s="53">
        <v>45.921100000000003</v>
      </c>
    </row>
    <row r="289" spans="1:245" x14ac:dyDescent="0.2">
      <c r="A289" s="3" t="s">
        <v>225</v>
      </c>
      <c r="B289" s="9">
        <v>824</v>
      </c>
      <c r="C289" s="9">
        <v>764</v>
      </c>
      <c r="D289" s="30">
        <v>92.718400000000003</v>
      </c>
      <c r="E289" s="48">
        <v>15</v>
      </c>
      <c r="F289" s="30">
        <v>1.8204</v>
      </c>
      <c r="G289" s="9">
        <v>779</v>
      </c>
      <c r="H289" s="30">
        <v>94.538799999999995</v>
      </c>
      <c r="I289" s="9">
        <v>707</v>
      </c>
      <c r="J289" s="7">
        <v>645</v>
      </c>
      <c r="K289" s="30">
        <v>91.230599999999995</v>
      </c>
      <c r="L289" s="7">
        <v>695</v>
      </c>
      <c r="M289" s="30">
        <v>98.302700000000002</v>
      </c>
      <c r="N289" s="7">
        <v>646</v>
      </c>
      <c r="O289" s="30">
        <v>91.372</v>
      </c>
      <c r="P289" s="9">
        <v>391</v>
      </c>
      <c r="Q289" s="42">
        <v>261</v>
      </c>
      <c r="R289" s="53">
        <v>66.751900000000006</v>
      </c>
    </row>
    <row r="290" spans="1:245" x14ac:dyDescent="0.2">
      <c r="A290" s="3" t="s">
        <v>228</v>
      </c>
      <c r="B290" s="9">
        <v>224</v>
      </c>
      <c r="C290" s="9">
        <v>213</v>
      </c>
      <c r="D290" s="30">
        <v>95.089299999999994</v>
      </c>
      <c r="E290" s="48">
        <v>3</v>
      </c>
      <c r="F290" s="30">
        <v>1.3392999999999999</v>
      </c>
      <c r="G290" s="9">
        <v>216</v>
      </c>
      <c r="H290" s="30">
        <v>96.428600000000003</v>
      </c>
      <c r="I290" s="9">
        <v>222</v>
      </c>
      <c r="J290" s="7">
        <v>205</v>
      </c>
      <c r="K290" s="30">
        <v>92.342299999999994</v>
      </c>
      <c r="L290" s="7">
        <v>216</v>
      </c>
      <c r="M290" s="30">
        <v>97.297300000000007</v>
      </c>
      <c r="N290" s="7">
        <v>205</v>
      </c>
      <c r="O290" s="30">
        <v>92.342299999999994</v>
      </c>
      <c r="P290" s="9">
        <v>116</v>
      </c>
      <c r="Q290" s="42">
        <v>79</v>
      </c>
      <c r="R290" s="53">
        <v>68.103399999999993</v>
      </c>
    </row>
    <row r="291" spans="1:245" x14ac:dyDescent="0.2">
      <c r="A291" s="3" t="s">
        <v>235</v>
      </c>
      <c r="B291" s="9">
        <v>703</v>
      </c>
      <c r="C291" s="9">
        <v>671</v>
      </c>
      <c r="D291" s="30">
        <v>95.448099999999997</v>
      </c>
      <c r="E291" s="48">
        <v>12</v>
      </c>
      <c r="F291" s="30">
        <v>1.7070000000000001</v>
      </c>
      <c r="G291" s="9">
        <v>683</v>
      </c>
      <c r="H291" s="30">
        <v>97.155000000000001</v>
      </c>
      <c r="I291" s="9">
        <v>845</v>
      </c>
      <c r="J291" s="7">
        <v>780</v>
      </c>
      <c r="K291" s="30">
        <v>92.307699999999997</v>
      </c>
      <c r="L291" s="7">
        <v>833</v>
      </c>
      <c r="M291" s="30">
        <v>98.579899999999995</v>
      </c>
      <c r="N291" s="7">
        <v>781</v>
      </c>
      <c r="O291" s="30">
        <v>92.426000000000002</v>
      </c>
      <c r="P291" s="9">
        <v>345</v>
      </c>
      <c r="Q291" s="42">
        <v>220</v>
      </c>
      <c r="R291" s="53">
        <v>63.768099999999997</v>
      </c>
    </row>
    <row r="292" spans="1:245" x14ac:dyDescent="0.2">
      <c r="A292" s="3" t="s">
        <v>237</v>
      </c>
      <c r="B292" s="9">
        <v>539</v>
      </c>
      <c r="C292" s="9">
        <v>489</v>
      </c>
      <c r="D292" s="30">
        <v>90.723600000000005</v>
      </c>
      <c r="E292" s="48">
        <v>13</v>
      </c>
      <c r="F292" s="30">
        <v>2.4119000000000002</v>
      </c>
      <c r="G292" s="9">
        <v>502</v>
      </c>
      <c r="H292" s="30">
        <v>93.135400000000004</v>
      </c>
      <c r="I292" s="9">
        <v>437</v>
      </c>
      <c r="J292" s="7">
        <v>375</v>
      </c>
      <c r="K292" s="30">
        <v>85.812399999999997</v>
      </c>
      <c r="L292" s="7">
        <v>424</v>
      </c>
      <c r="M292" s="30">
        <v>97.025199999999998</v>
      </c>
      <c r="N292" s="7">
        <v>373</v>
      </c>
      <c r="O292" s="30">
        <v>85.354699999999994</v>
      </c>
      <c r="P292" s="9">
        <v>215</v>
      </c>
      <c r="Q292" s="42">
        <v>113</v>
      </c>
      <c r="R292" s="53">
        <v>52.558100000000003</v>
      </c>
    </row>
    <row r="293" spans="1:245" x14ac:dyDescent="0.2">
      <c r="A293" s="3" t="s">
        <v>245</v>
      </c>
      <c r="B293" s="9">
        <v>289</v>
      </c>
      <c r="C293" s="9">
        <v>234</v>
      </c>
      <c r="D293" s="30">
        <v>80.968900000000005</v>
      </c>
      <c r="E293" s="48">
        <v>17</v>
      </c>
      <c r="F293" s="30">
        <v>5.8823999999999996</v>
      </c>
      <c r="G293" s="9">
        <v>251</v>
      </c>
      <c r="H293" s="30">
        <v>86.851200000000006</v>
      </c>
      <c r="I293" s="9">
        <v>294</v>
      </c>
      <c r="J293" s="7">
        <v>221</v>
      </c>
      <c r="K293" s="30">
        <v>75.170100000000005</v>
      </c>
      <c r="L293" s="7">
        <v>270</v>
      </c>
      <c r="M293" s="30">
        <v>91.836699999999993</v>
      </c>
      <c r="N293" s="7">
        <v>235</v>
      </c>
      <c r="O293" s="30">
        <v>79.932000000000002</v>
      </c>
      <c r="P293" s="9">
        <v>184</v>
      </c>
      <c r="Q293" s="42">
        <v>103</v>
      </c>
      <c r="R293" s="53">
        <v>55.978299999999997</v>
      </c>
    </row>
    <row r="294" spans="1:245" x14ac:dyDescent="0.2">
      <c r="A294" s="3" t="s">
        <v>246</v>
      </c>
      <c r="B294" s="9">
        <v>1159</v>
      </c>
      <c r="C294" s="9">
        <v>1087</v>
      </c>
      <c r="D294" s="30">
        <v>93.787700000000001</v>
      </c>
      <c r="E294" s="48">
        <v>21</v>
      </c>
      <c r="F294" s="30">
        <v>1.8119000000000001</v>
      </c>
      <c r="G294" s="9">
        <v>1108</v>
      </c>
      <c r="H294" s="30">
        <v>95.599699999999999</v>
      </c>
      <c r="I294" s="9">
        <v>1249</v>
      </c>
      <c r="J294" s="7">
        <v>1162</v>
      </c>
      <c r="K294" s="30">
        <v>93.034400000000005</v>
      </c>
      <c r="L294" s="7">
        <v>1225</v>
      </c>
      <c r="M294" s="30">
        <v>98.078500000000005</v>
      </c>
      <c r="N294" s="7">
        <v>1160</v>
      </c>
      <c r="O294" s="30">
        <v>92.874300000000005</v>
      </c>
      <c r="P294" s="9">
        <v>633</v>
      </c>
      <c r="Q294" s="42">
        <v>340</v>
      </c>
      <c r="R294" s="53">
        <v>53.712499999999999</v>
      </c>
    </row>
    <row r="295" spans="1:245" x14ac:dyDescent="0.2">
      <c r="A295" s="3" t="s">
        <v>249</v>
      </c>
      <c r="B295" s="9">
        <v>1496</v>
      </c>
      <c r="C295" s="9">
        <v>1359</v>
      </c>
      <c r="D295" s="30">
        <v>90.842200000000005</v>
      </c>
      <c r="E295" s="48">
        <v>25</v>
      </c>
      <c r="F295" s="30">
        <v>1.6711</v>
      </c>
      <c r="G295" s="9">
        <v>1384</v>
      </c>
      <c r="H295" s="30">
        <v>92.513400000000004</v>
      </c>
      <c r="I295" s="9">
        <v>1324</v>
      </c>
      <c r="J295" s="7">
        <v>1202</v>
      </c>
      <c r="K295" s="30">
        <v>90.785499999999999</v>
      </c>
      <c r="L295" s="7">
        <v>1305</v>
      </c>
      <c r="M295" s="30">
        <v>98.564999999999998</v>
      </c>
      <c r="N295" s="7">
        <v>1199</v>
      </c>
      <c r="O295" s="30">
        <v>90.558899999999994</v>
      </c>
      <c r="P295" s="9">
        <v>705</v>
      </c>
      <c r="Q295" s="42">
        <v>431</v>
      </c>
      <c r="R295" s="53">
        <v>61.134799999999998</v>
      </c>
    </row>
    <row r="296" spans="1:245" ht="13.5" thickBot="1" x14ac:dyDescent="0.25">
      <c r="A296" s="11" t="s">
        <v>357</v>
      </c>
      <c r="B296" s="12">
        <f>SUM(B287:B295)</f>
        <v>12300</v>
      </c>
      <c r="C296" s="12">
        <f>SUM(C287:C295)</f>
        <v>11117</v>
      </c>
      <c r="D296" s="34">
        <f>(C296/B296)*100</f>
        <v>90.382113821138205</v>
      </c>
      <c r="E296" s="12">
        <f>SUM(E287:E295)</f>
        <v>308</v>
      </c>
      <c r="F296" s="34">
        <f>(E296/B296)*100</f>
        <v>2.5040650406504064</v>
      </c>
      <c r="G296" s="12">
        <f t="shared" ref="G296" si="30">C296+E296</f>
        <v>11425</v>
      </c>
      <c r="H296" s="34">
        <f t="shared" ref="H296" si="31">100*(G296/B296)</f>
        <v>92.886178861788622</v>
      </c>
      <c r="I296" s="12">
        <f>SUM(I287:I295)</f>
        <v>11496</v>
      </c>
      <c r="J296" s="12">
        <f>SUM(J287:J295)</f>
        <v>10323</v>
      </c>
      <c r="K296" s="34">
        <f>(J296/I296)*100</f>
        <v>89.796450939457202</v>
      </c>
      <c r="L296" s="12">
        <f>SUM(L287:L295)</f>
        <v>11189</v>
      </c>
      <c r="M296" s="34">
        <f>(L296/I296)*100</f>
        <v>97.329505915100896</v>
      </c>
      <c r="N296" s="12">
        <f>SUM(N287:N295)</f>
        <v>10375</v>
      </c>
      <c r="O296" s="34">
        <f>(N296/I296)*100</f>
        <v>90.248782185107871</v>
      </c>
      <c r="P296" s="43">
        <f>SUM(P287:P295)</f>
        <v>5622</v>
      </c>
      <c r="Q296" s="43">
        <f>SUM(Q287:Q295)</f>
        <v>3002</v>
      </c>
      <c r="R296" s="54">
        <f>(Q296/P296)*100</f>
        <v>53.397367484880817</v>
      </c>
    </row>
    <row r="297" spans="1:245" s="23" customFormat="1" ht="25.5" customHeight="1" thickTop="1" x14ac:dyDescent="0.2">
      <c r="A297" s="86" t="s">
        <v>356</v>
      </c>
      <c r="B297" s="95" t="s">
        <v>458</v>
      </c>
      <c r="C297" s="98" t="s">
        <v>459</v>
      </c>
      <c r="D297" s="99"/>
      <c r="E297" s="99"/>
      <c r="F297" s="99"/>
      <c r="G297" s="99"/>
      <c r="H297" s="100"/>
      <c r="I297" s="97" t="s">
        <v>460</v>
      </c>
      <c r="J297" s="81" t="s">
        <v>461</v>
      </c>
      <c r="K297" s="82"/>
      <c r="L297" s="81" t="s">
        <v>462</v>
      </c>
      <c r="M297" s="84"/>
      <c r="N297" s="84"/>
      <c r="O297" s="82"/>
      <c r="P297" s="91" t="s">
        <v>463</v>
      </c>
      <c r="Q297" s="93" t="s">
        <v>464</v>
      </c>
      <c r="R297" s="94"/>
      <c r="S297" s="22"/>
      <c r="T297" s="22"/>
      <c r="U297" s="22"/>
      <c r="V297" s="22"/>
      <c r="W297" s="22"/>
      <c r="X297" s="22"/>
      <c r="Y297" s="22"/>
      <c r="Z297" s="22"/>
      <c r="AA297" s="22"/>
      <c r="AB297" s="22"/>
      <c r="AC297" s="22"/>
      <c r="AD297" s="22"/>
      <c r="AE297" s="22"/>
      <c r="AF297" s="22"/>
      <c r="AG297" s="22"/>
      <c r="AH297" s="22"/>
      <c r="AI297" s="22"/>
      <c r="AJ297" s="22"/>
      <c r="AK297" s="22"/>
      <c r="AL297" s="22"/>
      <c r="AM297" s="22"/>
      <c r="AN297" s="22"/>
      <c r="AO297" s="22"/>
      <c r="AP297" s="22"/>
      <c r="AQ297" s="22"/>
      <c r="AR297" s="22"/>
      <c r="AS297" s="22"/>
      <c r="AT297" s="22"/>
      <c r="AU297" s="22"/>
      <c r="AV297" s="22"/>
      <c r="AW297" s="22"/>
      <c r="AX297" s="22"/>
      <c r="AY297" s="22"/>
      <c r="AZ297" s="22"/>
      <c r="BA297" s="22"/>
      <c r="BB297" s="22"/>
      <c r="BC297" s="22"/>
      <c r="BD297" s="22"/>
      <c r="BE297" s="22"/>
      <c r="BF297" s="22"/>
      <c r="BG297" s="22"/>
      <c r="BH297" s="22"/>
      <c r="BI297" s="22"/>
      <c r="BJ297" s="22"/>
      <c r="BK297" s="22"/>
      <c r="BL297" s="22"/>
      <c r="BM297" s="22"/>
      <c r="BN297" s="22"/>
      <c r="BO297" s="22"/>
      <c r="BP297" s="22"/>
      <c r="BQ297" s="22"/>
      <c r="BR297" s="22"/>
      <c r="BS297" s="22"/>
      <c r="BT297" s="22"/>
      <c r="BU297" s="22"/>
      <c r="BV297" s="22"/>
      <c r="BW297" s="22"/>
      <c r="BX297" s="22"/>
      <c r="BY297" s="22"/>
      <c r="BZ297" s="22"/>
      <c r="CA297" s="22"/>
      <c r="CB297" s="22"/>
      <c r="CC297" s="22"/>
      <c r="CD297" s="22"/>
      <c r="CE297" s="22"/>
      <c r="CF297" s="22"/>
      <c r="CG297" s="22"/>
      <c r="CH297" s="22"/>
      <c r="CI297" s="22"/>
      <c r="CJ297" s="22"/>
      <c r="CK297" s="22"/>
      <c r="CL297" s="22"/>
      <c r="CM297" s="22"/>
      <c r="CN297" s="22"/>
      <c r="CO297" s="22"/>
      <c r="CP297" s="22"/>
      <c r="CQ297" s="22"/>
      <c r="CR297" s="22"/>
      <c r="CS297" s="22"/>
      <c r="CT297" s="22"/>
      <c r="CU297" s="22"/>
      <c r="CV297" s="22"/>
      <c r="CW297" s="22"/>
      <c r="CX297" s="22"/>
      <c r="CY297" s="22"/>
      <c r="CZ297" s="22"/>
      <c r="DA297" s="22"/>
      <c r="DB297" s="22"/>
      <c r="DC297" s="22"/>
      <c r="DD297" s="22"/>
      <c r="DE297" s="22"/>
      <c r="DF297" s="22"/>
      <c r="DG297" s="22"/>
      <c r="DH297" s="22"/>
      <c r="DI297" s="22"/>
      <c r="DJ297" s="22"/>
      <c r="DK297" s="22"/>
      <c r="DL297" s="22"/>
      <c r="DM297" s="22"/>
      <c r="DN297" s="22"/>
      <c r="DO297" s="22"/>
      <c r="DP297" s="22"/>
      <c r="DQ297" s="22"/>
      <c r="DR297" s="22"/>
      <c r="DS297" s="22"/>
      <c r="DT297" s="22"/>
      <c r="DU297" s="22"/>
      <c r="DV297" s="22"/>
      <c r="DW297" s="22"/>
      <c r="DX297" s="22"/>
      <c r="DY297" s="22"/>
      <c r="DZ297" s="22"/>
      <c r="EA297" s="22"/>
      <c r="EB297" s="22"/>
      <c r="EC297" s="22"/>
      <c r="ED297" s="22"/>
      <c r="EE297" s="22"/>
      <c r="EF297" s="22"/>
      <c r="EG297" s="22"/>
      <c r="EH297" s="22"/>
      <c r="EI297" s="22"/>
      <c r="EJ297" s="22"/>
      <c r="EK297" s="22"/>
      <c r="EL297" s="22"/>
      <c r="EM297" s="22"/>
      <c r="EN297" s="22"/>
      <c r="EO297" s="22"/>
      <c r="EP297" s="22"/>
      <c r="EQ297" s="22"/>
      <c r="ER297" s="22"/>
      <c r="ES297" s="22"/>
      <c r="ET297" s="22"/>
      <c r="EU297" s="22"/>
      <c r="EV297" s="22"/>
      <c r="EW297" s="22"/>
      <c r="EX297" s="22"/>
      <c r="EY297" s="22"/>
      <c r="EZ297" s="22"/>
      <c r="FA297" s="22"/>
      <c r="FB297" s="22"/>
      <c r="FC297" s="22"/>
      <c r="FD297" s="22"/>
      <c r="FE297" s="22"/>
      <c r="FF297" s="22"/>
      <c r="FG297" s="22"/>
      <c r="FH297" s="22"/>
      <c r="FI297" s="22"/>
      <c r="FJ297" s="22"/>
      <c r="FK297" s="22"/>
      <c r="FL297" s="22"/>
      <c r="FM297" s="22"/>
      <c r="FN297" s="22"/>
      <c r="FO297" s="22"/>
      <c r="FP297" s="22"/>
      <c r="FQ297" s="22"/>
      <c r="FR297" s="22"/>
      <c r="FS297" s="22"/>
      <c r="FT297" s="22"/>
      <c r="FU297" s="22"/>
      <c r="FV297" s="22"/>
      <c r="FW297" s="22"/>
      <c r="FX297" s="22"/>
      <c r="FY297" s="22"/>
      <c r="FZ297" s="22"/>
      <c r="GA297" s="22"/>
      <c r="GB297" s="22"/>
      <c r="GC297" s="22"/>
      <c r="GD297" s="22"/>
      <c r="GE297" s="22"/>
      <c r="GF297" s="22"/>
      <c r="GG297" s="22"/>
      <c r="GH297" s="22"/>
      <c r="GI297" s="22"/>
      <c r="GJ297" s="22"/>
      <c r="GK297" s="22"/>
      <c r="GL297" s="22"/>
      <c r="GM297" s="22"/>
      <c r="GN297" s="22"/>
      <c r="GO297" s="22"/>
      <c r="GP297" s="22"/>
      <c r="GQ297" s="22"/>
      <c r="GR297" s="22"/>
      <c r="GS297" s="22"/>
      <c r="GT297" s="22"/>
      <c r="GU297" s="22"/>
      <c r="GV297" s="22"/>
      <c r="GW297" s="22"/>
      <c r="GX297" s="22"/>
      <c r="GY297" s="22"/>
      <c r="GZ297" s="22"/>
      <c r="HA297" s="22"/>
      <c r="HB297" s="22"/>
      <c r="HC297" s="22"/>
      <c r="HD297" s="22"/>
      <c r="HE297" s="22"/>
      <c r="HF297" s="22"/>
      <c r="HG297" s="22"/>
      <c r="HH297" s="22"/>
      <c r="HI297" s="22"/>
      <c r="HJ297" s="22"/>
      <c r="HK297" s="22"/>
      <c r="HL297" s="22"/>
      <c r="HM297" s="22"/>
      <c r="HN297" s="22"/>
      <c r="HO297" s="22"/>
      <c r="HP297" s="22"/>
      <c r="HQ297" s="22"/>
      <c r="HR297" s="22"/>
      <c r="HS297" s="22"/>
      <c r="HT297" s="22"/>
      <c r="HU297" s="22"/>
      <c r="HV297" s="22"/>
      <c r="HW297" s="22"/>
      <c r="HX297" s="22"/>
      <c r="HY297" s="22"/>
      <c r="HZ297" s="22"/>
      <c r="IA297" s="22"/>
      <c r="IB297" s="22"/>
      <c r="IC297" s="22"/>
      <c r="ID297" s="22"/>
      <c r="IE297" s="22"/>
      <c r="IF297" s="22"/>
      <c r="IG297" s="22"/>
      <c r="IH297" s="22"/>
      <c r="II297" s="22"/>
      <c r="IJ297" s="22"/>
      <c r="IK297" s="22"/>
    </row>
    <row r="298" spans="1:245" s="24" customFormat="1" ht="25.5" customHeight="1" x14ac:dyDescent="0.2">
      <c r="A298" s="87"/>
      <c r="B298" s="96"/>
      <c r="C298" s="45" t="s">
        <v>397</v>
      </c>
      <c r="D298" s="36" t="s">
        <v>355</v>
      </c>
      <c r="E298" s="45" t="s">
        <v>415</v>
      </c>
      <c r="F298" s="36" t="s">
        <v>355</v>
      </c>
      <c r="G298" s="45" t="s">
        <v>416</v>
      </c>
      <c r="H298" s="36" t="s">
        <v>355</v>
      </c>
      <c r="I298" s="96"/>
      <c r="J298" s="26" t="s">
        <v>398</v>
      </c>
      <c r="K298" s="32" t="s">
        <v>355</v>
      </c>
      <c r="L298" s="26" t="s">
        <v>399</v>
      </c>
      <c r="M298" s="32" t="s">
        <v>355</v>
      </c>
      <c r="N298" s="26" t="s">
        <v>398</v>
      </c>
      <c r="O298" s="32" t="s">
        <v>355</v>
      </c>
      <c r="P298" s="92"/>
      <c r="Q298" s="41" t="s">
        <v>404</v>
      </c>
      <c r="R298" s="51" t="s">
        <v>355</v>
      </c>
    </row>
    <row r="299" spans="1:245" ht="18.75" x14ac:dyDescent="0.3">
      <c r="A299" s="2" t="s">
        <v>389</v>
      </c>
      <c r="B299" s="2"/>
      <c r="C299" s="2"/>
      <c r="D299" s="37"/>
      <c r="E299" s="50"/>
      <c r="F299" s="37"/>
      <c r="G299" s="37"/>
      <c r="H299" s="37"/>
      <c r="I299" s="2"/>
      <c r="J299" s="2"/>
      <c r="K299" s="37"/>
      <c r="L299" s="2"/>
      <c r="M299" s="37"/>
      <c r="N299" s="2"/>
      <c r="O299" s="37"/>
      <c r="P299" s="44"/>
      <c r="Q299" s="44"/>
      <c r="R299" s="56"/>
    </row>
    <row r="300" spans="1:245" ht="12.75" customHeight="1" x14ac:dyDescent="0.2">
      <c r="A300" s="3" t="s">
        <v>204</v>
      </c>
      <c r="B300" s="9">
        <v>1252</v>
      </c>
      <c r="C300" s="9">
        <v>1143</v>
      </c>
      <c r="D300" s="30">
        <v>91.293899999999994</v>
      </c>
      <c r="E300" s="48">
        <v>18</v>
      </c>
      <c r="F300" s="30">
        <v>1.4377</v>
      </c>
      <c r="G300" s="9">
        <v>1161</v>
      </c>
      <c r="H300" s="30">
        <v>92.7316</v>
      </c>
      <c r="I300" s="9">
        <v>1200</v>
      </c>
      <c r="J300" s="7">
        <v>1116</v>
      </c>
      <c r="K300" s="30">
        <v>93</v>
      </c>
      <c r="L300" s="7">
        <v>1167</v>
      </c>
      <c r="M300" s="30">
        <v>97.25</v>
      </c>
      <c r="N300" s="7">
        <v>1116</v>
      </c>
      <c r="O300" s="30">
        <v>93</v>
      </c>
      <c r="P300" s="9">
        <v>659</v>
      </c>
      <c r="Q300" s="42">
        <v>334</v>
      </c>
      <c r="R300" s="53">
        <v>50.682899999999997</v>
      </c>
    </row>
    <row r="301" spans="1:245" ht="12.75" customHeight="1" x14ac:dyDescent="0.2">
      <c r="A301" s="3" t="s">
        <v>401</v>
      </c>
      <c r="B301" s="9">
        <v>385</v>
      </c>
      <c r="C301" s="9">
        <v>347</v>
      </c>
      <c r="D301" s="30">
        <v>90.129900000000006</v>
      </c>
      <c r="E301" s="48">
        <v>8</v>
      </c>
      <c r="F301" s="30">
        <v>2.0779000000000001</v>
      </c>
      <c r="G301" s="9">
        <v>355</v>
      </c>
      <c r="H301" s="30">
        <v>92.207800000000006</v>
      </c>
      <c r="I301" s="9">
        <v>426</v>
      </c>
      <c r="J301" s="7">
        <v>386</v>
      </c>
      <c r="K301" s="30">
        <v>90.610299999999995</v>
      </c>
      <c r="L301" s="7">
        <v>405</v>
      </c>
      <c r="M301" s="30">
        <v>95.070400000000006</v>
      </c>
      <c r="N301" s="7">
        <v>385</v>
      </c>
      <c r="O301" s="30">
        <v>90.375600000000006</v>
      </c>
      <c r="P301" s="9">
        <v>209</v>
      </c>
      <c r="Q301" s="42">
        <v>117</v>
      </c>
      <c r="R301" s="53">
        <v>55.980899999999998</v>
      </c>
    </row>
    <row r="302" spans="1:245" ht="12.75" customHeight="1" x14ac:dyDescent="0.2">
      <c r="A302" s="3" t="s">
        <v>214</v>
      </c>
      <c r="B302" s="9">
        <v>779</v>
      </c>
      <c r="C302" s="9">
        <v>685</v>
      </c>
      <c r="D302" s="30">
        <v>87.933199999999999</v>
      </c>
      <c r="E302" s="48">
        <v>14</v>
      </c>
      <c r="F302" s="30">
        <v>1.7971999999999999</v>
      </c>
      <c r="G302" s="9">
        <v>699</v>
      </c>
      <c r="H302" s="30">
        <v>89.730400000000003</v>
      </c>
      <c r="I302" s="9">
        <v>829</v>
      </c>
      <c r="J302" s="7">
        <v>754</v>
      </c>
      <c r="K302" s="30">
        <v>90.953000000000003</v>
      </c>
      <c r="L302" s="7">
        <v>794</v>
      </c>
      <c r="M302" s="30">
        <v>95.778000000000006</v>
      </c>
      <c r="N302" s="7">
        <v>749</v>
      </c>
      <c r="O302" s="30">
        <v>90.349800000000002</v>
      </c>
      <c r="P302" s="9">
        <v>432</v>
      </c>
      <c r="Q302" s="42">
        <v>211</v>
      </c>
      <c r="R302" s="53">
        <v>48.842599999999997</v>
      </c>
    </row>
    <row r="303" spans="1:245" ht="12.75" customHeight="1" x14ac:dyDescent="0.2">
      <c r="A303" s="3" t="s">
        <v>218</v>
      </c>
      <c r="B303" s="9">
        <v>235</v>
      </c>
      <c r="C303" s="9">
        <v>214</v>
      </c>
      <c r="D303" s="30">
        <v>91.063800000000001</v>
      </c>
      <c r="E303" s="48">
        <v>6</v>
      </c>
      <c r="F303" s="30">
        <v>2.5531999999999999</v>
      </c>
      <c r="G303" s="9">
        <v>220</v>
      </c>
      <c r="H303" s="30">
        <v>93.617000000000004</v>
      </c>
      <c r="I303" s="9">
        <v>217</v>
      </c>
      <c r="J303" s="7">
        <v>202</v>
      </c>
      <c r="K303" s="30">
        <v>93.087599999999995</v>
      </c>
      <c r="L303" s="7">
        <v>214</v>
      </c>
      <c r="M303" s="30">
        <v>98.617500000000007</v>
      </c>
      <c r="N303" s="7">
        <v>202</v>
      </c>
      <c r="O303" s="30">
        <v>93.087599999999995</v>
      </c>
      <c r="P303" s="9">
        <v>104</v>
      </c>
      <c r="Q303" s="42">
        <v>61</v>
      </c>
      <c r="R303" s="53">
        <v>58.653799999999997</v>
      </c>
    </row>
    <row r="304" spans="1:245" ht="12.75" customHeight="1" x14ac:dyDescent="0.2">
      <c r="A304" s="3" t="s">
        <v>373</v>
      </c>
      <c r="B304" s="9">
        <v>266</v>
      </c>
      <c r="C304" s="9">
        <v>243</v>
      </c>
      <c r="D304" s="30">
        <v>91.353399999999993</v>
      </c>
      <c r="E304" s="48">
        <v>5</v>
      </c>
      <c r="F304" s="30">
        <v>1.8796999999999999</v>
      </c>
      <c r="G304" s="9">
        <v>248</v>
      </c>
      <c r="H304" s="30">
        <v>93.233099999999993</v>
      </c>
      <c r="I304" s="9">
        <v>298</v>
      </c>
      <c r="J304" s="7">
        <v>273</v>
      </c>
      <c r="K304" s="30">
        <v>91.610699999999994</v>
      </c>
      <c r="L304" s="7">
        <v>288</v>
      </c>
      <c r="M304" s="30">
        <v>96.644300000000001</v>
      </c>
      <c r="N304" s="7">
        <v>272</v>
      </c>
      <c r="O304" s="30">
        <v>91.275199999999998</v>
      </c>
      <c r="P304" s="9">
        <v>171</v>
      </c>
      <c r="Q304" s="42">
        <v>97</v>
      </c>
      <c r="R304" s="53">
        <v>56.725099999999998</v>
      </c>
    </row>
    <row r="305" spans="1:245" ht="12.75" customHeight="1" x14ac:dyDescent="0.2">
      <c r="A305" s="3" t="s">
        <v>219</v>
      </c>
      <c r="B305" s="9">
        <v>863</v>
      </c>
      <c r="C305" s="9">
        <v>814</v>
      </c>
      <c r="D305" s="30">
        <v>94.322100000000006</v>
      </c>
      <c r="E305" s="48">
        <v>8</v>
      </c>
      <c r="F305" s="30">
        <v>0.92700000000000005</v>
      </c>
      <c r="G305" s="9">
        <v>822</v>
      </c>
      <c r="H305" s="30">
        <v>95.249099999999999</v>
      </c>
      <c r="I305" s="9">
        <v>810</v>
      </c>
      <c r="J305" s="7">
        <v>764</v>
      </c>
      <c r="K305" s="30">
        <v>94.320999999999998</v>
      </c>
      <c r="L305" s="7">
        <v>790</v>
      </c>
      <c r="M305" s="30">
        <v>97.530900000000003</v>
      </c>
      <c r="N305" s="7">
        <v>765</v>
      </c>
      <c r="O305" s="30">
        <v>94.444400000000002</v>
      </c>
      <c r="P305" s="9">
        <v>453</v>
      </c>
      <c r="Q305" s="42">
        <v>203</v>
      </c>
      <c r="R305" s="53">
        <v>44.812399999999997</v>
      </c>
    </row>
    <row r="306" spans="1:245" ht="12.75" customHeight="1" x14ac:dyDescent="0.2">
      <c r="A306" s="3" t="s">
        <v>420</v>
      </c>
      <c r="B306" s="9">
        <v>591</v>
      </c>
      <c r="C306" s="9">
        <v>517</v>
      </c>
      <c r="D306" s="30">
        <v>87.478800000000007</v>
      </c>
      <c r="E306" s="48">
        <v>7</v>
      </c>
      <c r="F306" s="30">
        <v>1.1843999999999999</v>
      </c>
      <c r="G306" s="9">
        <v>524</v>
      </c>
      <c r="H306" s="30">
        <v>88.663300000000007</v>
      </c>
      <c r="I306" s="9">
        <v>624</v>
      </c>
      <c r="J306" s="7">
        <v>536</v>
      </c>
      <c r="K306" s="30">
        <v>85.897400000000005</v>
      </c>
      <c r="L306" s="7">
        <v>574</v>
      </c>
      <c r="M306" s="30">
        <v>91.987200000000001</v>
      </c>
      <c r="N306" s="7">
        <v>540</v>
      </c>
      <c r="O306" s="30">
        <v>86.538499999999999</v>
      </c>
      <c r="P306" s="9">
        <v>376</v>
      </c>
      <c r="Q306" s="42">
        <v>192</v>
      </c>
      <c r="R306" s="53">
        <v>51.063800000000001</v>
      </c>
    </row>
    <row r="307" spans="1:245" ht="12.75" customHeight="1" x14ac:dyDescent="0.2">
      <c r="A307" s="3" t="s">
        <v>223</v>
      </c>
      <c r="B307" s="9">
        <v>1141</v>
      </c>
      <c r="C307" s="9">
        <v>1037</v>
      </c>
      <c r="D307" s="30">
        <v>90.885199999999998</v>
      </c>
      <c r="E307" s="48">
        <v>28</v>
      </c>
      <c r="F307" s="30">
        <v>2.4540000000000002</v>
      </c>
      <c r="G307" s="9">
        <v>1065</v>
      </c>
      <c r="H307" s="30">
        <v>93.339200000000005</v>
      </c>
      <c r="I307" s="9">
        <v>1071</v>
      </c>
      <c r="J307" s="7">
        <v>1000</v>
      </c>
      <c r="K307" s="30">
        <v>93.370699999999999</v>
      </c>
      <c r="L307" s="7">
        <v>1049</v>
      </c>
      <c r="M307" s="30">
        <v>97.945800000000006</v>
      </c>
      <c r="N307" s="7">
        <v>1002</v>
      </c>
      <c r="O307" s="30">
        <v>93.557400000000001</v>
      </c>
      <c r="P307" s="9">
        <v>539</v>
      </c>
      <c r="Q307" s="42">
        <v>308</v>
      </c>
      <c r="R307" s="53">
        <v>57.142899999999997</v>
      </c>
    </row>
    <row r="308" spans="1:245" ht="12.75" customHeight="1" x14ac:dyDescent="0.2">
      <c r="A308" s="3" t="s">
        <v>224</v>
      </c>
      <c r="B308" s="9">
        <v>305</v>
      </c>
      <c r="C308" s="9">
        <v>281</v>
      </c>
      <c r="D308" s="30">
        <v>92.131100000000004</v>
      </c>
      <c r="E308" s="48">
        <v>6</v>
      </c>
      <c r="F308" s="30">
        <v>1.9672000000000001</v>
      </c>
      <c r="G308" s="9">
        <v>287</v>
      </c>
      <c r="H308" s="30">
        <v>94.098399999999998</v>
      </c>
      <c r="I308" s="9">
        <v>311</v>
      </c>
      <c r="J308" s="7">
        <v>294</v>
      </c>
      <c r="K308" s="30">
        <v>94.533799999999999</v>
      </c>
      <c r="L308" s="7">
        <v>305</v>
      </c>
      <c r="M308" s="30">
        <v>98.070700000000002</v>
      </c>
      <c r="N308" s="7">
        <v>296</v>
      </c>
      <c r="O308" s="30">
        <v>95.1768</v>
      </c>
      <c r="P308" s="9">
        <v>147</v>
      </c>
      <c r="Q308" s="42">
        <v>109</v>
      </c>
      <c r="R308" s="53">
        <v>74.149699999999996</v>
      </c>
    </row>
    <row r="309" spans="1:245" ht="12.75" customHeight="1" x14ac:dyDescent="0.2">
      <c r="A309" s="3" t="s">
        <v>226</v>
      </c>
      <c r="B309" s="9">
        <v>248</v>
      </c>
      <c r="C309" s="9">
        <v>228</v>
      </c>
      <c r="D309" s="30">
        <v>91.935500000000005</v>
      </c>
      <c r="E309" s="48">
        <v>2</v>
      </c>
      <c r="F309" s="30">
        <v>0.80649999999999999</v>
      </c>
      <c r="G309" s="9">
        <v>230</v>
      </c>
      <c r="H309" s="30">
        <v>92.741900000000001</v>
      </c>
      <c r="I309" s="9">
        <v>241</v>
      </c>
      <c r="J309" s="7">
        <v>223</v>
      </c>
      <c r="K309" s="30">
        <v>92.531099999999995</v>
      </c>
      <c r="L309" s="7">
        <v>231</v>
      </c>
      <c r="M309" s="30">
        <v>95.8506</v>
      </c>
      <c r="N309" s="7">
        <v>222</v>
      </c>
      <c r="O309" s="30">
        <v>92.116200000000006</v>
      </c>
      <c r="P309" s="9">
        <v>119</v>
      </c>
      <c r="Q309" s="42">
        <v>72</v>
      </c>
      <c r="R309" s="53">
        <v>60.504199999999997</v>
      </c>
    </row>
    <row r="310" spans="1:245" ht="12.75" customHeight="1" x14ac:dyDescent="0.2">
      <c r="A310" s="3" t="s">
        <v>229</v>
      </c>
      <c r="B310" s="9">
        <v>300</v>
      </c>
      <c r="C310" s="9">
        <v>286</v>
      </c>
      <c r="D310" s="30">
        <v>95.333299999999994</v>
      </c>
      <c r="E310" s="48">
        <v>5</v>
      </c>
      <c r="F310" s="30">
        <v>1.6667000000000001</v>
      </c>
      <c r="G310" s="9">
        <v>291</v>
      </c>
      <c r="H310" s="30">
        <v>97</v>
      </c>
      <c r="I310" s="9">
        <v>329</v>
      </c>
      <c r="J310" s="7">
        <v>308</v>
      </c>
      <c r="K310" s="30">
        <v>93.617000000000004</v>
      </c>
      <c r="L310" s="7">
        <v>320</v>
      </c>
      <c r="M310" s="30">
        <v>97.264399999999995</v>
      </c>
      <c r="N310" s="7">
        <v>306</v>
      </c>
      <c r="O310" s="30">
        <v>93.009100000000004</v>
      </c>
      <c r="P310" s="9">
        <v>163</v>
      </c>
      <c r="Q310" s="42">
        <v>84</v>
      </c>
      <c r="R310" s="53">
        <v>51.533700000000003</v>
      </c>
    </row>
    <row r="311" spans="1:245" ht="12.75" customHeight="1" x14ac:dyDescent="0.2">
      <c r="A311" s="3" t="s">
        <v>230</v>
      </c>
      <c r="B311" s="9">
        <v>293</v>
      </c>
      <c r="C311" s="9">
        <v>258</v>
      </c>
      <c r="D311" s="30">
        <v>88.054599999999994</v>
      </c>
      <c r="E311" s="48">
        <v>12</v>
      </c>
      <c r="F311" s="30">
        <v>4.0956000000000001</v>
      </c>
      <c r="G311" s="9">
        <v>270</v>
      </c>
      <c r="H311" s="30">
        <v>92.150199999999998</v>
      </c>
      <c r="I311" s="9">
        <v>255</v>
      </c>
      <c r="J311" s="7">
        <v>234</v>
      </c>
      <c r="K311" s="30">
        <v>91.764700000000005</v>
      </c>
      <c r="L311" s="7">
        <v>249</v>
      </c>
      <c r="M311" s="30">
        <v>97.647099999999995</v>
      </c>
      <c r="N311" s="7">
        <v>234</v>
      </c>
      <c r="O311" s="30">
        <v>91.764700000000005</v>
      </c>
      <c r="P311" s="9">
        <v>130</v>
      </c>
      <c r="Q311" s="42">
        <v>82</v>
      </c>
      <c r="R311" s="53">
        <v>63.076900000000002</v>
      </c>
    </row>
    <row r="312" spans="1:245" ht="12.75" customHeight="1" x14ac:dyDescent="0.2">
      <c r="A312" s="3" t="s">
        <v>231</v>
      </c>
      <c r="B312" s="9">
        <v>161</v>
      </c>
      <c r="C312" s="9">
        <v>150</v>
      </c>
      <c r="D312" s="30">
        <v>93.167699999999996</v>
      </c>
      <c r="E312" s="48">
        <v>2</v>
      </c>
      <c r="F312" s="30">
        <v>1.2422</v>
      </c>
      <c r="G312" s="9">
        <v>152</v>
      </c>
      <c r="H312" s="30">
        <v>94.409899999999993</v>
      </c>
      <c r="I312" s="9">
        <v>170</v>
      </c>
      <c r="J312" s="7">
        <v>159</v>
      </c>
      <c r="K312" s="30">
        <v>93.529399999999995</v>
      </c>
      <c r="L312" s="7">
        <v>166</v>
      </c>
      <c r="M312" s="30">
        <v>97.647099999999995</v>
      </c>
      <c r="N312" s="7">
        <v>160</v>
      </c>
      <c r="O312" s="30">
        <v>94.117599999999996</v>
      </c>
      <c r="P312" s="9">
        <v>88</v>
      </c>
      <c r="Q312" s="42">
        <v>44</v>
      </c>
      <c r="R312" s="53">
        <v>50</v>
      </c>
    </row>
    <row r="313" spans="1:245" ht="12.75" customHeight="1" x14ac:dyDescent="0.2">
      <c r="A313" s="3" t="s">
        <v>232</v>
      </c>
      <c r="B313" s="9">
        <v>286</v>
      </c>
      <c r="C313" s="9">
        <v>267</v>
      </c>
      <c r="D313" s="30">
        <v>93.3566</v>
      </c>
      <c r="E313" s="48">
        <v>8</v>
      </c>
      <c r="F313" s="30">
        <v>2.7972000000000001</v>
      </c>
      <c r="G313" s="9">
        <v>275</v>
      </c>
      <c r="H313" s="30">
        <v>96.153800000000004</v>
      </c>
      <c r="I313" s="9">
        <v>255</v>
      </c>
      <c r="J313" s="7">
        <v>229</v>
      </c>
      <c r="K313" s="30">
        <v>89.803899999999999</v>
      </c>
      <c r="L313" s="7">
        <v>248</v>
      </c>
      <c r="M313" s="30">
        <v>97.254900000000006</v>
      </c>
      <c r="N313" s="7">
        <v>235</v>
      </c>
      <c r="O313" s="30">
        <v>92.156899999999993</v>
      </c>
      <c r="P313" s="9">
        <v>148</v>
      </c>
      <c r="Q313" s="42">
        <v>103</v>
      </c>
      <c r="R313" s="53">
        <v>69.5946</v>
      </c>
    </row>
    <row r="314" spans="1:245" ht="12.75" customHeight="1" x14ac:dyDescent="0.2">
      <c r="A314" s="3" t="s">
        <v>362</v>
      </c>
      <c r="B314" s="9">
        <v>390</v>
      </c>
      <c r="C314" s="9">
        <v>367</v>
      </c>
      <c r="D314" s="30">
        <v>94.102599999999995</v>
      </c>
      <c r="E314" s="48">
        <v>7</v>
      </c>
      <c r="F314" s="30">
        <v>1.7948999999999999</v>
      </c>
      <c r="G314" s="9">
        <v>374</v>
      </c>
      <c r="H314" s="30">
        <v>95.897400000000005</v>
      </c>
      <c r="I314" s="9">
        <v>434</v>
      </c>
      <c r="J314" s="7">
        <v>412</v>
      </c>
      <c r="K314" s="30">
        <v>94.930899999999994</v>
      </c>
      <c r="L314" s="7">
        <v>430</v>
      </c>
      <c r="M314" s="30">
        <v>99.078299999999999</v>
      </c>
      <c r="N314" s="7">
        <v>409</v>
      </c>
      <c r="O314" s="30">
        <v>94.239599999999996</v>
      </c>
      <c r="P314" s="9">
        <v>255</v>
      </c>
      <c r="Q314" s="42">
        <v>165</v>
      </c>
      <c r="R314" s="53">
        <v>64.7059</v>
      </c>
    </row>
    <row r="315" spans="1:245" ht="12.75" customHeight="1" x14ac:dyDescent="0.2">
      <c r="A315" s="3" t="s">
        <v>243</v>
      </c>
      <c r="B315" s="9">
        <v>281</v>
      </c>
      <c r="C315" s="9">
        <v>260</v>
      </c>
      <c r="D315" s="30">
        <v>92.526700000000005</v>
      </c>
      <c r="E315" s="48">
        <v>5</v>
      </c>
      <c r="F315" s="30">
        <v>1.7794000000000001</v>
      </c>
      <c r="G315" s="9">
        <v>265</v>
      </c>
      <c r="H315" s="30">
        <v>94.305999999999997</v>
      </c>
      <c r="I315" s="9">
        <v>309</v>
      </c>
      <c r="J315" s="7">
        <v>296</v>
      </c>
      <c r="K315" s="30">
        <v>95.792900000000003</v>
      </c>
      <c r="L315" s="7">
        <v>302</v>
      </c>
      <c r="M315" s="30">
        <v>97.7346</v>
      </c>
      <c r="N315" s="7">
        <v>294</v>
      </c>
      <c r="O315" s="30">
        <v>95.145600000000002</v>
      </c>
      <c r="P315" s="9">
        <v>137</v>
      </c>
      <c r="Q315" s="42">
        <v>89</v>
      </c>
      <c r="R315" s="53">
        <v>64.963499999999996</v>
      </c>
    </row>
    <row r="316" spans="1:245" ht="12.75" customHeight="1" x14ac:dyDescent="0.2">
      <c r="A316" s="3" t="s">
        <v>244</v>
      </c>
      <c r="B316" s="9">
        <v>317</v>
      </c>
      <c r="C316" s="9">
        <v>280</v>
      </c>
      <c r="D316" s="30">
        <v>88.328100000000006</v>
      </c>
      <c r="E316" s="48">
        <v>9</v>
      </c>
      <c r="F316" s="30">
        <v>2.8391000000000002</v>
      </c>
      <c r="G316" s="9">
        <v>289</v>
      </c>
      <c r="H316" s="30">
        <v>91.167199999999994</v>
      </c>
      <c r="I316" s="9">
        <v>300</v>
      </c>
      <c r="J316" s="7">
        <v>270</v>
      </c>
      <c r="K316" s="30">
        <v>90</v>
      </c>
      <c r="L316" s="7">
        <v>290</v>
      </c>
      <c r="M316" s="30">
        <v>96.666700000000006</v>
      </c>
      <c r="N316" s="7">
        <v>271</v>
      </c>
      <c r="O316" s="30">
        <v>90.333299999999994</v>
      </c>
      <c r="P316" s="9">
        <v>146</v>
      </c>
      <c r="Q316" s="42">
        <v>63</v>
      </c>
      <c r="R316" s="53">
        <v>43.150700000000001</v>
      </c>
    </row>
    <row r="317" spans="1:245" ht="12.75" customHeight="1" x14ac:dyDescent="0.2">
      <c r="A317" s="3" t="s">
        <v>250</v>
      </c>
      <c r="B317" s="9">
        <v>90</v>
      </c>
      <c r="C317" s="9">
        <v>84</v>
      </c>
      <c r="D317" s="30">
        <v>93.333299999999994</v>
      </c>
      <c r="E317" s="48">
        <v>1</v>
      </c>
      <c r="F317" s="30">
        <v>1.1111</v>
      </c>
      <c r="G317" s="9">
        <v>85</v>
      </c>
      <c r="H317" s="30">
        <v>94.444400000000002</v>
      </c>
      <c r="I317" s="9">
        <v>102</v>
      </c>
      <c r="J317" s="7">
        <v>99</v>
      </c>
      <c r="K317" s="30">
        <v>97.058800000000005</v>
      </c>
      <c r="L317" s="7">
        <v>102</v>
      </c>
      <c r="M317" s="30">
        <v>100</v>
      </c>
      <c r="N317" s="7">
        <v>98</v>
      </c>
      <c r="O317" s="30">
        <v>96.078400000000002</v>
      </c>
      <c r="P317" s="9">
        <v>68</v>
      </c>
      <c r="Q317" s="42">
        <v>48</v>
      </c>
      <c r="R317" s="53">
        <v>70.588200000000001</v>
      </c>
    </row>
    <row r="318" spans="1:245" ht="12.75" customHeight="1" x14ac:dyDescent="0.2">
      <c r="A318" s="3" t="s">
        <v>376</v>
      </c>
      <c r="B318" s="9">
        <v>480</v>
      </c>
      <c r="C318" s="9">
        <v>435</v>
      </c>
      <c r="D318" s="30">
        <v>90.625</v>
      </c>
      <c r="E318" s="48">
        <v>11</v>
      </c>
      <c r="F318" s="30">
        <v>2.2917000000000001</v>
      </c>
      <c r="G318" s="9">
        <v>446</v>
      </c>
      <c r="H318" s="30">
        <v>92.916700000000006</v>
      </c>
      <c r="I318" s="9">
        <v>496</v>
      </c>
      <c r="J318" s="7">
        <v>465</v>
      </c>
      <c r="K318" s="30">
        <v>93.75</v>
      </c>
      <c r="L318" s="7">
        <v>483</v>
      </c>
      <c r="M318" s="30">
        <v>97.379000000000005</v>
      </c>
      <c r="N318" s="7">
        <v>464</v>
      </c>
      <c r="O318" s="30">
        <v>93.548400000000001</v>
      </c>
      <c r="P318" s="9">
        <v>287</v>
      </c>
      <c r="Q318" s="42">
        <v>146</v>
      </c>
      <c r="R318" s="53">
        <v>50.871099999999998</v>
      </c>
    </row>
    <row r="319" spans="1:245" ht="13.5" thickBot="1" x14ac:dyDescent="0.25">
      <c r="A319" s="11" t="s">
        <v>357</v>
      </c>
      <c r="B319" s="12">
        <f>SUM(B300:B318)</f>
        <v>8663</v>
      </c>
      <c r="C319" s="12">
        <f>SUM(C300:C318)</f>
        <v>7896</v>
      </c>
      <c r="D319" s="34">
        <f>(C319/B319)*100</f>
        <v>91.146254184462663</v>
      </c>
      <c r="E319" s="12">
        <f>SUM(E300:E318)</f>
        <v>162</v>
      </c>
      <c r="F319" s="34">
        <f>(E319/B319)*100</f>
        <v>1.8700219323559968</v>
      </c>
      <c r="G319" s="12">
        <f t="shared" ref="G319" si="32">C319+E319</f>
        <v>8058</v>
      </c>
      <c r="H319" s="34">
        <f t="shared" ref="H319" si="33">100*(G319/B319)</f>
        <v>93.016276116818659</v>
      </c>
      <c r="I319" s="12">
        <f>SUM(I300:I318)</f>
        <v>8677</v>
      </c>
      <c r="J319" s="12">
        <f>SUM(J300:J318)</f>
        <v>8020</v>
      </c>
      <c r="K319" s="34">
        <f>(J319/I319)*100</f>
        <v>92.428258614728591</v>
      </c>
      <c r="L319" s="12">
        <f>SUM(L300:L318)</f>
        <v>8407</v>
      </c>
      <c r="M319" s="34">
        <f>(L319/I319)*100</f>
        <v>96.888325458107644</v>
      </c>
      <c r="N319" s="12">
        <f>SUM(N300:N318)</f>
        <v>8020</v>
      </c>
      <c r="O319" s="34">
        <f>(N319/I319)*100</f>
        <v>92.428258614728591</v>
      </c>
      <c r="P319" s="43">
        <f>SUM(P300:P318)</f>
        <v>4631</v>
      </c>
      <c r="Q319" s="43">
        <f>SUM(Q300:Q318)</f>
        <v>2528</v>
      </c>
      <c r="R319" s="54">
        <f>(Q319/P319)*100</f>
        <v>54.588641762038435</v>
      </c>
    </row>
    <row r="320" spans="1:245" s="23" customFormat="1" ht="25.5" customHeight="1" thickTop="1" x14ac:dyDescent="0.2">
      <c r="A320" s="86" t="s">
        <v>356</v>
      </c>
      <c r="B320" s="95" t="s">
        <v>458</v>
      </c>
      <c r="C320" s="98" t="s">
        <v>459</v>
      </c>
      <c r="D320" s="99"/>
      <c r="E320" s="99"/>
      <c r="F320" s="99"/>
      <c r="G320" s="99"/>
      <c r="H320" s="100"/>
      <c r="I320" s="97" t="s">
        <v>460</v>
      </c>
      <c r="J320" s="81" t="s">
        <v>461</v>
      </c>
      <c r="K320" s="82"/>
      <c r="L320" s="81" t="s">
        <v>462</v>
      </c>
      <c r="M320" s="84"/>
      <c r="N320" s="84"/>
      <c r="O320" s="82"/>
      <c r="P320" s="91" t="s">
        <v>463</v>
      </c>
      <c r="Q320" s="93" t="s">
        <v>464</v>
      </c>
      <c r="R320" s="94"/>
      <c r="S320" s="22"/>
      <c r="T320" s="22"/>
      <c r="U320" s="22"/>
      <c r="V320" s="22"/>
      <c r="W320" s="22"/>
      <c r="X320" s="22"/>
      <c r="Y320" s="22"/>
      <c r="Z320" s="22"/>
      <c r="AA320" s="22"/>
      <c r="AB320" s="22"/>
      <c r="AC320" s="22"/>
      <c r="AD320" s="22"/>
      <c r="AE320" s="22"/>
      <c r="AF320" s="22"/>
      <c r="AG320" s="22"/>
      <c r="AH320" s="22"/>
      <c r="AI320" s="22"/>
      <c r="AJ320" s="22"/>
      <c r="AK320" s="22"/>
      <c r="AL320" s="22"/>
      <c r="AM320" s="22"/>
      <c r="AN320" s="22"/>
      <c r="AO320" s="22"/>
      <c r="AP320" s="22"/>
      <c r="AQ320" s="22"/>
      <c r="AR320" s="22"/>
      <c r="AS320" s="22"/>
      <c r="AT320" s="22"/>
      <c r="AU320" s="22"/>
      <c r="AV320" s="22"/>
      <c r="AW320" s="22"/>
      <c r="AX320" s="22"/>
      <c r="AY320" s="22"/>
      <c r="AZ320" s="22"/>
      <c r="BA320" s="22"/>
      <c r="BB320" s="22"/>
      <c r="BC320" s="22"/>
      <c r="BD320" s="22"/>
      <c r="BE320" s="22"/>
      <c r="BF320" s="22"/>
      <c r="BG320" s="22"/>
      <c r="BH320" s="22"/>
      <c r="BI320" s="22"/>
      <c r="BJ320" s="22"/>
      <c r="BK320" s="22"/>
      <c r="BL320" s="22"/>
      <c r="BM320" s="22"/>
      <c r="BN320" s="22"/>
      <c r="BO320" s="22"/>
      <c r="BP320" s="22"/>
      <c r="BQ320" s="22"/>
      <c r="BR320" s="22"/>
      <c r="BS320" s="22"/>
      <c r="BT320" s="22"/>
      <c r="BU320" s="22"/>
      <c r="BV320" s="22"/>
      <c r="BW320" s="22"/>
      <c r="BX320" s="22"/>
      <c r="BY320" s="22"/>
      <c r="BZ320" s="22"/>
      <c r="CA320" s="22"/>
      <c r="CB320" s="22"/>
      <c r="CC320" s="22"/>
      <c r="CD320" s="22"/>
      <c r="CE320" s="22"/>
      <c r="CF320" s="22"/>
      <c r="CG320" s="22"/>
      <c r="CH320" s="22"/>
      <c r="CI320" s="22"/>
      <c r="CJ320" s="22"/>
      <c r="CK320" s="22"/>
      <c r="CL320" s="22"/>
      <c r="CM320" s="22"/>
      <c r="CN320" s="22"/>
      <c r="CO320" s="22"/>
      <c r="CP320" s="22"/>
      <c r="CQ320" s="22"/>
      <c r="CR320" s="22"/>
      <c r="CS320" s="22"/>
      <c r="CT320" s="22"/>
      <c r="CU320" s="22"/>
      <c r="CV320" s="22"/>
      <c r="CW320" s="22"/>
      <c r="CX320" s="22"/>
      <c r="CY320" s="22"/>
      <c r="CZ320" s="22"/>
      <c r="DA320" s="22"/>
      <c r="DB320" s="22"/>
      <c r="DC320" s="22"/>
      <c r="DD320" s="22"/>
      <c r="DE320" s="22"/>
      <c r="DF320" s="22"/>
      <c r="DG320" s="22"/>
      <c r="DH320" s="22"/>
      <c r="DI320" s="22"/>
      <c r="DJ320" s="22"/>
      <c r="DK320" s="22"/>
      <c r="DL320" s="22"/>
      <c r="DM320" s="22"/>
      <c r="DN320" s="22"/>
      <c r="DO320" s="22"/>
      <c r="DP320" s="22"/>
      <c r="DQ320" s="22"/>
      <c r="DR320" s="22"/>
      <c r="DS320" s="22"/>
      <c r="DT320" s="22"/>
      <c r="DU320" s="22"/>
      <c r="DV320" s="22"/>
      <c r="DW320" s="22"/>
      <c r="DX320" s="22"/>
      <c r="DY320" s="22"/>
      <c r="DZ320" s="22"/>
      <c r="EA320" s="22"/>
      <c r="EB320" s="22"/>
      <c r="EC320" s="22"/>
      <c r="ED320" s="22"/>
      <c r="EE320" s="22"/>
      <c r="EF320" s="22"/>
      <c r="EG320" s="22"/>
      <c r="EH320" s="22"/>
      <c r="EI320" s="22"/>
      <c r="EJ320" s="22"/>
      <c r="EK320" s="22"/>
      <c r="EL320" s="22"/>
      <c r="EM320" s="22"/>
      <c r="EN320" s="22"/>
      <c r="EO320" s="22"/>
      <c r="EP320" s="22"/>
      <c r="EQ320" s="22"/>
      <c r="ER320" s="22"/>
      <c r="ES320" s="22"/>
      <c r="ET320" s="22"/>
      <c r="EU320" s="22"/>
      <c r="EV320" s="22"/>
      <c r="EW320" s="22"/>
      <c r="EX320" s="22"/>
      <c r="EY320" s="22"/>
      <c r="EZ320" s="22"/>
      <c r="FA320" s="22"/>
      <c r="FB320" s="22"/>
      <c r="FC320" s="22"/>
      <c r="FD320" s="22"/>
      <c r="FE320" s="22"/>
      <c r="FF320" s="22"/>
      <c r="FG320" s="22"/>
      <c r="FH320" s="22"/>
      <c r="FI320" s="22"/>
      <c r="FJ320" s="22"/>
      <c r="FK320" s="22"/>
      <c r="FL320" s="22"/>
      <c r="FM320" s="22"/>
      <c r="FN320" s="22"/>
      <c r="FO320" s="22"/>
      <c r="FP320" s="22"/>
      <c r="FQ320" s="22"/>
      <c r="FR320" s="22"/>
      <c r="FS320" s="22"/>
      <c r="FT320" s="22"/>
      <c r="FU320" s="22"/>
      <c r="FV320" s="22"/>
      <c r="FW320" s="22"/>
      <c r="FX320" s="22"/>
      <c r="FY320" s="22"/>
      <c r="FZ320" s="22"/>
      <c r="GA320" s="22"/>
      <c r="GB320" s="22"/>
      <c r="GC320" s="22"/>
      <c r="GD320" s="22"/>
      <c r="GE320" s="22"/>
      <c r="GF320" s="22"/>
      <c r="GG320" s="22"/>
      <c r="GH320" s="22"/>
      <c r="GI320" s="22"/>
      <c r="GJ320" s="22"/>
      <c r="GK320" s="22"/>
      <c r="GL320" s="22"/>
      <c r="GM320" s="22"/>
      <c r="GN320" s="22"/>
      <c r="GO320" s="22"/>
      <c r="GP320" s="22"/>
      <c r="GQ320" s="22"/>
      <c r="GR320" s="22"/>
      <c r="GS320" s="22"/>
      <c r="GT320" s="22"/>
      <c r="GU320" s="22"/>
      <c r="GV320" s="22"/>
      <c r="GW320" s="22"/>
      <c r="GX320" s="22"/>
      <c r="GY320" s="22"/>
      <c r="GZ320" s="22"/>
      <c r="HA320" s="22"/>
      <c r="HB320" s="22"/>
      <c r="HC320" s="22"/>
      <c r="HD320" s="22"/>
      <c r="HE320" s="22"/>
      <c r="HF320" s="22"/>
      <c r="HG320" s="22"/>
      <c r="HH320" s="22"/>
      <c r="HI320" s="22"/>
      <c r="HJ320" s="22"/>
      <c r="HK320" s="22"/>
      <c r="HL320" s="22"/>
      <c r="HM320" s="22"/>
      <c r="HN320" s="22"/>
      <c r="HO320" s="22"/>
      <c r="HP320" s="22"/>
      <c r="HQ320" s="22"/>
      <c r="HR320" s="22"/>
      <c r="HS320" s="22"/>
      <c r="HT320" s="22"/>
      <c r="HU320" s="22"/>
      <c r="HV320" s="22"/>
      <c r="HW320" s="22"/>
      <c r="HX320" s="22"/>
      <c r="HY320" s="22"/>
      <c r="HZ320" s="22"/>
      <c r="IA320" s="22"/>
      <c r="IB320" s="22"/>
      <c r="IC320" s="22"/>
      <c r="ID320" s="22"/>
      <c r="IE320" s="22"/>
      <c r="IF320" s="22"/>
      <c r="IG320" s="22"/>
      <c r="IH320" s="22"/>
      <c r="II320" s="22"/>
      <c r="IJ320" s="22"/>
      <c r="IK320" s="22"/>
    </row>
    <row r="321" spans="1:18" s="24" customFormat="1" ht="25.5" customHeight="1" x14ac:dyDescent="0.2">
      <c r="A321" s="87"/>
      <c r="B321" s="96"/>
      <c r="C321" s="45" t="s">
        <v>397</v>
      </c>
      <c r="D321" s="36" t="s">
        <v>355</v>
      </c>
      <c r="E321" s="45" t="s">
        <v>415</v>
      </c>
      <c r="F321" s="36" t="s">
        <v>355</v>
      </c>
      <c r="G321" s="45" t="s">
        <v>416</v>
      </c>
      <c r="H321" s="36" t="s">
        <v>355</v>
      </c>
      <c r="I321" s="96"/>
      <c r="J321" s="26" t="s">
        <v>398</v>
      </c>
      <c r="K321" s="32" t="s">
        <v>355</v>
      </c>
      <c r="L321" s="26" t="s">
        <v>399</v>
      </c>
      <c r="M321" s="32" t="s">
        <v>355</v>
      </c>
      <c r="N321" s="26" t="s">
        <v>398</v>
      </c>
      <c r="O321" s="32" t="s">
        <v>355</v>
      </c>
      <c r="P321" s="92"/>
      <c r="Q321" s="41" t="s">
        <v>404</v>
      </c>
      <c r="R321" s="51" t="s">
        <v>355</v>
      </c>
    </row>
    <row r="322" spans="1:18" ht="18.75" x14ac:dyDescent="0.3">
      <c r="A322" s="2" t="s">
        <v>390</v>
      </c>
      <c r="B322" s="2"/>
      <c r="C322" s="2"/>
      <c r="D322" s="37"/>
      <c r="E322" s="50"/>
      <c r="F322" s="37"/>
      <c r="G322" s="37"/>
      <c r="H322" s="37"/>
      <c r="I322" s="2"/>
      <c r="J322" s="2"/>
      <c r="K322" s="37"/>
      <c r="L322" s="2"/>
      <c r="M322" s="37"/>
      <c r="N322" s="2"/>
      <c r="O322" s="37"/>
      <c r="P322" s="44"/>
      <c r="Q322" s="44"/>
      <c r="R322" s="56"/>
    </row>
    <row r="323" spans="1:18" ht="12.75" customHeight="1" x14ac:dyDescent="0.2">
      <c r="A323" s="3" t="s">
        <v>203</v>
      </c>
      <c r="B323" s="9">
        <v>309</v>
      </c>
      <c r="C323" s="9">
        <v>287</v>
      </c>
      <c r="D323" s="30">
        <v>92.880300000000005</v>
      </c>
      <c r="E323" s="48">
        <v>3</v>
      </c>
      <c r="F323" s="30">
        <v>0.97089999999999999</v>
      </c>
      <c r="G323" s="9">
        <v>290</v>
      </c>
      <c r="H323" s="30">
        <v>93.851100000000002</v>
      </c>
      <c r="I323" s="9">
        <v>342</v>
      </c>
      <c r="J323" s="7">
        <v>328</v>
      </c>
      <c r="K323" s="30">
        <v>95.906400000000005</v>
      </c>
      <c r="L323" s="7">
        <v>337</v>
      </c>
      <c r="M323" s="30">
        <v>98.537999999999997</v>
      </c>
      <c r="N323" s="7">
        <v>324</v>
      </c>
      <c r="O323" s="30">
        <v>94.736800000000002</v>
      </c>
      <c r="P323" s="9">
        <v>152</v>
      </c>
      <c r="Q323" s="42">
        <v>87</v>
      </c>
      <c r="R323" s="53">
        <v>57.236800000000002</v>
      </c>
    </row>
    <row r="324" spans="1:18" ht="12.75" customHeight="1" x14ac:dyDescent="0.2">
      <c r="A324" s="3" t="s">
        <v>205</v>
      </c>
      <c r="B324" s="9">
        <v>573</v>
      </c>
      <c r="C324" s="9">
        <v>524</v>
      </c>
      <c r="D324" s="30">
        <v>91.448499999999996</v>
      </c>
      <c r="E324" s="48">
        <v>11</v>
      </c>
      <c r="F324" s="30">
        <v>1.9197</v>
      </c>
      <c r="G324" s="9">
        <v>535</v>
      </c>
      <c r="H324" s="30">
        <v>93.368200000000002</v>
      </c>
      <c r="I324" s="9">
        <v>671</v>
      </c>
      <c r="J324" s="7">
        <v>616</v>
      </c>
      <c r="K324" s="30">
        <v>91.803299999999993</v>
      </c>
      <c r="L324" s="7">
        <v>657</v>
      </c>
      <c r="M324" s="30">
        <v>97.913600000000002</v>
      </c>
      <c r="N324" s="7">
        <v>615</v>
      </c>
      <c r="O324" s="30">
        <v>91.654200000000003</v>
      </c>
      <c r="P324" s="9">
        <v>342</v>
      </c>
      <c r="Q324" s="42">
        <v>190</v>
      </c>
      <c r="R324" s="53">
        <v>55.555599999999998</v>
      </c>
    </row>
    <row r="325" spans="1:18" ht="12.75" customHeight="1" x14ac:dyDescent="0.2">
      <c r="A325" s="3" t="s">
        <v>207</v>
      </c>
      <c r="B325" s="9">
        <v>150</v>
      </c>
      <c r="C325" s="9">
        <v>138</v>
      </c>
      <c r="D325" s="30">
        <v>92</v>
      </c>
      <c r="E325" s="48">
        <v>3</v>
      </c>
      <c r="F325" s="30">
        <v>2</v>
      </c>
      <c r="G325" s="9">
        <v>141</v>
      </c>
      <c r="H325" s="30">
        <v>94</v>
      </c>
      <c r="I325" s="9">
        <v>169</v>
      </c>
      <c r="J325" s="7">
        <v>161</v>
      </c>
      <c r="K325" s="30">
        <v>95.266300000000001</v>
      </c>
      <c r="L325" s="7">
        <v>165</v>
      </c>
      <c r="M325" s="30">
        <v>97.633099999999999</v>
      </c>
      <c r="N325" s="7">
        <v>161</v>
      </c>
      <c r="O325" s="30">
        <v>95.266300000000001</v>
      </c>
      <c r="P325" s="9">
        <v>94</v>
      </c>
      <c r="Q325" s="42">
        <v>59</v>
      </c>
      <c r="R325" s="53">
        <v>62.765999999999998</v>
      </c>
    </row>
    <row r="326" spans="1:18" ht="12.75" customHeight="1" x14ac:dyDescent="0.2">
      <c r="A326" s="3" t="s">
        <v>208</v>
      </c>
      <c r="B326" s="9">
        <v>742</v>
      </c>
      <c r="C326" s="9">
        <v>660</v>
      </c>
      <c r="D326" s="30">
        <v>88.948800000000006</v>
      </c>
      <c r="E326" s="48">
        <v>21</v>
      </c>
      <c r="F326" s="30">
        <v>2.8302</v>
      </c>
      <c r="G326" s="9">
        <v>681</v>
      </c>
      <c r="H326" s="30">
        <v>91.778999999999996</v>
      </c>
      <c r="I326" s="9">
        <v>651</v>
      </c>
      <c r="J326" s="7">
        <v>575</v>
      </c>
      <c r="K326" s="30">
        <v>88.325699999999998</v>
      </c>
      <c r="L326" s="7">
        <v>620</v>
      </c>
      <c r="M326" s="30">
        <v>95.238100000000003</v>
      </c>
      <c r="N326" s="7">
        <v>575</v>
      </c>
      <c r="O326" s="30">
        <v>88.325699999999998</v>
      </c>
      <c r="P326" s="9">
        <v>313</v>
      </c>
      <c r="Q326" s="42">
        <v>151</v>
      </c>
      <c r="R326" s="53">
        <v>48.242800000000003</v>
      </c>
    </row>
    <row r="327" spans="1:18" ht="12.75" customHeight="1" x14ac:dyDescent="0.2">
      <c r="A327" s="3" t="s">
        <v>406</v>
      </c>
      <c r="B327" s="9">
        <v>530</v>
      </c>
      <c r="C327" s="9">
        <v>483</v>
      </c>
      <c r="D327" s="30">
        <v>91.132099999999994</v>
      </c>
      <c r="E327" s="48">
        <v>8</v>
      </c>
      <c r="F327" s="30">
        <v>1.5094000000000001</v>
      </c>
      <c r="G327" s="9">
        <v>491</v>
      </c>
      <c r="H327" s="30">
        <v>92.641499999999994</v>
      </c>
      <c r="I327" s="9">
        <v>551</v>
      </c>
      <c r="J327" s="7">
        <v>509</v>
      </c>
      <c r="K327" s="30">
        <v>92.377499999999998</v>
      </c>
      <c r="L327" s="7">
        <v>526</v>
      </c>
      <c r="M327" s="30">
        <v>95.462800000000001</v>
      </c>
      <c r="N327" s="7">
        <v>508</v>
      </c>
      <c r="O327" s="30">
        <v>92.195999999999998</v>
      </c>
      <c r="P327" s="9">
        <v>295</v>
      </c>
      <c r="Q327" s="42">
        <v>135</v>
      </c>
      <c r="R327" s="53">
        <v>45.762700000000002</v>
      </c>
    </row>
    <row r="328" spans="1:18" ht="12.75" customHeight="1" x14ac:dyDescent="0.2">
      <c r="A328" s="3" t="s">
        <v>216</v>
      </c>
      <c r="B328" s="9">
        <v>366</v>
      </c>
      <c r="C328" s="9">
        <v>345</v>
      </c>
      <c r="D328" s="30">
        <v>94.262299999999996</v>
      </c>
      <c r="E328" s="48">
        <v>7</v>
      </c>
      <c r="F328" s="30">
        <v>1.9126000000000001</v>
      </c>
      <c r="G328" s="9">
        <v>352</v>
      </c>
      <c r="H328" s="30">
        <v>96.174899999999994</v>
      </c>
      <c r="I328" s="9">
        <v>446</v>
      </c>
      <c r="J328" s="7">
        <v>423</v>
      </c>
      <c r="K328" s="30">
        <v>94.843000000000004</v>
      </c>
      <c r="L328" s="7">
        <v>443</v>
      </c>
      <c r="M328" s="30">
        <v>99.327399999999997</v>
      </c>
      <c r="N328" s="7">
        <v>424</v>
      </c>
      <c r="O328" s="30">
        <v>95.067300000000003</v>
      </c>
      <c r="P328" s="9">
        <v>216</v>
      </c>
      <c r="Q328" s="42">
        <v>117</v>
      </c>
      <c r="R328" s="53">
        <v>54.166699999999999</v>
      </c>
    </row>
    <row r="329" spans="1:18" ht="12.75" customHeight="1" x14ac:dyDescent="0.2">
      <c r="A329" s="3" t="s">
        <v>221</v>
      </c>
      <c r="B329" s="9">
        <v>312</v>
      </c>
      <c r="C329" s="9">
        <v>253</v>
      </c>
      <c r="D329" s="30">
        <v>81.089699999999993</v>
      </c>
      <c r="E329" s="48">
        <v>6</v>
      </c>
      <c r="F329" s="30">
        <v>1.9231</v>
      </c>
      <c r="G329" s="9">
        <v>259</v>
      </c>
      <c r="H329" s="30">
        <v>83.012799999999999</v>
      </c>
      <c r="I329" s="9">
        <v>362</v>
      </c>
      <c r="J329" s="7">
        <v>292</v>
      </c>
      <c r="K329" s="30">
        <v>80.662999999999997</v>
      </c>
      <c r="L329" s="7">
        <v>319</v>
      </c>
      <c r="M329" s="30">
        <v>88.121499999999997</v>
      </c>
      <c r="N329" s="7">
        <v>293</v>
      </c>
      <c r="O329" s="30">
        <v>80.9392</v>
      </c>
      <c r="P329" s="9">
        <v>207</v>
      </c>
      <c r="Q329" s="42">
        <v>106</v>
      </c>
      <c r="R329" s="53">
        <v>51.207700000000003</v>
      </c>
    </row>
    <row r="330" spans="1:18" ht="12.75" customHeight="1" x14ac:dyDescent="0.2">
      <c r="A330" s="3" t="s">
        <v>361</v>
      </c>
      <c r="B330" s="9">
        <v>907</v>
      </c>
      <c r="C330" s="9">
        <v>876</v>
      </c>
      <c r="D330" s="30">
        <v>96.582099999999997</v>
      </c>
      <c r="E330" s="48">
        <v>12</v>
      </c>
      <c r="F330" s="30">
        <v>1.323</v>
      </c>
      <c r="G330" s="9">
        <v>888</v>
      </c>
      <c r="H330" s="30">
        <v>97.905199999999994</v>
      </c>
      <c r="I330" s="9">
        <v>885</v>
      </c>
      <c r="J330" s="7">
        <v>861</v>
      </c>
      <c r="K330" s="30">
        <v>97.2881</v>
      </c>
      <c r="L330" s="7">
        <v>879</v>
      </c>
      <c r="M330" s="30">
        <v>99.322000000000003</v>
      </c>
      <c r="N330" s="7">
        <v>863</v>
      </c>
      <c r="O330" s="30">
        <v>97.514099999999999</v>
      </c>
      <c r="P330" s="9">
        <v>432</v>
      </c>
      <c r="Q330" s="42">
        <v>264</v>
      </c>
      <c r="R330" s="53">
        <v>61.1111</v>
      </c>
    </row>
    <row r="331" spans="1:18" ht="12.75" customHeight="1" x14ac:dyDescent="0.2">
      <c r="A331" s="3" t="s">
        <v>227</v>
      </c>
      <c r="B331" s="9">
        <v>348</v>
      </c>
      <c r="C331" s="9">
        <v>326</v>
      </c>
      <c r="D331" s="30">
        <v>93.678200000000004</v>
      </c>
      <c r="E331" s="48">
        <v>6</v>
      </c>
      <c r="F331" s="30">
        <v>1.7241</v>
      </c>
      <c r="G331" s="9">
        <v>332</v>
      </c>
      <c r="H331" s="30">
        <v>95.402299999999997</v>
      </c>
      <c r="I331" s="9">
        <v>333</v>
      </c>
      <c r="J331" s="7">
        <v>319</v>
      </c>
      <c r="K331" s="30">
        <v>95.7958</v>
      </c>
      <c r="L331" s="7">
        <v>330</v>
      </c>
      <c r="M331" s="30">
        <v>99.099100000000007</v>
      </c>
      <c r="N331" s="7">
        <v>317</v>
      </c>
      <c r="O331" s="30">
        <v>95.1952</v>
      </c>
      <c r="P331" s="9">
        <v>174</v>
      </c>
      <c r="Q331" s="42">
        <v>77</v>
      </c>
      <c r="R331" s="53">
        <v>44.252899999999997</v>
      </c>
    </row>
    <row r="332" spans="1:18" ht="12.75" customHeight="1" x14ac:dyDescent="0.2">
      <c r="A332" s="3" t="s">
        <v>419</v>
      </c>
      <c r="B332" s="9">
        <v>868</v>
      </c>
      <c r="C332" s="9">
        <v>815</v>
      </c>
      <c r="D332" s="30">
        <v>93.894000000000005</v>
      </c>
      <c r="E332" s="48">
        <v>16</v>
      </c>
      <c r="F332" s="30">
        <v>1.8432999999999999</v>
      </c>
      <c r="G332" s="9">
        <v>831</v>
      </c>
      <c r="H332" s="30">
        <v>95.737300000000005</v>
      </c>
      <c r="I332" s="9">
        <v>817</v>
      </c>
      <c r="J332" s="7">
        <v>758</v>
      </c>
      <c r="K332" s="30">
        <v>92.778499999999994</v>
      </c>
      <c r="L332" s="7">
        <v>810</v>
      </c>
      <c r="M332" s="30">
        <v>99.143199999999993</v>
      </c>
      <c r="N332" s="7">
        <v>765</v>
      </c>
      <c r="O332" s="30">
        <v>93.635300000000001</v>
      </c>
      <c r="P332" s="9">
        <v>449</v>
      </c>
      <c r="Q332" s="42">
        <v>274</v>
      </c>
      <c r="R332" s="53">
        <v>61.024500000000003</v>
      </c>
    </row>
    <row r="333" spans="1:18" ht="12.75" customHeight="1" x14ac:dyDescent="0.2">
      <c r="A333" s="3" t="s">
        <v>236</v>
      </c>
      <c r="B333" s="9">
        <v>439</v>
      </c>
      <c r="C333" s="9">
        <v>409</v>
      </c>
      <c r="D333" s="30">
        <v>93.166300000000007</v>
      </c>
      <c r="E333" s="48">
        <v>5</v>
      </c>
      <c r="F333" s="30">
        <v>1.139</v>
      </c>
      <c r="G333" s="9">
        <v>414</v>
      </c>
      <c r="H333" s="30">
        <v>94.305199999999999</v>
      </c>
      <c r="I333" s="9">
        <v>412</v>
      </c>
      <c r="J333" s="7">
        <v>377</v>
      </c>
      <c r="K333" s="30">
        <v>91.504900000000006</v>
      </c>
      <c r="L333" s="7">
        <v>398</v>
      </c>
      <c r="M333" s="30">
        <v>96.601900000000001</v>
      </c>
      <c r="N333" s="7">
        <v>378</v>
      </c>
      <c r="O333" s="30">
        <v>91.747600000000006</v>
      </c>
      <c r="P333" s="9">
        <v>221</v>
      </c>
      <c r="Q333" s="42">
        <v>92</v>
      </c>
      <c r="R333" s="53">
        <v>41.628999999999998</v>
      </c>
    </row>
    <row r="334" spans="1:18" ht="12.75" customHeight="1" x14ac:dyDescent="0.2">
      <c r="A334" s="3" t="s">
        <v>238</v>
      </c>
      <c r="B334" s="9">
        <v>6991</v>
      </c>
      <c r="C334" s="9">
        <v>6321</v>
      </c>
      <c r="D334" s="30">
        <v>90.416200000000003</v>
      </c>
      <c r="E334" s="48">
        <v>169</v>
      </c>
      <c r="F334" s="30">
        <v>2.4174000000000002</v>
      </c>
      <c r="G334" s="9">
        <v>6490</v>
      </c>
      <c r="H334" s="30">
        <v>92.833600000000004</v>
      </c>
      <c r="I334" s="9">
        <v>6009</v>
      </c>
      <c r="J334" s="7">
        <v>5279</v>
      </c>
      <c r="K334" s="30">
        <v>87.851600000000005</v>
      </c>
      <c r="L334" s="7">
        <v>5879</v>
      </c>
      <c r="M334" s="30">
        <v>97.836600000000004</v>
      </c>
      <c r="N334" s="7">
        <v>5296</v>
      </c>
      <c r="O334" s="30">
        <v>88.134500000000003</v>
      </c>
      <c r="P334" s="9">
        <v>2995</v>
      </c>
      <c r="Q334" s="42">
        <v>1364</v>
      </c>
      <c r="R334" s="53">
        <v>45.5426</v>
      </c>
    </row>
    <row r="335" spans="1:18" ht="12.75" customHeight="1" x14ac:dyDescent="0.2">
      <c r="A335" s="3" t="s">
        <v>239</v>
      </c>
      <c r="B335" s="9">
        <v>868</v>
      </c>
      <c r="C335" s="9">
        <v>789</v>
      </c>
      <c r="D335" s="30">
        <v>90.898600000000002</v>
      </c>
      <c r="E335" s="48">
        <v>16</v>
      </c>
      <c r="F335" s="30">
        <v>1.8432999999999999</v>
      </c>
      <c r="G335" s="9">
        <v>805</v>
      </c>
      <c r="H335" s="30">
        <v>92.741900000000001</v>
      </c>
      <c r="I335" s="9">
        <v>793</v>
      </c>
      <c r="J335" s="7">
        <v>721</v>
      </c>
      <c r="K335" s="30">
        <v>90.920599999999993</v>
      </c>
      <c r="L335" s="7">
        <v>783</v>
      </c>
      <c r="M335" s="30">
        <v>98.739000000000004</v>
      </c>
      <c r="N335" s="7">
        <v>724</v>
      </c>
      <c r="O335" s="30">
        <v>91.298900000000003</v>
      </c>
      <c r="P335" s="9">
        <v>404</v>
      </c>
      <c r="Q335" s="42">
        <v>211</v>
      </c>
      <c r="R335" s="53">
        <v>52.227699999999999</v>
      </c>
    </row>
    <row r="336" spans="1:18" ht="12.75" customHeight="1" x14ac:dyDescent="0.2">
      <c r="A336" s="3" t="s">
        <v>242</v>
      </c>
      <c r="B336" s="9">
        <v>788</v>
      </c>
      <c r="C336" s="9">
        <v>743</v>
      </c>
      <c r="D336" s="30">
        <v>94.289299999999997</v>
      </c>
      <c r="E336" s="48">
        <v>16</v>
      </c>
      <c r="F336" s="30">
        <v>2.0305</v>
      </c>
      <c r="G336" s="9">
        <v>759</v>
      </c>
      <c r="H336" s="30">
        <v>96.319800000000001</v>
      </c>
      <c r="I336" s="9">
        <v>765</v>
      </c>
      <c r="J336" s="7">
        <v>711</v>
      </c>
      <c r="K336" s="30">
        <v>92.941199999999995</v>
      </c>
      <c r="L336" s="7">
        <v>748</v>
      </c>
      <c r="M336" s="30">
        <v>97.777799999999999</v>
      </c>
      <c r="N336" s="7">
        <v>708</v>
      </c>
      <c r="O336" s="30">
        <v>92.549000000000007</v>
      </c>
      <c r="P336" s="9">
        <v>362</v>
      </c>
      <c r="Q336" s="42">
        <v>180</v>
      </c>
      <c r="R336" s="53">
        <v>49.723799999999997</v>
      </c>
    </row>
    <row r="337" spans="1:245" ht="12.75" customHeight="1" x14ac:dyDescent="0.2">
      <c r="A337" s="3" t="s">
        <v>247</v>
      </c>
      <c r="B337" s="9">
        <v>114</v>
      </c>
      <c r="C337" s="9">
        <v>103</v>
      </c>
      <c r="D337" s="30">
        <v>90.350899999999996</v>
      </c>
      <c r="E337" s="48">
        <v>4</v>
      </c>
      <c r="F337" s="30">
        <v>3.5087999999999999</v>
      </c>
      <c r="G337" s="9">
        <v>107</v>
      </c>
      <c r="H337" s="30">
        <v>93.8596</v>
      </c>
      <c r="I337" s="9">
        <v>142</v>
      </c>
      <c r="J337" s="7">
        <v>128</v>
      </c>
      <c r="K337" s="30">
        <v>90.140799999999999</v>
      </c>
      <c r="L337" s="7">
        <v>139</v>
      </c>
      <c r="M337" s="30">
        <v>97.887299999999996</v>
      </c>
      <c r="N337" s="7">
        <v>130</v>
      </c>
      <c r="O337" s="30">
        <v>91.549300000000002</v>
      </c>
      <c r="P337" s="9">
        <v>66</v>
      </c>
      <c r="Q337" s="42">
        <v>40</v>
      </c>
      <c r="R337" s="53">
        <v>60.606099999999998</v>
      </c>
    </row>
    <row r="338" spans="1:245" ht="13.5" thickBot="1" x14ac:dyDescent="0.25">
      <c r="A338" s="11" t="s">
        <v>357</v>
      </c>
      <c r="B338" s="12">
        <f>SUM(B323:B337)</f>
        <v>14305</v>
      </c>
      <c r="C338" s="12">
        <f>SUM(C323:C337)</f>
        <v>13072</v>
      </c>
      <c r="D338" s="34">
        <f>(C338/B338)*100</f>
        <v>91.380636141209365</v>
      </c>
      <c r="E338" s="12">
        <f>SUM(E323:E337)</f>
        <v>303</v>
      </c>
      <c r="F338" s="34">
        <f>(E338/B338)*100</f>
        <v>2.11814051031108</v>
      </c>
      <c r="G338" s="12">
        <f t="shared" ref="G338" si="34">C338+E338</f>
        <v>13375</v>
      </c>
      <c r="H338" s="34">
        <f t="shared" ref="H338" si="35">100*(G338/B338)</f>
        <v>93.498776651520444</v>
      </c>
      <c r="I338" s="12">
        <f>SUM(I323:I337)</f>
        <v>13348</v>
      </c>
      <c r="J338" s="12">
        <f>SUM(J323:J337)</f>
        <v>12058</v>
      </c>
      <c r="K338" s="34">
        <f>(J338/I338)*100</f>
        <v>90.335630806113272</v>
      </c>
      <c r="L338" s="12">
        <f>SUM(L323:L337)</f>
        <v>13033</v>
      </c>
      <c r="M338" s="34">
        <f>(L338/I338)*100</f>
        <v>97.640095894516037</v>
      </c>
      <c r="N338" s="12">
        <f>SUM(N323:N337)</f>
        <v>12081</v>
      </c>
      <c r="O338" s="34">
        <f>(N338/I338)*100</f>
        <v>90.507941264608931</v>
      </c>
      <c r="P338" s="43">
        <f>SUM(P323:P337)</f>
        <v>6722</v>
      </c>
      <c r="Q338" s="43">
        <f>SUM(Q323:Q337)</f>
        <v>3347</v>
      </c>
      <c r="R338" s="54">
        <f>(Q338/P338)*100</f>
        <v>49.791728652186848</v>
      </c>
    </row>
    <row r="339" spans="1:245" s="23" customFormat="1" ht="25.5" customHeight="1" thickTop="1" x14ac:dyDescent="0.2">
      <c r="A339" s="86" t="s">
        <v>356</v>
      </c>
      <c r="B339" s="95" t="s">
        <v>458</v>
      </c>
      <c r="C339" s="98" t="s">
        <v>459</v>
      </c>
      <c r="D339" s="99"/>
      <c r="E339" s="99"/>
      <c r="F339" s="99"/>
      <c r="G339" s="99"/>
      <c r="H339" s="100"/>
      <c r="I339" s="97" t="s">
        <v>460</v>
      </c>
      <c r="J339" s="81" t="s">
        <v>461</v>
      </c>
      <c r="K339" s="82"/>
      <c r="L339" s="81" t="s">
        <v>462</v>
      </c>
      <c r="M339" s="84"/>
      <c r="N339" s="84"/>
      <c r="O339" s="82"/>
      <c r="P339" s="91" t="s">
        <v>463</v>
      </c>
      <c r="Q339" s="93" t="s">
        <v>464</v>
      </c>
      <c r="R339" s="94"/>
      <c r="S339" s="22"/>
      <c r="T339" s="22"/>
      <c r="U339" s="22"/>
      <c r="V339" s="22"/>
      <c r="W339" s="22"/>
      <c r="X339" s="22"/>
      <c r="Y339" s="22"/>
      <c r="Z339" s="22"/>
      <c r="AA339" s="22"/>
      <c r="AB339" s="22"/>
      <c r="AC339" s="22"/>
      <c r="AD339" s="22"/>
      <c r="AE339" s="22"/>
      <c r="AF339" s="22"/>
      <c r="AG339" s="22"/>
      <c r="AH339" s="22"/>
      <c r="AI339" s="22"/>
      <c r="AJ339" s="22"/>
      <c r="AK339" s="22"/>
      <c r="AL339" s="22"/>
      <c r="AM339" s="22"/>
      <c r="AN339" s="22"/>
      <c r="AO339" s="22"/>
      <c r="AP339" s="22"/>
      <c r="AQ339" s="22"/>
      <c r="AR339" s="22"/>
      <c r="AS339" s="22"/>
      <c r="AT339" s="22"/>
      <c r="AU339" s="22"/>
      <c r="AV339" s="22"/>
      <c r="AW339" s="22"/>
      <c r="AX339" s="22"/>
      <c r="AY339" s="22"/>
      <c r="AZ339" s="22"/>
      <c r="BA339" s="22"/>
      <c r="BB339" s="22"/>
      <c r="BC339" s="22"/>
      <c r="BD339" s="22"/>
      <c r="BE339" s="22"/>
      <c r="BF339" s="22"/>
      <c r="BG339" s="22"/>
      <c r="BH339" s="22"/>
      <c r="BI339" s="22"/>
      <c r="BJ339" s="22"/>
      <c r="BK339" s="22"/>
      <c r="BL339" s="22"/>
      <c r="BM339" s="22"/>
      <c r="BN339" s="22"/>
      <c r="BO339" s="22"/>
      <c r="BP339" s="22"/>
      <c r="BQ339" s="22"/>
      <c r="BR339" s="22"/>
      <c r="BS339" s="22"/>
      <c r="BT339" s="22"/>
      <c r="BU339" s="22"/>
      <c r="BV339" s="22"/>
      <c r="BW339" s="22"/>
      <c r="BX339" s="22"/>
      <c r="BY339" s="22"/>
      <c r="BZ339" s="22"/>
      <c r="CA339" s="22"/>
      <c r="CB339" s="22"/>
      <c r="CC339" s="22"/>
      <c r="CD339" s="22"/>
      <c r="CE339" s="22"/>
      <c r="CF339" s="22"/>
      <c r="CG339" s="22"/>
      <c r="CH339" s="22"/>
      <c r="CI339" s="22"/>
      <c r="CJ339" s="22"/>
      <c r="CK339" s="22"/>
      <c r="CL339" s="22"/>
      <c r="CM339" s="22"/>
      <c r="CN339" s="22"/>
      <c r="CO339" s="22"/>
      <c r="CP339" s="22"/>
      <c r="CQ339" s="22"/>
      <c r="CR339" s="22"/>
      <c r="CS339" s="22"/>
      <c r="CT339" s="22"/>
      <c r="CU339" s="22"/>
      <c r="CV339" s="22"/>
      <c r="CW339" s="22"/>
      <c r="CX339" s="22"/>
      <c r="CY339" s="22"/>
      <c r="CZ339" s="22"/>
      <c r="DA339" s="22"/>
      <c r="DB339" s="22"/>
      <c r="DC339" s="22"/>
      <c r="DD339" s="22"/>
      <c r="DE339" s="22"/>
      <c r="DF339" s="22"/>
      <c r="DG339" s="22"/>
      <c r="DH339" s="22"/>
      <c r="DI339" s="22"/>
      <c r="DJ339" s="22"/>
      <c r="DK339" s="22"/>
      <c r="DL339" s="22"/>
      <c r="DM339" s="22"/>
      <c r="DN339" s="22"/>
      <c r="DO339" s="22"/>
      <c r="DP339" s="22"/>
      <c r="DQ339" s="22"/>
      <c r="DR339" s="22"/>
      <c r="DS339" s="22"/>
      <c r="DT339" s="22"/>
      <c r="DU339" s="22"/>
      <c r="DV339" s="22"/>
      <c r="DW339" s="22"/>
      <c r="DX339" s="22"/>
      <c r="DY339" s="22"/>
      <c r="DZ339" s="22"/>
      <c r="EA339" s="22"/>
      <c r="EB339" s="22"/>
      <c r="EC339" s="22"/>
      <c r="ED339" s="22"/>
      <c r="EE339" s="22"/>
      <c r="EF339" s="22"/>
      <c r="EG339" s="22"/>
      <c r="EH339" s="22"/>
      <c r="EI339" s="22"/>
      <c r="EJ339" s="22"/>
      <c r="EK339" s="22"/>
      <c r="EL339" s="22"/>
      <c r="EM339" s="22"/>
      <c r="EN339" s="22"/>
      <c r="EO339" s="22"/>
      <c r="EP339" s="22"/>
      <c r="EQ339" s="22"/>
      <c r="ER339" s="22"/>
      <c r="ES339" s="22"/>
      <c r="ET339" s="22"/>
      <c r="EU339" s="22"/>
      <c r="EV339" s="22"/>
      <c r="EW339" s="22"/>
      <c r="EX339" s="22"/>
      <c r="EY339" s="22"/>
      <c r="EZ339" s="22"/>
      <c r="FA339" s="22"/>
      <c r="FB339" s="22"/>
      <c r="FC339" s="22"/>
      <c r="FD339" s="22"/>
      <c r="FE339" s="22"/>
      <c r="FF339" s="22"/>
      <c r="FG339" s="22"/>
      <c r="FH339" s="22"/>
      <c r="FI339" s="22"/>
      <c r="FJ339" s="22"/>
      <c r="FK339" s="22"/>
      <c r="FL339" s="22"/>
      <c r="FM339" s="22"/>
      <c r="FN339" s="22"/>
      <c r="FO339" s="22"/>
      <c r="FP339" s="22"/>
      <c r="FQ339" s="22"/>
      <c r="FR339" s="22"/>
      <c r="FS339" s="22"/>
      <c r="FT339" s="22"/>
      <c r="FU339" s="22"/>
      <c r="FV339" s="22"/>
      <c r="FW339" s="22"/>
      <c r="FX339" s="22"/>
      <c r="FY339" s="22"/>
      <c r="FZ339" s="22"/>
      <c r="GA339" s="22"/>
      <c r="GB339" s="22"/>
      <c r="GC339" s="22"/>
      <c r="GD339" s="22"/>
      <c r="GE339" s="22"/>
      <c r="GF339" s="22"/>
      <c r="GG339" s="22"/>
      <c r="GH339" s="22"/>
      <c r="GI339" s="22"/>
      <c r="GJ339" s="22"/>
      <c r="GK339" s="22"/>
      <c r="GL339" s="22"/>
      <c r="GM339" s="22"/>
      <c r="GN339" s="22"/>
      <c r="GO339" s="22"/>
      <c r="GP339" s="22"/>
      <c r="GQ339" s="22"/>
      <c r="GR339" s="22"/>
      <c r="GS339" s="22"/>
      <c r="GT339" s="22"/>
      <c r="GU339" s="22"/>
      <c r="GV339" s="22"/>
      <c r="GW339" s="22"/>
      <c r="GX339" s="22"/>
      <c r="GY339" s="22"/>
      <c r="GZ339" s="22"/>
      <c r="HA339" s="22"/>
      <c r="HB339" s="22"/>
      <c r="HC339" s="22"/>
      <c r="HD339" s="22"/>
      <c r="HE339" s="22"/>
      <c r="HF339" s="22"/>
      <c r="HG339" s="22"/>
      <c r="HH339" s="22"/>
      <c r="HI339" s="22"/>
      <c r="HJ339" s="22"/>
      <c r="HK339" s="22"/>
      <c r="HL339" s="22"/>
      <c r="HM339" s="22"/>
      <c r="HN339" s="22"/>
      <c r="HO339" s="22"/>
      <c r="HP339" s="22"/>
      <c r="HQ339" s="22"/>
      <c r="HR339" s="22"/>
      <c r="HS339" s="22"/>
      <c r="HT339" s="22"/>
      <c r="HU339" s="22"/>
      <c r="HV339" s="22"/>
      <c r="HW339" s="22"/>
      <c r="HX339" s="22"/>
      <c r="HY339" s="22"/>
      <c r="HZ339" s="22"/>
      <c r="IA339" s="22"/>
      <c r="IB339" s="22"/>
      <c r="IC339" s="22"/>
      <c r="ID339" s="22"/>
      <c r="IE339" s="22"/>
      <c r="IF339" s="22"/>
      <c r="IG339" s="22"/>
      <c r="IH339" s="22"/>
      <c r="II339" s="22"/>
      <c r="IJ339" s="22"/>
      <c r="IK339" s="22"/>
    </row>
    <row r="340" spans="1:245" s="24" customFormat="1" ht="25.5" customHeight="1" x14ac:dyDescent="0.2">
      <c r="A340" s="87"/>
      <c r="B340" s="96"/>
      <c r="C340" s="45" t="s">
        <v>397</v>
      </c>
      <c r="D340" s="36" t="s">
        <v>355</v>
      </c>
      <c r="E340" s="45" t="s">
        <v>415</v>
      </c>
      <c r="F340" s="36" t="s">
        <v>355</v>
      </c>
      <c r="G340" s="45" t="s">
        <v>416</v>
      </c>
      <c r="H340" s="36" t="s">
        <v>355</v>
      </c>
      <c r="I340" s="96"/>
      <c r="J340" s="26" t="s">
        <v>398</v>
      </c>
      <c r="K340" s="32" t="s">
        <v>355</v>
      </c>
      <c r="L340" s="26" t="s">
        <v>399</v>
      </c>
      <c r="M340" s="32" t="s">
        <v>355</v>
      </c>
      <c r="N340" s="26" t="s">
        <v>398</v>
      </c>
      <c r="O340" s="32" t="s">
        <v>355</v>
      </c>
      <c r="P340" s="92"/>
      <c r="Q340" s="41" t="s">
        <v>404</v>
      </c>
      <c r="R340" s="51" t="s">
        <v>355</v>
      </c>
    </row>
    <row r="341" spans="1:245" ht="18.75" x14ac:dyDescent="0.3">
      <c r="A341" s="2" t="s">
        <v>410</v>
      </c>
      <c r="B341" s="2"/>
      <c r="C341" s="2"/>
      <c r="D341" s="37"/>
      <c r="E341" s="50"/>
      <c r="F341" s="37"/>
      <c r="G341" s="37"/>
      <c r="H341" s="37"/>
      <c r="I341" s="2"/>
      <c r="J341" s="2"/>
      <c r="K341" s="37"/>
      <c r="L341" s="2"/>
      <c r="M341" s="37"/>
      <c r="N341" s="2"/>
      <c r="O341" s="37"/>
      <c r="P341" s="44"/>
      <c r="Q341" s="44"/>
      <c r="R341" s="56"/>
    </row>
    <row r="342" spans="1:245" x14ac:dyDescent="0.2">
      <c r="A342" s="3" t="s">
        <v>202</v>
      </c>
      <c r="B342" s="9">
        <v>267</v>
      </c>
      <c r="C342" s="9">
        <v>205</v>
      </c>
      <c r="D342" s="30">
        <v>76.778999999999996</v>
      </c>
      <c r="E342" s="48">
        <v>2</v>
      </c>
      <c r="F342" s="30">
        <v>0.74909999999999999</v>
      </c>
      <c r="G342" s="9">
        <v>207</v>
      </c>
      <c r="H342" s="30">
        <v>77.528099999999995</v>
      </c>
      <c r="I342" s="9">
        <v>232</v>
      </c>
      <c r="J342" s="7">
        <v>182</v>
      </c>
      <c r="K342" s="30">
        <v>78.448300000000003</v>
      </c>
      <c r="L342" s="7">
        <v>191</v>
      </c>
      <c r="M342" s="30">
        <v>82.327600000000004</v>
      </c>
      <c r="N342" s="7">
        <v>182</v>
      </c>
      <c r="O342" s="30">
        <v>78.448300000000003</v>
      </c>
      <c r="P342" s="9">
        <v>136</v>
      </c>
      <c r="Q342" s="42">
        <v>56</v>
      </c>
      <c r="R342" s="53">
        <v>41.176499999999997</v>
      </c>
    </row>
    <row r="343" spans="1:245" x14ac:dyDescent="0.2">
      <c r="A343" s="3" t="s">
        <v>206</v>
      </c>
      <c r="B343" s="9">
        <v>305</v>
      </c>
      <c r="C343" s="9">
        <v>264</v>
      </c>
      <c r="D343" s="30">
        <v>86.557400000000001</v>
      </c>
      <c r="E343" s="48">
        <v>4</v>
      </c>
      <c r="F343" s="30">
        <v>1.3115000000000001</v>
      </c>
      <c r="G343" s="9">
        <v>268</v>
      </c>
      <c r="H343" s="30">
        <v>87.868899999999996</v>
      </c>
      <c r="I343" s="9">
        <v>326</v>
      </c>
      <c r="J343" s="7">
        <v>291</v>
      </c>
      <c r="K343" s="30">
        <v>89.263800000000003</v>
      </c>
      <c r="L343" s="7">
        <v>301</v>
      </c>
      <c r="M343" s="30">
        <v>92.331299999999999</v>
      </c>
      <c r="N343" s="7">
        <v>289</v>
      </c>
      <c r="O343" s="30">
        <v>88.650300000000001</v>
      </c>
      <c r="P343" s="9">
        <v>174</v>
      </c>
      <c r="Q343" s="42">
        <v>99</v>
      </c>
      <c r="R343" s="53">
        <v>56.896599999999999</v>
      </c>
    </row>
    <row r="344" spans="1:245" x14ac:dyDescent="0.2">
      <c r="A344" s="3" t="s">
        <v>209</v>
      </c>
      <c r="B344" s="9">
        <v>141</v>
      </c>
      <c r="C344" s="9">
        <v>115</v>
      </c>
      <c r="D344" s="30">
        <v>81.560299999999998</v>
      </c>
      <c r="E344" s="48">
        <v>5</v>
      </c>
      <c r="F344" s="30">
        <v>3.5461</v>
      </c>
      <c r="G344" s="9">
        <v>120</v>
      </c>
      <c r="H344" s="30">
        <v>85.106399999999994</v>
      </c>
      <c r="I344" s="9">
        <v>126</v>
      </c>
      <c r="J344" s="7">
        <v>113</v>
      </c>
      <c r="K344" s="30">
        <v>89.682500000000005</v>
      </c>
      <c r="L344" s="7">
        <v>117</v>
      </c>
      <c r="M344" s="30">
        <v>92.857100000000003</v>
      </c>
      <c r="N344" s="7">
        <v>112</v>
      </c>
      <c r="O344" s="30">
        <v>88.888900000000007</v>
      </c>
      <c r="P344" s="9">
        <v>78</v>
      </c>
      <c r="Q344" s="42">
        <v>55</v>
      </c>
      <c r="R344" s="53">
        <v>70.512799999999999</v>
      </c>
    </row>
    <row r="345" spans="1:245" x14ac:dyDescent="0.2">
      <c r="A345" s="3" t="s">
        <v>211</v>
      </c>
      <c r="B345" s="9">
        <v>1262</v>
      </c>
      <c r="C345" s="9">
        <v>1154</v>
      </c>
      <c r="D345" s="30">
        <v>91.4422</v>
      </c>
      <c r="E345" s="48">
        <v>20</v>
      </c>
      <c r="F345" s="30">
        <v>1.5848</v>
      </c>
      <c r="G345" s="9">
        <v>1174</v>
      </c>
      <c r="H345" s="30">
        <v>93.026899999999998</v>
      </c>
      <c r="I345" s="9">
        <v>1247</v>
      </c>
      <c r="J345" s="7">
        <v>1098</v>
      </c>
      <c r="K345" s="30">
        <v>88.051299999999998</v>
      </c>
      <c r="L345" s="7">
        <v>1210</v>
      </c>
      <c r="M345" s="30">
        <v>97.032899999999998</v>
      </c>
      <c r="N345" s="7">
        <v>1102</v>
      </c>
      <c r="O345" s="30">
        <v>88.372100000000003</v>
      </c>
      <c r="P345" s="9">
        <v>717</v>
      </c>
      <c r="Q345" s="42">
        <v>412</v>
      </c>
      <c r="R345" s="53">
        <v>57.461599999999997</v>
      </c>
    </row>
    <row r="346" spans="1:245" x14ac:dyDescent="0.2">
      <c r="A346" s="3" t="s">
        <v>212</v>
      </c>
      <c r="B346" s="9">
        <v>177</v>
      </c>
      <c r="C346" s="9">
        <v>169</v>
      </c>
      <c r="D346" s="30">
        <v>95.480199999999996</v>
      </c>
      <c r="E346" s="48">
        <v>0</v>
      </c>
      <c r="F346" s="30">
        <v>0</v>
      </c>
      <c r="G346" s="9">
        <v>169</v>
      </c>
      <c r="H346" s="30">
        <v>95.480199999999996</v>
      </c>
      <c r="I346" s="9">
        <v>183</v>
      </c>
      <c r="J346" s="7">
        <v>169</v>
      </c>
      <c r="K346" s="30">
        <v>92.349699999999999</v>
      </c>
      <c r="L346" s="7">
        <v>178</v>
      </c>
      <c r="M346" s="30">
        <v>97.267799999999994</v>
      </c>
      <c r="N346" s="7">
        <v>168</v>
      </c>
      <c r="O346" s="30">
        <v>91.803299999999993</v>
      </c>
      <c r="P346" s="9">
        <v>109</v>
      </c>
      <c r="Q346" s="42">
        <v>67</v>
      </c>
      <c r="R346" s="53">
        <v>61.4679</v>
      </c>
    </row>
    <row r="347" spans="1:245" x14ac:dyDescent="0.2">
      <c r="A347" s="3" t="s">
        <v>213</v>
      </c>
      <c r="B347" s="9">
        <v>347</v>
      </c>
      <c r="C347" s="9">
        <v>332</v>
      </c>
      <c r="D347" s="30">
        <v>95.677199999999999</v>
      </c>
      <c r="E347" s="48">
        <v>7</v>
      </c>
      <c r="F347" s="30">
        <v>2.0173000000000001</v>
      </c>
      <c r="G347" s="9">
        <v>339</v>
      </c>
      <c r="H347" s="30">
        <v>97.694500000000005</v>
      </c>
      <c r="I347" s="9">
        <v>399</v>
      </c>
      <c r="J347" s="7">
        <v>367</v>
      </c>
      <c r="K347" s="30">
        <v>91.979900000000001</v>
      </c>
      <c r="L347" s="7">
        <v>391</v>
      </c>
      <c r="M347" s="30">
        <v>97.995000000000005</v>
      </c>
      <c r="N347" s="7">
        <v>363</v>
      </c>
      <c r="O347" s="30">
        <v>90.977400000000003</v>
      </c>
      <c r="P347" s="9">
        <v>204</v>
      </c>
      <c r="Q347" s="42">
        <v>128</v>
      </c>
      <c r="R347" s="53">
        <v>62.745100000000001</v>
      </c>
    </row>
    <row r="348" spans="1:245" x14ac:dyDescent="0.2">
      <c r="A348" s="3" t="s">
        <v>215</v>
      </c>
      <c r="B348" s="9">
        <v>228</v>
      </c>
      <c r="C348" s="9">
        <v>187</v>
      </c>
      <c r="D348" s="30">
        <v>82.017499999999998</v>
      </c>
      <c r="E348" s="48">
        <v>3</v>
      </c>
      <c r="F348" s="30">
        <v>1.3158000000000001</v>
      </c>
      <c r="G348" s="9">
        <v>190</v>
      </c>
      <c r="H348" s="30">
        <v>83.333299999999994</v>
      </c>
      <c r="I348" s="9">
        <v>260</v>
      </c>
      <c r="J348" s="7">
        <v>206</v>
      </c>
      <c r="K348" s="30">
        <v>79.230800000000002</v>
      </c>
      <c r="L348" s="7">
        <v>218</v>
      </c>
      <c r="M348" s="30">
        <v>83.846199999999996</v>
      </c>
      <c r="N348" s="7">
        <v>203</v>
      </c>
      <c r="O348" s="30">
        <v>78.076899999999995</v>
      </c>
      <c r="P348" s="9">
        <v>129</v>
      </c>
      <c r="Q348" s="42">
        <v>32</v>
      </c>
      <c r="R348" s="53">
        <v>24.8062</v>
      </c>
    </row>
    <row r="349" spans="1:245" x14ac:dyDescent="0.2">
      <c r="A349" s="3" t="s">
        <v>217</v>
      </c>
      <c r="B349" s="9">
        <v>412</v>
      </c>
      <c r="C349" s="9">
        <v>363</v>
      </c>
      <c r="D349" s="30">
        <v>88.106800000000007</v>
      </c>
      <c r="E349" s="48">
        <v>9</v>
      </c>
      <c r="F349" s="30">
        <v>2.1844999999999999</v>
      </c>
      <c r="G349" s="9">
        <v>372</v>
      </c>
      <c r="H349" s="30">
        <v>90.291300000000007</v>
      </c>
      <c r="I349" s="9">
        <v>424</v>
      </c>
      <c r="J349" s="7">
        <v>362</v>
      </c>
      <c r="K349" s="30">
        <v>85.377399999999994</v>
      </c>
      <c r="L349" s="7">
        <v>383</v>
      </c>
      <c r="M349" s="30">
        <v>90.330200000000005</v>
      </c>
      <c r="N349" s="7">
        <v>357</v>
      </c>
      <c r="O349" s="30">
        <v>84.198099999999997</v>
      </c>
      <c r="P349" s="9">
        <v>192</v>
      </c>
      <c r="Q349" s="42">
        <v>93</v>
      </c>
      <c r="R349" s="53">
        <v>48.4375</v>
      </c>
    </row>
    <row r="350" spans="1:245" x14ac:dyDescent="0.2">
      <c r="A350" s="3" t="s">
        <v>220</v>
      </c>
      <c r="B350" s="9">
        <v>103</v>
      </c>
      <c r="C350" s="9">
        <v>89</v>
      </c>
      <c r="D350" s="30">
        <v>86.407799999999995</v>
      </c>
      <c r="E350" s="48">
        <v>2</v>
      </c>
      <c r="F350" s="30">
        <v>1.9417</v>
      </c>
      <c r="G350" s="9">
        <v>91</v>
      </c>
      <c r="H350" s="30">
        <v>88.349500000000006</v>
      </c>
      <c r="I350" s="9">
        <v>129</v>
      </c>
      <c r="J350" s="7">
        <v>111</v>
      </c>
      <c r="K350" s="30">
        <v>86.046499999999995</v>
      </c>
      <c r="L350" s="7">
        <v>117</v>
      </c>
      <c r="M350" s="30">
        <v>90.697699999999998</v>
      </c>
      <c r="N350" s="7">
        <v>111</v>
      </c>
      <c r="O350" s="30">
        <v>86.046499999999995</v>
      </c>
      <c r="P350" s="9">
        <v>62</v>
      </c>
      <c r="Q350" s="42">
        <v>25</v>
      </c>
      <c r="R350" s="53">
        <v>40.322600000000001</v>
      </c>
    </row>
    <row r="351" spans="1:245" x14ac:dyDescent="0.2">
      <c r="A351" s="3" t="s">
        <v>222</v>
      </c>
      <c r="B351" s="9">
        <v>207</v>
      </c>
      <c r="C351" s="9">
        <v>181</v>
      </c>
      <c r="D351" s="30">
        <v>87.439599999999999</v>
      </c>
      <c r="E351" s="48">
        <v>4</v>
      </c>
      <c r="F351" s="30">
        <v>1.9323999999999999</v>
      </c>
      <c r="G351" s="9">
        <v>185</v>
      </c>
      <c r="H351" s="30">
        <v>89.372</v>
      </c>
      <c r="I351" s="9">
        <v>237</v>
      </c>
      <c r="J351" s="7">
        <v>204</v>
      </c>
      <c r="K351" s="30">
        <v>86.075900000000004</v>
      </c>
      <c r="L351" s="7">
        <v>217</v>
      </c>
      <c r="M351" s="30">
        <v>91.561199999999999</v>
      </c>
      <c r="N351" s="7">
        <v>202</v>
      </c>
      <c r="O351" s="30">
        <v>85.232100000000003</v>
      </c>
      <c r="P351" s="9">
        <v>165</v>
      </c>
      <c r="Q351" s="42">
        <v>81</v>
      </c>
      <c r="R351" s="53">
        <v>49.090899999999998</v>
      </c>
    </row>
    <row r="352" spans="1:245" x14ac:dyDescent="0.2">
      <c r="A352" s="3" t="s">
        <v>407</v>
      </c>
      <c r="B352" s="9">
        <v>404</v>
      </c>
      <c r="C352" s="9">
        <v>342</v>
      </c>
      <c r="D352" s="30">
        <v>84.653499999999994</v>
      </c>
      <c r="E352" s="48">
        <v>8</v>
      </c>
      <c r="F352" s="30">
        <v>1.9802</v>
      </c>
      <c r="G352" s="9">
        <v>350</v>
      </c>
      <c r="H352" s="30">
        <v>86.633700000000005</v>
      </c>
      <c r="I352" s="9">
        <v>387</v>
      </c>
      <c r="J352" s="7">
        <v>321</v>
      </c>
      <c r="K352" s="30">
        <v>82.945700000000002</v>
      </c>
      <c r="L352" s="7">
        <v>334</v>
      </c>
      <c r="M352" s="30">
        <v>86.304900000000004</v>
      </c>
      <c r="N352" s="7">
        <v>321</v>
      </c>
      <c r="O352" s="30">
        <v>82.945700000000002</v>
      </c>
      <c r="P352" s="9">
        <v>222</v>
      </c>
      <c r="Q352" s="42">
        <v>79</v>
      </c>
      <c r="R352" s="53">
        <v>35.585599999999999</v>
      </c>
    </row>
    <row r="353" spans="1:245" x14ac:dyDescent="0.2">
      <c r="A353" s="3" t="s">
        <v>233</v>
      </c>
      <c r="B353" s="9">
        <v>273</v>
      </c>
      <c r="C353" s="9">
        <v>232</v>
      </c>
      <c r="D353" s="30">
        <v>84.981700000000004</v>
      </c>
      <c r="E353" s="48">
        <v>7</v>
      </c>
      <c r="F353" s="30">
        <v>2.5640999999999998</v>
      </c>
      <c r="G353" s="9">
        <v>239</v>
      </c>
      <c r="H353" s="30">
        <v>87.5458</v>
      </c>
      <c r="I353" s="9">
        <v>293</v>
      </c>
      <c r="J353" s="7">
        <v>260</v>
      </c>
      <c r="K353" s="30">
        <v>88.737200000000001</v>
      </c>
      <c r="L353" s="7">
        <v>275</v>
      </c>
      <c r="M353" s="30">
        <v>93.856700000000004</v>
      </c>
      <c r="N353" s="7">
        <v>258</v>
      </c>
      <c r="O353" s="30">
        <v>88.054599999999994</v>
      </c>
      <c r="P353" s="9">
        <v>176</v>
      </c>
      <c r="Q353" s="42">
        <v>96</v>
      </c>
      <c r="R353" s="53">
        <v>54.545499999999997</v>
      </c>
    </row>
    <row r="354" spans="1:245" x14ac:dyDescent="0.2">
      <c r="A354" s="3" t="s">
        <v>234</v>
      </c>
      <c r="B354" s="9">
        <v>360</v>
      </c>
      <c r="C354" s="9">
        <v>329</v>
      </c>
      <c r="D354" s="30">
        <v>91.388900000000007</v>
      </c>
      <c r="E354" s="48">
        <v>4</v>
      </c>
      <c r="F354" s="30">
        <v>1.1111</v>
      </c>
      <c r="G354" s="9">
        <v>333</v>
      </c>
      <c r="H354" s="30">
        <v>92.5</v>
      </c>
      <c r="I354" s="9">
        <v>335</v>
      </c>
      <c r="J354" s="7">
        <v>309</v>
      </c>
      <c r="K354" s="30">
        <v>92.238799999999998</v>
      </c>
      <c r="L354" s="7">
        <v>329</v>
      </c>
      <c r="M354" s="30">
        <v>98.209000000000003</v>
      </c>
      <c r="N354" s="7">
        <v>310</v>
      </c>
      <c r="O354" s="30">
        <v>92.537300000000002</v>
      </c>
      <c r="P354" s="9">
        <v>204</v>
      </c>
      <c r="Q354" s="42">
        <v>131</v>
      </c>
      <c r="R354" s="53">
        <v>64.215699999999998</v>
      </c>
    </row>
    <row r="355" spans="1:245" x14ac:dyDescent="0.2">
      <c r="A355" s="3" t="s">
        <v>240</v>
      </c>
      <c r="B355" s="9">
        <v>293</v>
      </c>
      <c r="C355" s="9">
        <v>257</v>
      </c>
      <c r="D355" s="30">
        <v>87.713300000000004</v>
      </c>
      <c r="E355" s="48">
        <v>5</v>
      </c>
      <c r="F355" s="30">
        <v>1.7064999999999999</v>
      </c>
      <c r="G355" s="9">
        <v>262</v>
      </c>
      <c r="H355" s="30">
        <v>89.419799999999995</v>
      </c>
      <c r="I355" s="9">
        <v>277</v>
      </c>
      <c r="J355" s="7">
        <v>248</v>
      </c>
      <c r="K355" s="30">
        <v>89.530699999999996</v>
      </c>
      <c r="L355" s="7">
        <v>262</v>
      </c>
      <c r="M355" s="30">
        <v>94.584800000000001</v>
      </c>
      <c r="N355" s="7">
        <v>248</v>
      </c>
      <c r="O355" s="30">
        <v>89.530699999999996</v>
      </c>
      <c r="P355" s="9">
        <v>143</v>
      </c>
      <c r="Q355" s="42">
        <v>52</v>
      </c>
      <c r="R355" s="53">
        <v>36.363599999999998</v>
      </c>
    </row>
    <row r="356" spans="1:245" x14ac:dyDescent="0.2">
      <c r="A356" s="3" t="s">
        <v>241</v>
      </c>
      <c r="B356" s="9">
        <v>65</v>
      </c>
      <c r="C356" s="9">
        <v>64</v>
      </c>
      <c r="D356" s="30">
        <v>98.461500000000001</v>
      </c>
      <c r="E356" s="48">
        <v>1</v>
      </c>
      <c r="F356" s="30">
        <v>1.5385</v>
      </c>
      <c r="G356" s="9">
        <v>65</v>
      </c>
      <c r="H356" s="30">
        <v>100</v>
      </c>
      <c r="I356" s="9">
        <v>82</v>
      </c>
      <c r="J356" s="7">
        <v>76</v>
      </c>
      <c r="K356" s="30">
        <v>92.682900000000004</v>
      </c>
      <c r="L356" s="7">
        <v>79</v>
      </c>
      <c r="M356" s="30">
        <v>96.341499999999996</v>
      </c>
      <c r="N356" s="7">
        <v>76</v>
      </c>
      <c r="O356" s="30">
        <v>92.682900000000004</v>
      </c>
      <c r="P356" s="9">
        <v>57</v>
      </c>
      <c r="Q356" s="42">
        <v>32</v>
      </c>
      <c r="R356" s="53">
        <v>56.1404</v>
      </c>
    </row>
    <row r="357" spans="1:245" x14ac:dyDescent="0.2">
      <c r="A357" s="3" t="s">
        <v>248</v>
      </c>
      <c r="B357" s="9">
        <v>180</v>
      </c>
      <c r="C357" s="9">
        <v>149</v>
      </c>
      <c r="D357" s="30">
        <v>82.777799999999999</v>
      </c>
      <c r="E357" s="48">
        <v>7</v>
      </c>
      <c r="F357" s="30">
        <v>3.8889</v>
      </c>
      <c r="G357" s="9">
        <v>156</v>
      </c>
      <c r="H357" s="30">
        <v>86.666700000000006</v>
      </c>
      <c r="I357" s="9">
        <v>184</v>
      </c>
      <c r="J357" s="7">
        <v>169</v>
      </c>
      <c r="K357" s="30">
        <v>91.847800000000007</v>
      </c>
      <c r="L357" s="7">
        <v>175</v>
      </c>
      <c r="M357" s="30">
        <v>95.108699999999999</v>
      </c>
      <c r="N357" s="7">
        <v>169</v>
      </c>
      <c r="O357" s="30">
        <v>91.847800000000007</v>
      </c>
      <c r="P357" s="9">
        <v>76</v>
      </c>
      <c r="Q357" s="42">
        <v>37</v>
      </c>
      <c r="R357" s="53">
        <v>48.684199999999997</v>
      </c>
    </row>
    <row r="358" spans="1:245" x14ac:dyDescent="0.2">
      <c r="A358" s="3" t="s">
        <v>251</v>
      </c>
      <c r="B358" s="9">
        <v>465</v>
      </c>
      <c r="C358" s="9">
        <v>438</v>
      </c>
      <c r="D358" s="30">
        <v>94.1935</v>
      </c>
      <c r="E358" s="48">
        <v>2</v>
      </c>
      <c r="F358" s="30">
        <v>0.43009999999999998</v>
      </c>
      <c r="G358" s="9">
        <v>440</v>
      </c>
      <c r="H358" s="30">
        <v>94.623699999999999</v>
      </c>
      <c r="I358" s="9">
        <v>488</v>
      </c>
      <c r="J358" s="7">
        <v>434</v>
      </c>
      <c r="K358" s="30">
        <v>88.934399999999997</v>
      </c>
      <c r="L358" s="7">
        <v>468</v>
      </c>
      <c r="M358" s="30">
        <v>95.901600000000002</v>
      </c>
      <c r="N358" s="7">
        <v>438</v>
      </c>
      <c r="O358" s="30">
        <v>89.754099999999994</v>
      </c>
      <c r="P358" s="9">
        <v>232</v>
      </c>
      <c r="Q358" s="42">
        <v>125</v>
      </c>
      <c r="R358" s="53">
        <v>53.879300000000001</v>
      </c>
    </row>
    <row r="359" spans="1:245" ht="13.5" thickBot="1" x14ac:dyDescent="0.25">
      <c r="A359" s="11" t="s">
        <v>357</v>
      </c>
      <c r="B359" s="12">
        <f>SUM(B342:B358)</f>
        <v>5489</v>
      </c>
      <c r="C359" s="12">
        <f>SUM(C342:C358)</f>
        <v>4870</v>
      </c>
      <c r="D359" s="34">
        <f>(C359/B359)*100</f>
        <v>88.722900346146844</v>
      </c>
      <c r="E359" s="12">
        <f>SUM(E342:E358)</f>
        <v>90</v>
      </c>
      <c r="F359" s="34">
        <f>(E359/B359)*100</f>
        <v>1.6396429222080524</v>
      </c>
      <c r="G359" s="12">
        <f t="shared" ref="G359" si="36">C359+E359</f>
        <v>4960</v>
      </c>
      <c r="H359" s="34">
        <f t="shared" ref="H359" si="37">100*(G359/B359)</f>
        <v>90.362543268354884</v>
      </c>
      <c r="I359" s="12">
        <f>SUM(I342:I358)</f>
        <v>5609</v>
      </c>
      <c r="J359" s="12">
        <f>SUM(J342:J358)</f>
        <v>4920</v>
      </c>
      <c r="K359" s="34">
        <f>(J359/I359)*100</f>
        <v>87.716170440363712</v>
      </c>
      <c r="L359" s="12">
        <f>SUM(L342:L358)</f>
        <v>5245</v>
      </c>
      <c r="M359" s="34">
        <f>(L359/I359)*100</f>
        <v>93.510429666607237</v>
      </c>
      <c r="N359" s="12">
        <f>SUM(N342:N358)</f>
        <v>4909</v>
      </c>
      <c r="O359" s="34">
        <f>(N359/I359)*100</f>
        <v>87.520057051167768</v>
      </c>
      <c r="P359" s="43">
        <f>SUM(P342:P358)</f>
        <v>3076</v>
      </c>
      <c r="Q359" s="43">
        <f>SUM(Q342:Q358)</f>
        <v>1600</v>
      </c>
      <c r="R359" s="54">
        <f>(Q359/P359)*100</f>
        <v>52.015604681404426</v>
      </c>
    </row>
    <row r="360" spans="1:245" s="23" customFormat="1" ht="25.5" customHeight="1" thickTop="1" x14ac:dyDescent="0.2">
      <c r="A360" s="86" t="s">
        <v>356</v>
      </c>
      <c r="B360" s="95" t="s">
        <v>458</v>
      </c>
      <c r="C360" s="98" t="s">
        <v>459</v>
      </c>
      <c r="D360" s="99"/>
      <c r="E360" s="99"/>
      <c r="F360" s="99"/>
      <c r="G360" s="99"/>
      <c r="H360" s="100"/>
      <c r="I360" s="97" t="s">
        <v>460</v>
      </c>
      <c r="J360" s="81" t="s">
        <v>461</v>
      </c>
      <c r="K360" s="82"/>
      <c r="L360" s="81" t="s">
        <v>462</v>
      </c>
      <c r="M360" s="84"/>
      <c r="N360" s="84"/>
      <c r="O360" s="82"/>
      <c r="P360" s="91" t="s">
        <v>463</v>
      </c>
      <c r="Q360" s="93" t="s">
        <v>464</v>
      </c>
      <c r="R360" s="94"/>
      <c r="S360" s="22"/>
      <c r="T360" s="22"/>
      <c r="U360" s="22"/>
      <c r="V360" s="22"/>
      <c r="W360" s="22"/>
      <c r="X360" s="22"/>
      <c r="Y360" s="22"/>
      <c r="Z360" s="22"/>
      <c r="AA360" s="22"/>
      <c r="AB360" s="22"/>
      <c r="AC360" s="22"/>
      <c r="AD360" s="22"/>
      <c r="AE360" s="22"/>
      <c r="AF360" s="22"/>
      <c r="AG360" s="22"/>
      <c r="AH360" s="22"/>
      <c r="AI360" s="22"/>
      <c r="AJ360" s="22"/>
      <c r="AK360" s="22"/>
      <c r="AL360" s="22"/>
      <c r="AM360" s="22"/>
      <c r="AN360" s="22"/>
      <c r="AO360" s="22"/>
      <c r="AP360" s="22"/>
      <c r="AQ360" s="22"/>
      <c r="AR360" s="22"/>
      <c r="AS360" s="22"/>
      <c r="AT360" s="22"/>
      <c r="AU360" s="22"/>
      <c r="AV360" s="22"/>
      <c r="AW360" s="22"/>
      <c r="AX360" s="22"/>
      <c r="AY360" s="22"/>
      <c r="AZ360" s="22"/>
      <c r="BA360" s="22"/>
      <c r="BB360" s="22"/>
      <c r="BC360" s="22"/>
      <c r="BD360" s="22"/>
      <c r="BE360" s="22"/>
      <c r="BF360" s="22"/>
      <c r="BG360" s="22"/>
      <c r="BH360" s="22"/>
      <c r="BI360" s="22"/>
      <c r="BJ360" s="22"/>
      <c r="BK360" s="22"/>
      <c r="BL360" s="22"/>
      <c r="BM360" s="22"/>
      <c r="BN360" s="22"/>
      <c r="BO360" s="22"/>
      <c r="BP360" s="22"/>
      <c r="BQ360" s="22"/>
      <c r="BR360" s="22"/>
      <c r="BS360" s="22"/>
      <c r="BT360" s="22"/>
      <c r="BU360" s="22"/>
      <c r="BV360" s="22"/>
      <c r="BW360" s="22"/>
      <c r="BX360" s="22"/>
      <c r="BY360" s="22"/>
      <c r="BZ360" s="22"/>
      <c r="CA360" s="22"/>
      <c r="CB360" s="22"/>
      <c r="CC360" s="22"/>
      <c r="CD360" s="22"/>
      <c r="CE360" s="22"/>
      <c r="CF360" s="22"/>
      <c r="CG360" s="22"/>
      <c r="CH360" s="22"/>
      <c r="CI360" s="22"/>
      <c r="CJ360" s="22"/>
      <c r="CK360" s="22"/>
      <c r="CL360" s="22"/>
      <c r="CM360" s="22"/>
      <c r="CN360" s="22"/>
      <c r="CO360" s="22"/>
      <c r="CP360" s="22"/>
      <c r="CQ360" s="22"/>
      <c r="CR360" s="22"/>
      <c r="CS360" s="22"/>
      <c r="CT360" s="22"/>
      <c r="CU360" s="22"/>
      <c r="CV360" s="22"/>
      <c r="CW360" s="22"/>
      <c r="CX360" s="22"/>
      <c r="CY360" s="22"/>
      <c r="CZ360" s="22"/>
      <c r="DA360" s="22"/>
      <c r="DB360" s="22"/>
      <c r="DC360" s="22"/>
      <c r="DD360" s="22"/>
      <c r="DE360" s="22"/>
      <c r="DF360" s="22"/>
      <c r="DG360" s="22"/>
      <c r="DH360" s="22"/>
      <c r="DI360" s="22"/>
      <c r="DJ360" s="22"/>
      <c r="DK360" s="22"/>
      <c r="DL360" s="22"/>
      <c r="DM360" s="22"/>
      <c r="DN360" s="22"/>
      <c r="DO360" s="22"/>
      <c r="DP360" s="22"/>
      <c r="DQ360" s="22"/>
      <c r="DR360" s="22"/>
      <c r="DS360" s="22"/>
      <c r="DT360" s="22"/>
      <c r="DU360" s="22"/>
      <c r="DV360" s="22"/>
      <c r="DW360" s="22"/>
      <c r="DX360" s="22"/>
      <c r="DY360" s="22"/>
      <c r="DZ360" s="22"/>
      <c r="EA360" s="22"/>
      <c r="EB360" s="22"/>
      <c r="EC360" s="22"/>
      <c r="ED360" s="22"/>
      <c r="EE360" s="22"/>
      <c r="EF360" s="22"/>
      <c r="EG360" s="22"/>
      <c r="EH360" s="22"/>
      <c r="EI360" s="22"/>
      <c r="EJ360" s="22"/>
      <c r="EK360" s="22"/>
      <c r="EL360" s="22"/>
      <c r="EM360" s="22"/>
      <c r="EN360" s="22"/>
      <c r="EO360" s="22"/>
      <c r="EP360" s="22"/>
      <c r="EQ360" s="22"/>
      <c r="ER360" s="22"/>
      <c r="ES360" s="22"/>
      <c r="ET360" s="22"/>
      <c r="EU360" s="22"/>
      <c r="EV360" s="22"/>
      <c r="EW360" s="22"/>
      <c r="EX360" s="22"/>
      <c r="EY360" s="22"/>
      <c r="EZ360" s="22"/>
      <c r="FA360" s="22"/>
      <c r="FB360" s="22"/>
      <c r="FC360" s="22"/>
      <c r="FD360" s="22"/>
      <c r="FE360" s="22"/>
      <c r="FF360" s="22"/>
      <c r="FG360" s="22"/>
      <c r="FH360" s="22"/>
      <c r="FI360" s="22"/>
      <c r="FJ360" s="22"/>
      <c r="FK360" s="22"/>
      <c r="FL360" s="22"/>
      <c r="FM360" s="22"/>
      <c r="FN360" s="22"/>
      <c r="FO360" s="22"/>
      <c r="FP360" s="22"/>
      <c r="FQ360" s="22"/>
      <c r="FR360" s="22"/>
      <c r="FS360" s="22"/>
      <c r="FT360" s="22"/>
      <c r="FU360" s="22"/>
      <c r="FV360" s="22"/>
      <c r="FW360" s="22"/>
      <c r="FX360" s="22"/>
      <c r="FY360" s="22"/>
      <c r="FZ360" s="22"/>
      <c r="GA360" s="22"/>
      <c r="GB360" s="22"/>
      <c r="GC360" s="22"/>
      <c r="GD360" s="22"/>
      <c r="GE360" s="22"/>
      <c r="GF360" s="22"/>
      <c r="GG360" s="22"/>
      <c r="GH360" s="22"/>
      <c r="GI360" s="22"/>
      <c r="GJ360" s="22"/>
      <c r="GK360" s="22"/>
      <c r="GL360" s="22"/>
      <c r="GM360" s="22"/>
      <c r="GN360" s="22"/>
      <c r="GO360" s="22"/>
      <c r="GP360" s="22"/>
      <c r="GQ360" s="22"/>
      <c r="GR360" s="22"/>
      <c r="GS360" s="22"/>
      <c r="GT360" s="22"/>
      <c r="GU360" s="22"/>
      <c r="GV360" s="22"/>
      <c r="GW360" s="22"/>
      <c r="GX360" s="22"/>
      <c r="GY360" s="22"/>
      <c r="GZ360" s="22"/>
      <c r="HA360" s="22"/>
      <c r="HB360" s="22"/>
      <c r="HC360" s="22"/>
      <c r="HD360" s="22"/>
      <c r="HE360" s="22"/>
      <c r="HF360" s="22"/>
      <c r="HG360" s="22"/>
      <c r="HH360" s="22"/>
      <c r="HI360" s="22"/>
      <c r="HJ360" s="22"/>
      <c r="HK360" s="22"/>
      <c r="HL360" s="22"/>
      <c r="HM360" s="22"/>
      <c r="HN360" s="22"/>
      <c r="HO360" s="22"/>
      <c r="HP360" s="22"/>
      <c r="HQ360" s="22"/>
      <c r="HR360" s="22"/>
      <c r="HS360" s="22"/>
      <c r="HT360" s="22"/>
      <c r="HU360" s="22"/>
      <c r="HV360" s="22"/>
      <c r="HW360" s="22"/>
      <c r="HX360" s="22"/>
      <c r="HY360" s="22"/>
      <c r="HZ360" s="22"/>
      <c r="IA360" s="22"/>
      <c r="IB360" s="22"/>
      <c r="IC360" s="22"/>
      <c r="ID360" s="22"/>
      <c r="IE360" s="22"/>
      <c r="IF360" s="22"/>
      <c r="IG360" s="22"/>
      <c r="IH360" s="22"/>
      <c r="II360" s="22"/>
      <c r="IJ360" s="22"/>
      <c r="IK360" s="22"/>
    </row>
    <row r="361" spans="1:245" s="24" customFormat="1" ht="25.5" customHeight="1" x14ac:dyDescent="0.2">
      <c r="A361" s="87"/>
      <c r="B361" s="96"/>
      <c r="C361" s="45" t="s">
        <v>397</v>
      </c>
      <c r="D361" s="36" t="s">
        <v>355</v>
      </c>
      <c r="E361" s="45" t="s">
        <v>415</v>
      </c>
      <c r="F361" s="36" t="s">
        <v>355</v>
      </c>
      <c r="G361" s="45" t="s">
        <v>416</v>
      </c>
      <c r="H361" s="36" t="s">
        <v>355</v>
      </c>
      <c r="I361" s="96"/>
      <c r="J361" s="26" t="s">
        <v>398</v>
      </c>
      <c r="K361" s="32" t="s">
        <v>355</v>
      </c>
      <c r="L361" s="26" t="s">
        <v>399</v>
      </c>
      <c r="M361" s="32" t="s">
        <v>355</v>
      </c>
      <c r="N361" s="26" t="s">
        <v>398</v>
      </c>
      <c r="O361" s="32" t="s">
        <v>355</v>
      </c>
      <c r="P361" s="92"/>
      <c r="Q361" s="41" t="s">
        <v>404</v>
      </c>
      <c r="R361" s="51" t="s">
        <v>355</v>
      </c>
    </row>
    <row r="362" spans="1:245" ht="18.75" x14ac:dyDescent="0.3">
      <c r="A362" s="2" t="s">
        <v>391</v>
      </c>
      <c r="B362" s="2"/>
      <c r="C362" s="3"/>
      <c r="D362" s="33"/>
      <c r="E362" s="49"/>
      <c r="F362" s="33"/>
      <c r="G362" s="33"/>
      <c r="H362" s="33"/>
      <c r="I362" s="3"/>
      <c r="J362" s="3"/>
      <c r="K362" s="33"/>
      <c r="L362" s="3"/>
      <c r="M362" s="33"/>
      <c r="N362" s="3"/>
      <c r="O362" s="33"/>
      <c r="P362" s="25"/>
      <c r="Q362" s="25"/>
      <c r="R362" s="55"/>
    </row>
    <row r="363" spans="1:245" x14ac:dyDescent="0.2">
      <c r="A363" s="3" t="s">
        <v>252</v>
      </c>
      <c r="B363" s="9">
        <v>262</v>
      </c>
      <c r="C363" s="9">
        <v>213</v>
      </c>
      <c r="D363" s="30">
        <v>81.297700000000006</v>
      </c>
      <c r="E363" s="48">
        <v>4</v>
      </c>
      <c r="F363" s="30">
        <v>1.5266999999999999</v>
      </c>
      <c r="G363" s="9">
        <v>217</v>
      </c>
      <c r="H363" s="30">
        <v>82.824399999999997</v>
      </c>
      <c r="I363" s="9">
        <v>245</v>
      </c>
      <c r="J363" s="7">
        <v>198</v>
      </c>
      <c r="K363" s="30">
        <v>80.816299999999998</v>
      </c>
      <c r="L363" s="7">
        <v>211</v>
      </c>
      <c r="M363" s="30">
        <v>86.122399999999999</v>
      </c>
      <c r="N363" s="7">
        <v>197</v>
      </c>
      <c r="O363" s="30">
        <v>80.408199999999994</v>
      </c>
      <c r="P363" s="9">
        <v>150</v>
      </c>
      <c r="Q363" s="42">
        <v>91</v>
      </c>
      <c r="R363" s="53">
        <v>60.666699999999999</v>
      </c>
    </row>
    <row r="364" spans="1:245" x14ac:dyDescent="0.2">
      <c r="A364" s="3" t="s">
        <v>253</v>
      </c>
      <c r="B364" s="9">
        <v>376</v>
      </c>
      <c r="C364" s="9">
        <v>334</v>
      </c>
      <c r="D364" s="30">
        <v>88.829800000000006</v>
      </c>
      <c r="E364" s="48">
        <v>8</v>
      </c>
      <c r="F364" s="30">
        <v>2.1276999999999999</v>
      </c>
      <c r="G364" s="9">
        <v>342</v>
      </c>
      <c r="H364" s="30">
        <v>90.957400000000007</v>
      </c>
      <c r="I364" s="9">
        <v>365</v>
      </c>
      <c r="J364" s="7">
        <v>335</v>
      </c>
      <c r="K364" s="30">
        <v>91.780799999999999</v>
      </c>
      <c r="L364" s="7">
        <v>349</v>
      </c>
      <c r="M364" s="30">
        <v>95.616399999999999</v>
      </c>
      <c r="N364" s="7">
        <v>331</v>
      </c>
      <c r="O364" s="30">
        <v>90.684899999999999</v>
      </c>
      <c r="P364" s="9">
        <v>208</v>
      </c>
      <c r="Q364" s="42">
        <v>126</v>
      </c>
      <c r="R364" s="53">
        <v>60.576900000000002</v>
      </c>
    </row>
    <row r="365" spans="1:245" x14ac:dyDescent="0.2">
      <c r="A365" s="3" t="s">
        <v>254</v>
      </c>
      <c r="B365" s="9">
        <v>217</v>
      </c>
      <c r="C365" s="9">
        <v>177</v>
      </c>
      <c r="D365" s="30">
        <v>81.566800000000001</v>
      </c>
      <c r="E365" s="48">
        <v>7</v>
      </c>
      <c r="F365" s="30">
        <v>3.2258</v>
      </c>
      <c r="G365" s="9">
        <v>184</v>
      </c>
      <c r="H365" s="30">
        <v>84.792599999999993</v>
      </c>
      <c r="I365" s="9">
        <v>261</v>
      </c>
      <c r="J365" s="7">
        <v>232</v>
      </c>
      <c r="K365" s="30">
        <v>88.888900000000007</v>
      </c>
      <c r="L365" s="7">
        <v>250</v>
      </c>
      <c r="M365" s="30">
        <v>95.785399999999996</v>
      </c>
      <c r="N365" s="7">
        <v>231</v>
      </c>
      <c r="O365" s="30">
        <v>88.505700000000004</v>
      </c>
      <c r="P365" s="9">
        <v>140</v>
      </c>
      <c r="Q365" s="42">
        <v>106</v>
      </c>
      <c r="R365" s="53">
        <v>75.714299999999994</v>
      </c>
    </row>
    <row r="366" spans="1:245" x14ac:dyDescent="0.2">
      <c r="A366" s="3" t="s">
        <v>255</v>
      </c>
      <c r="B366" s="9">
        <v>142</v>
      </c>
      <c r="C366" s="9">
        <v>123</v>
      </c>
      <c r="D366" s="30">
        <v>86.619699999999995</v>
      </c>
      <c r="E366" s="48">
        <v>6</v>
      </c>
      <c r="F366" s="30">
        <v>4.2253999999999996</v>
      </c>
      <c r="G366" s="9">
        <v>129</v>
      </c>
      <c r="H366" s="30">
        <v>90.845100000000002</v>
      </c>
      <c r="I366" s="9">
        <v>154</v>
      </c>
      <c r="J366" s="7">
        <v>143</v>
      </c>
      <c r="K366" s="30">
        <v>92.857100000000003</v>
      </c>
      <c r="L366" s="7">
        <v>149</v>
      </c>
      <c r="M366" s="30">
        <v>96.753200000000007</v>
      </c>
      <c r="N366" s="7">
        <v>144</v>
      </c>
      <c r="O366" s="30">
        <v>93.506500000000003</v>
      </c>
      <c r="P366" s="9">
        <v>77</v>
      </c>
      <c r="Q366" s="42">
        <v>53</v>
      </c>
      <c r="R366" s="53">
        <v>68.831199999999995</v>
      </c>
    </row>
    <row r="367" spans="1:245" x14ac:dyDescent="0.2">
      <c r="A367" s="3" t="s">
        <v>256</v>
      </c>
      <c r="B367" s="9">
        <v>528</v>
      </c>
      <c r="C367" s="9">
        <v>471</v>
      </c>
      <c r="D367" s="30">
        <v>89.204499999999996</v>
      </c>
      <c r="E367" s="48">
        <v>10</v>
      </c>
      <c r="F367" s="30">
        <v>1.8938999999999999</v>
      </c>
      <c r="G367" s="9">
        <v>481</v>
      </c>
      <c r="H367" s="30">
        <v>91.098500000000001</v>
      </c>
      <c r="I367" s="9">
        <v>482</v>
      </c>
      <c r="J367" s="7">
        <v>450</v>
      </c>
      <c r="K367" s="30">
        <v>93.361000000000004</v>
      </c>
      <c r="L367" s="7">
        <v>463</v>
      </c>
      <c r="M367" s="30">
        <v>96.058099999999996</v>
      </c>
      <c r="N367" s="7">
        <v>445</v>
      </c>
      <c r="O367" s="30">
        <v>92.323700000000002</v>
      </c>
      <c r="P367" s="9">
        <v>297</v>
      </c>
      <c r="Q367" s="42">
        <v>150</v>
      </c>
      <c r="R367" s="53">
        <v>50.505099999999999</v>
      </c>
    </row>
    <row r="368" spans="1:245" x14ac:dyDescent="0.2">
      <c r="A368" s="3" t="s">
        <v>257</v>
      </c>
      <c r="B368" s="9">
        <v>55</v>
      </c>
      <c r="C368" s="9">
        <v>50</v>
      </c>
      <c r="D368" s="30">
        <v>90.909099999999995</v>
      </c>
      <c r="E368" s="48">
        <v>1</v>
      </c>
      <c r="F368" s="30">
        <v>1.8182</v>
      </c>
      <c r="G368" s="9">
        <v>51</v>
      </c>
      <c r="H368" s="30">
        <v>92.7273</v>
      </c>
      <c r="I368" s="9">
        <v>63</v>
      </c>
      <c r="J368" s="7">
        <v>57</v>
      </c>
      <c r="K368" s="30">
        <v>90.476200000000006</v>
      </c>
      <c r="L368" s="7">
        <v>62</v>
      </c>
      <c r="M368" s="30">
        <v>98.412700000000001</v>
      </c>
      <c r="N368" s="7">
        <v>56</v>
      </c>
      <c r="O368" s="30">
        <v>88.888900000000007</v>
      </c>
      <c r="P368" s="9">
        <v>36</v>
      </c>
      <c r="Q368" s="42">
        <v>18</v>
      </c>
      <c r="R368" s="53">
        <v>50</v>
      </c>
    </row>
    <row r="369" spans="1:245" x14ac:dyDescent="0.2">
      <c r="A369" s="3" t="s">
        <v>258</v>
      </c>
      <c r="B369" s="9">
        <v>309</v>
      </c>
      <c r="C369" s="9">
        <v>223</v>
      </c>
      <c r="D369" s="30">
        <v>72.168300000000002</v>
      </c>
      <c r="E369" s="48">
        <v>8</v>
      </c>
      <c r="F369" s="30">
        <v>2.589</v>
      </c>
      <c r="G369" s="9">
        <v>231</v>
      </c>
      <c r="H369" s="30">
        <v>74.757300000000001</v>
      </c>
      <c r="I369" s="9">
        <v>328</v>
      </c>
      <c r="J369" s="7">
        <v>231</v>
      </c>
      <c r="K369" s="30">
        <v>70.4268</v>
      </c>
      <c r="L369" s="7">
        <v>247</v>
      </c>
      <c r="M369" s="30">
        <v>75.304900000000004</v>
      </c>
      <c r="N369" s="7">
        <v>229</v>
      </c>
      <c r="O369" s="30">
        <v>69.817099999999996</v>
      </c>
      <c r="P369" s="9">
        <v>147</v>
      </c>
      <c r="Q369" s="42">
        <v>57</v>
      </c>
      <c r="R369" s="53">
        <v>38.775500000000001</v>
      </c>
    </row>
    <row r="370" spans="1:245" x14ac:dyDescent="0.2">
      <c r="A370" s="3" t="s">
        <v>259</v>
      </c>
      <c r="B370" s="9">
        <v>291</v>
      </c>
      <c r="C370" s="9">
        <v>237</v>
      </c>
      <c r="D370" s="30">
        <v>81.443299999999994</v>
      </c>
      <c r="E370" s="48">
        <v>7</v>
      </c>
      <c r="F370" s="30">
        <v>2.4055</v>
      </c>
      <c r="G370" s="9">
        <v>244</v>
      </c>
      <c r="H370" s="30">
        <v>83.848799999999997</v>
      </c>
      <c r="I370" s="9">
        <v>362</v>
      </c>
      <c r="J370" s="7">
        <v>305</v>
      </c>
      <c r="K370" s="30">
        <v>84.254099999999994</v>
      </c>
      <c r="L370" s="7">
        <v>320</v>
      </c>
      <c r="M370" s="30">
        <v>88.397800000000004</v>
      </c>
      <c r="N370" s="7">
        <v>306</v>
      </c>
      <c r="O370" s="30">
        <v>84.5304</v>
      </c>
      <c r="P370" s="9">
        <v>176</v>
      </c>
      <c r="Q370" s="42">
        <v>90</v>
      </c>
      <c r="R370" s="53">
        <v>51.136400000000002</v>
      </c>
    </row>
    <row r="371" spans="1:245" x14ac:dyDescent="0.2">
      <c r="A371" s="3" t="s">
        <v>260</v>
      </c>
      <c r="B371" s="9">
        <v>209</v>
      </c>
      <c r="C371" s="9">
        <v>174</v>
      </c>
      <c r="D371" s="30">
        <v>83.253600000000006</v>
      </c>
      <c r="E371" s="48">
        <v>7</v>
      </c>
      <c r="F371" s="30">
        <v>3.3492999999999999</v>
      </c>
      <c r="G371" s="9">
        <v>181</v>
      </c>
      <c r="H371" s="30">
        <v>86.602900000000005</v>
      </c>
      <c r="I371" s="9">
        <v>220</v>
      </c>
      <c r="J371" s="7">
        <v>194</v>
      </c>
      <c r="K371" s="30">
        <v>88.181799999999996</v>
      </c>
      <c r="L371" s="7">
        <v>215</v>
      </c>
      <c r="M371" s="30">
        <v>97.7273</v>
      </c>
      <c r="N371" s="7">
        <v>189</v>
      </c>
      <c r="O371" s="30">
        <v>85.909099999999995</v>
      </c>
      <c r="P371" s="9">
        <v>122</v>
      </c>
      <c r="Q371" s="42">
        <v>75</v>
      </c>
      <c r="R371" s="53">
        <v>61.4754</v>
      </c>
    </row>
    <row r="372" spans="1:245" x14ac:dyDescent="0.2">
      <c r="A372" s="3" t="s">
        <v>261</v>
      </c>
      <c r="B372" s="9">
        <v>527</v>
      </c>
      <c r="C372" s="9">
        <v>449</v>
      </c>
      <c r="D372" s="30">
        <v>85.199200000000005</v>
      </c>
      <c r="E372" s="48">
        <v>15</v>
      </c>
      <c r="F372" s="30">
        <v>2.8462999999999998</v>
      </c>
      <c r="G372" s="9">
        <v>464</v>
      </c>
      <c r="H372" s="30">
        <v>88.045500000000004</v>
      </c>
      <c r="I372" s="9">
        <v>532</v>
      </c>
      <c r="J372" s="7">
        <v>469</v>
      </c>
      <c r="K372" s="30">
        <v>88.157899999999998</v>
      </c>
      <c r="L372" s="7">
        <v>507</v>
      </c>
      <c r="M372" s="30">
        <v>95.300799999999995</v>
      </c>
      <c r="N372" s="7">
        <v>469</v>
      </c>
      <c r="O372" s="30">
        <v>88.157899999999998</v>
      </c>
      <c r="P372" s="9">
        <v>316</v>
      </c>
      <c r="Q372" s="42">
        <v>185</v>
      </c>
      <c r="R372" s="53">
        <v>58.5443</v>
      </c>
    </row>
    <row r="373" spans="1:245" x14ac:dyDescent="0.2">
      <c r="A373" s="3" t="s">
        <v>262</v>
      </c>
      <c r="B373" s="9">
        <v>349</v>
      </c>
      <c r="C373" s="9">
        <v>267</v>
      </c>
      <c r="D373" s="30">
        <v>76.504300000000001</v>
      </c>
      <c r="E373" s="48">
        <v>7</v>
      </c>
      <c r="F373" s="30">
        <v>2.0057</v>
      </c>
      <c r="G373" s="9">
        <v>274</v>
      </c>
      <c r="H373" s="30">
        <v>78.510000000000005</v>
      </c>
      <c r="I373" s="9">
        <v>287</v>
      </c>
      <c r="J373" s="7">
        <v>202</v>
      </c>
      <c r="K373" s="30">
        <v>70.383300000000006</v>
      </c>
      <c r="L373" s="7">
        <v>221</v>
      </c>
      <c r="M373" s="30">
        <v>77.003500000000003</v>
      </c>
      <c r="N373" s="7">
        <v>207</v>
      </c>
      <c r="O373" s="30">
        <v>72.125399999999999</v>
      </c>
      <c r="P373" s="9">
        <v>164</v>
      </c>
      <c r="Q373" s="42">
        <v>68</v>
      </c>
      <c r="R373" s="53">
        <v>41.4634</v>
      </c>
    </row>
    <row r="374" spans="1:245" x14ac:dyDescent="0.2">
      <c r="A374" s="3" t="s">
        <v>263</v>
      </c>
      <c r="B374" s="9">
        <v>225</v>
      </c>
      <c r="C374" s="9">
        <v>207</v>
      </c>
      <c r="D374" s="30">
        <v>92</v>
      </c>
      <c r="E374" s="48">
        <v>8</v>
      </c>
      <c r="F374" s="30">
        <v>3.5556000000000001</v>
      </c>
      <c r="G374" s="9">
        <v>215</v>
      </c>
      <c r="H374" s="30">
        <v>95.555599999999998</v>
      </c>
      <c r="I374" s="9">
        <v>209</v>
      </c>
      <c r="J374" s="7">
        <v>194</v>
      </c>
      <c r="K374" s="30">
        <v>92.822999999999993</v>
      </c>
      <c r="L374" s="7">
        <v>201</v>
      </c>
      <c r="M374" s="30">
        <v>96.172200000000004</v>
      </c>
      <c r="N374" s="7">
        <v>196</v>
      </c>
      <c r="O374" s="30">
        <v>93.779899999999998</v>
      </c>
      <c r="P374" s="9">
        <v>140</v>
      </c>
      <c r="Q374" s="42">
        <v>64</v>
      </c>
      <c r="R374" s="53">
        <v>45.714300000000001</v>
      </c>
    </row>
    <row r="375" spans="1:245" x14ac:dyDescent="0.2">
      <c r="A375" s="3" t="s">
        <v>264</v>
      </c>
      <c r="B375" s="6">
        <v>441</v>
      </c>
      <c r="C375" s="14">
        <v>404</v>
      </c>
      <c r="D375" s="30">
        <v>91.61</v>
      </c>
      <c r="E375" s="48">
        <v>11</v>
      </c>
      <c r="F375" s="30">
        <v>2.4943</v>
      </c>
      <c r="G375" s="14">
        <v>415</v>
      </c>
      <c r="H375" s="30">
        <v>94.104299999999995</v>
      </c>
      <c r="I375" s="9">
        <v>449</v>
      </c>
      <c r="J375" s="7">
        <v>398</v>
      </c>
      <c r="K375" s="30">
        <v>88.641400000000004</v>
      </c>
      <c r="L375" s="7">
        <v>440</v>
      </c>
      <c r="M375" s="30">
        <v>97.995500000000007</v>
      </c>
      <c r="N375" s="7">
        <v>398</v>
      </c>
      <c r="O375" s="30">
        <v>88.641400000000004</v>
      </c>
      <c r="P375" s="9">
        <v>208</v>
      </c>
      <c r="Q375" s="42">
        <v>116</v>
      </c>
      <c r="R375" s="53">
        <v>55.769199999999998</v>
      </c>
    </row>
    <row r="376" spans="1:245" ht="13.5" thickBot="1" x14ac:dyDescent="0.25">
      <c r="A376" s="11" t="s">
        <v>357</v>
      </c>
      <c r="B376" s="12">
        <f>SUM(B363:B375)</f>
        <v>3931</v>
      </c>
      <c r="C376" s="12">
        <f>SUM(C363:C375)</f>
        <v>3329</v>
      </c>
      <c r="D376" s="34">
        <f>(C376/B376)*100</f>
        <v>84.685830577461203</v>
      </c>
      <c r="E376" s="12">
        <f>SUM(E363:E375)</f>
        <v>99</v>
      </c>
      <c r="F376" s="34">
        <f>(E376/B376)*100</f>
        <v>2.5184431442381072</v>
      </c>
      <c r="G376" s="12">
        <f t="shared" ref="G376" si="38">C376+E376</f>
        <v>3428</v>
      </c>
      <c r="H376" s="34">
        <f t="shared" ref="H376" si="39">100*(G376/B376)</f>
        <v>87.204273721699309</v>
      </c>
      <c r="I376" s="12">
        <f>SUM(I363:I375)</f>
        <v>3957</v>
      </c>
      <c r="J376" s="12">
        <f>SUM(J363:J375)</f>
        <v>3408</v>
      </c>
      <c r="K376" s="34">
        <f>(J376/I376)*100</f>
        <v>86.125852918877939</v>
      </c>
      <c r="L376" s="12">
        <f>SUM(L363:L375)</f>
        <v>3635</v>
      </c>
      <c r="M376" s="34">
        <f>(L376/I376)*100</f>
        <v>91.862522112711659</v>
      </c>
      <c r="N376" s="12">
        <f>SUM(N363:N375)</f>
        <v>3398</v>
      </c>
      <c r="O376" s="34">
        <f>(N376/I376)*100</f>
        <v>85.87313621430377</v>
      </c>
      <c r="P376" s="43">
        <f>SUM(P363:P375)</f>
        <v>2181</v>
      </c>
      <c r="Q376" s="43">
        <f>SUM(Q363:Q375)</f>
        <v>1199</v>
      </c>
      <c r="R376" s="54">
        <f>(Q376/P376)*100</f>
        <v>54.974782209995411</v>
      </c>
    </row>
    <row r="377" spans="1:245" s="23" customFormat="1" ht="25.5" customHeight="1" thickTop="1" x14ac:dyDescent="0.2">
      <c r="A377" s="86" t="s">
        <v>356</v>
      </c>
      <c r="B377" s="95" t="s">
        <v>458</v>
      </c>
      <c r="C377" s="98" t="s">
        <v>459</v>
      </c>
      <c r="D377" s="99"/>
      <c r="E377" s="99"/>
      <c r="F377" s="99"/>
      <c r="G377" s="99"/>
      <c r="H377" s="100"/>
      <c r="I377" s="97" t="s">
        <v>460</v>
      </c>
      <c r="J377" s="81" t="s">
        <v>461</v>
      </c>
      <c r="K377" s="82"/>
      <c r="L377" s="81" t="s">
        <v>462</v>
      </c>
      <c r="M377" s="84"/>
      <c r="N377" s="84"/>
      <c r="O377" s="82"/>
      <c r="P377" s="91" t="s">
        <v>463</v>
      </c>
      <c r="Q377" s="93" t="s">
        <v>464</v>
      </c>
      <c r="R377" s="94"/>
      <c r="S377" s="22"/>
      <c r="T377" s="22"/>
      <c r="U377" s="22"/>
      <c r="V377" s="22"/>
      <c r="W377" s="22"/>
      <c r="X377" s="22"/>
      <c r="Y377" s="22"/>
      <c r="Z377" s="22"/>
      <c r="AA377" s="22"/>
      <c r="AB377" s="22"/>
      <c r="AC377" s="22"/>
      <c r="AD377" s="22"/>
      <c r="AE377" s="22"/>
      <c r="AF377" s="22"/>
      <c r="AG377" s="22"/>
      <c r="AH377" s="22"/>
      <c r="AI377" s="22"/>
      <c r="AJ377" s="22"/>
      <c r="AK377" s="22"/>
      <c r="AL377" s="22"/>
      <c r="AM377" s="22"/>
      <c r="AN377" s="22"/>
      <c r="AO377" s="22"/>
      <c r="AP377" s="22"/>
      <c r="AQ377" s="22"/>
      <c r="AR377" s="22"/>
      <c r="AS377" s="22"/>
      <c r="AT377" s="22"/>
      <c r="AU377" s="22"/>
      <c r="AV377" s="22"/>
      <c r="AW377" s="22"/>
      <c r="AX377" s="22"/>
      <c r="AY377" s="22"/>
      <c r="AZ377" s="22"/>
      <c r="BA377" s="22"/>
      <c r="BB377" s="22"/>
      <c r="BC377" s="22"/>
      <c r="BD377" s="22"/>
      <c r="BE377" s="22"/>
      <c r="BF377" s="22"/>
      <c r="BG377" s="22"/>
      <c r="BH377" s="22"/>
      <c r="BI377" s="22"/>
      <c r="BJ377" s="22"/>
      <c r="BK377" s="22"/>
      <c r="BL377" s="22"/>
      <c r="BM377" s="22"/>
      <c r="BN377" s="22"/>
      <c r="BO377" s="22"/>
      <c r="BP377" s="22"/>
      <c r="BQ377" s="22"/>
      <c r="BR377" s="22"/>
      <c r="BS377" s="22"/>
      <c r="BT377" s="22"/>
      <c r="BU377" s="22"/>
      <c r="BV377" s="22"/>
      <c r="BW377" s="22"/>
      <c r="BX377" s="22"/>
      <c r="BY377" s="22"/>
      <c r="BZ377" s="22"/>
      <c r="CA377" s="22"/>
      <c r="CB377" s="22"/>
      <c r="CC377" s="22"/>
      <c r="CD377" s="22"/>
      <c r="CE377" s="22"/>
      <c r="CF377" s="22"/>
      <c r="CG377" s="22"/>
      <c r="CH377" s="22"/>
      <c r="CI377" s="22"/>
      <c r="CJ377" s="22"/>
      <c r="CK377" s="22"/>
      <c r="CL377" s="22"/>
      <c r="CM377" s="22"/>
      <c r="CN377" s="22"/>
      <c r="CO377" s="22"/>
      <c r="CP377" s="22"/>
      <c r="CQ377" s="22"/>
      <c r="CR377" s="22"/>
      <c r="CS377" s="22"/>
      <c r="CT377" s="22"/>
      <c r="CU377" s="22"/>
      <c r="CV377" s="22"/>
      <c r="CW377" s="22"/>
      <c r="CX377" s="22"/>
      <c r="CY377" s="22"/>
      <c r="CZ377" s="22"/>
      <c r="DA377" s="22"/>
      <c r="DB377" s="22"/>
      <c r="DC377" s="22"/>
      <c r="DD377" s="22"/>
      <c r="DE377" s="22"/>
      <c r="DF377" s="22"/>
      <c r="DG377" s="22"/>
      <c r="DH377" s="22"/>
      <c r="DI377" s="22"/>
      <c r="DJ377" s="22"/>
      <c r="DK377" s="22"/>
      <c r="DL377" s="22"/>
      <c r="DM377" s="22"/>
      <c r="DN377" s="22"/>
      <c r="DO377" s="22"/>
      <c r="DP377" s="22"/>
      <c r="DQ377" s="22"/>
      <c r="DR377" s="22"/>
      <c r="DS377" s="22"/>
      <c r="DT377" s="22"/>
      <c r="DU377" s="22"/>
      <c r="DV377" s="22"/>
      <c r="DW377" s="22"/>
      <c r="DX377" s="22"/>
      <c r="DY377" s="22"/>
      <c r="DZ377" s="22"/>
      <c r="EA377" s="22"/>
      <c r="EB377" s="22"/>
      <c r="EC377" s="22"/>
      <c r="ED377" s="22"/>
      <c r="EE377" s="22"/>
      <c r="EF377" s="22"/>
      <c r="EG377" s="22"/>
      <c r="EH377" s="22"/>
      <c r="EI377" s="22"/>
      <c r="EJ377" s="22"/>
      <c r="EK377" s="22"/>
      <c r="EL377" s="22"/>
      <c r="EM377" s="22"/>
      <c r="EN377" s="22"/>
      <c r="EO377" s="22"/>
      <c r="EP377" s="22"/>
      <c r="EQ377" s="22"/>
      <c r="ER377" s="22"/>
      <c r="ES377" s="22"/>
      <c r="ET377" s="22"/>
      <c r="EU377" s="22"/>
      <c r="EV377" s="22"/>
      <c r="EW377" s="22"/>
      <c r="EX377" s="22"/>
      <c r="EY377" s="22"/>
      <c r="EZ377" s="22"/>
      <c r="FA377" s="22"/>
      <c r="FB377" s="22"/>
      <c r="FC377" s="22"/>
      <c r="FD377" s="22"/>
      <c r="FE377" s="22"/>
      <c r="FF377" s="22"/>
      <c r="FG377" s="22"/>
      <c r="FH377" s="22"/>
      <c r="FI377" s="22"/>
      <c r="FJ377" s="22"/>
      <c r="FK377" s="22"/>
      <c r="FL377" s="22"/>
      <c r="FM377" s="22"/>
      <c r="FN377" s="22"/>
      <c r="FO377" s="22"/>
      <c r="FP377" s="22"/>
      <c r="FQ377" s="22"/>
      <c r="FR377" s="22"/>
      <c r="FS377" s="22"/>
      <c r="FT377" s="22"/>
      <c r="FU377" s="22"/>
      <c r="FV377" s="22"/>
      <c r="FW377" s="22"/>
      <c r="FX377" s="22"/>
      <c r="FY377" s="22"/>
      <c r="FZ377" s="22"/>
      <c r="GA377" s="22"/>
      <c r="GB377" s="22"/>
      <c r="GC377" s="22"/>
      <c r="GD377" s="22"/>
      <c r="GE377" s="22"/>
      <c r="GF377" s="22"/>
      <c r="GG377" s="22"/>
      <c r="GH377" s="22"/>
      <c r="GI377" s="22"/>
      <c r="GJ377" s="22"/>
      <c r="GK377" s="22"/>
      <c r="GL377" s="22"/>
      <c r="GM377" s="22"/>
      <c r="GN377" s="22"/>
      <c r="GO377" s="22"/>
      <c r="GP377" s="22"/>
      <c r="GQ377" s="22"/>
      <c r="GR377" s="22"/>
      <c r="GS377" s="22"/>
      <c r="GT377" s="22"/>
      <c r="GU377" s="22"/>
      <c r="GV377" s="22"/>
      <c r="GW377" s="22"/>
      <c r="GX377" s="22"/>
      <c r="GY377" s="22"/>
      <c r="GZ377" s="22"/>
      <c r="HA377" s="22"/>
      <c r="HB377" s="22"/>
      <c r="HC377" s="22"/>
      <c r="HD377" s="22"/>
      <c r="HE377" s="22"/>
      <c r="HF377" s="22"/>
      <c r="HG377" s="22"/>
      <c r="HH377" s="22"/>
      <c r="HI377" s="22"/>
      <c r="HJ377" s="22"/>
      <c r="HK377" s="22"/>
      <c r="HL377" s="22"/>
      <c r="HM377" s="22"/>
      <c r="HN377" s="22"/>
      <c r="HO377" s="22"/>
      <c r="HP377" s="22"/>
      <c r="HQ377" s="22"/>
      <c r="HR377" s="22"/>
      <c r="HS377" s="22"/>
      <c r="HT377" s="22"/>
      <c r="HU377" s="22"/>
      <c r="HV377" s="22"/>
      <c r="HW377" s="22"/>
      <c r="HX377" s="22"/>
      <c r="HY377" s="22"/>
      <c r="HZ377" s="22"/>
      <c r="IA377" s="22"/>
      <c r="IB377" s="22"/>
      <c r="IC377" s="22"/>
      <c r="ID377" s="22"/>
      <c r="IE377" s="22"/>
      <c r="IF377" s="22"/>
      <c r="IG377" s="22"/>
      <c r="IH377" s="22"/>
      <c r="II377" s="22"/>
      <c r="IJ377" s="22"/>
      <c r="IK377" s="22"/>
    </row>
    <row r="378" spans="1:245" s="24" customFormat="1" ht="25.5" customHeight="1" x14ac:dyDescent="0.2">
      <c r="A378" s="87"/>
      <c r="B378" s="96"/>
      <c r="C378" s="45" t="s">
        <v>397</v>
      </c>
      <c r="D378" s="36" t="s">
        <v>355</v>
      </c>
      <c r="E378" s="45" t="s">
        <v>415</v>
      </c>
      <c r="F378" s="36" t="s">
        <v>355</v>
      </c>
      <c r="G378" s="45" t="s">
        <v>416</v>
      </c>
      <c r="H378" s="36" t="s">
        <v>355</v>
      </c>
      <c r="I378" s="96"/>
      <c r="J378" s="26" t="s">
        <v>398</v>
      </c>
      <c r="K378" s="32" t="s">
        <v>355</v>
      </c>
      <c r="L378" s="26" t="s">
        <v>399</v>
      </c>
      <c r="M378" s="32" t="s">
        <v>355</v>
      </c>
      <c r="N378" s="26" t="s">
        <v>398</v>
      </c>
      <c r="O378" s="32" t="s">
        <v>355</v>
      </c>
      <c r="P378" s="92"/>
      <c r="Q378" s="41" t="s">
        <v>404</v>
      </c>
      <c r="R378" s="51" t="s">
        <v>355</v>
      </c>
    </row>
    <row r="379" spans="1:245" ht="18.75" x14ac:dyDescent="0.3">
      <c r="A379" s="2" t="s">
        <v>392</v>
      </c>
      <c r="B379" s="2"/>
      <c r="C379" s="3"/>
      <c r="D379" s="33"/>
      <c r="E379" s="49"/>
      <c r="F379" s="33"/>
      <c r="G379" s="33"/>
      <c r="H379" s="33"/>
      <c r="I379" s="3"/>
      <c r="J379" s="3"/>
      <c r="K379" s="33"/>
      <c r="L379" s="3"/>
      <c r="M379" s="33"/>
      <c r="N379" s="3"/>
      <c r="O379" s="33"/>
      <c r="P379" s="25"/>
      <c r="Q379" s="25"/>
      <c r="R379" s="55"/>
    </row>
    <row r="380" spans="1:245" ht="12.75" customHeight="1" x14ac:dyDescent="0.2">
      <c r="A380" s="3" t="s">
        <v>265</v>
      </c>
      <c r="B380" s="9">
        <v>183</v>
      </c>
      <c r="C380" s="9">
        <v>140</v>
      </c>
      <c r="D380" s="30">
        <v>76.502700000000004</v>
      </c>
      <c r="E380" s="48">
        <v>5</v>
      </c>
      <c r="F380" s="30">
        <v>2.7322000000000002</v>
      </c>
      <c r="G380" s="9">
        <v>145</v>
      </c>
      <c r="H380" s="30">
        <v>79.234999999999999</v>
      </c>
      <c r="I380" s="9">
        <v>164</v>
      </c>
      <c r="J380" s="7">
        <v>136</v>
      </c>
      <c r="K380" s="30">
        <v>82.9268</v>
      </c>
      <c r="L380" s="7">
        <v>145</v>
      </c>
      <c r="M380" s="30">
        <v>88.414599999999993</v>
      </c>
      <c r="N380" s="7">
        <v>137</v>
      </c>
      <c r="O380" s="30">
        <v>83.536600000000007</v>
      </c>
      <c r="P380" s="9">
        <v>92</v>
      </c>
      <c r="Q380" s="42">
        <v>27</v>
      </c>
      <c r="R380" s="53">
        <v>29.347799999999999</v>
      </c>
    </row>
    <row r="381" spans="1:245" ht="12.75" customHeight="1" x14ac:dyDescent="0.2">
      <c r="A381" s="3" t="s">
        <v>266</v>
      </c>
      <c r="B381" s="9">
        <v>103</v>
      </c>
      <c r="C381" s="9">
        <v>94</v>
      </c>
      <c r="D381" s="30">
        <v>91.262100000000004</v>
      </c>
      <c r="E381" s="48">
        <v>4</v>
      </c>
      <c r="F381" s="30">
        <v>3.8835000000000002</v>
      </c>
      <c r="G381" s="9">
        <v>98</v>
      </c>
      <c r="H381" s="30">
        <v>95.145600000000002</v>
      </c>
      <c r="I381" s="9">
        <v>85</v>
      </c>
      <c r="J381" s="7">
        <v>81</v>
      </c>
      <c r="K381" s="30">
        <v>95.2941</v>
      </c>
      <c r="L381" s="7">
        <v>85</v>
      </c>
      <c r="M381" s="30">
        <v>100</v>
      </c>
      <c r="N381" s="7">
        <v>82</v>
      </c>
      <c r="O381" s="30">
        <v>96.470600000000005</v>
      </c>
      <c r="P381" s="9">
        <v>69</v>
      </c>
      <c r="Q381" s="42">
        <v>54</v>
      </c>
      <c r="R381" s="53">
        <v>78.260900000000007</v>
      </c>
    </row>
    <row r="382" spans="1:245" ht="12.75" customHeight="1" x14ac:dyDescent="0.2">
      <c r="A382" s="3" t="s">
        <v>268</v>
      </c>
      <c r="B382" s="9">
        <v>60</v>
      </c>
      <c r="C382" s="9">
        <v>50</v>
      </c>
      <c r="D382" s="30">
        <v>83.333299999999994</v>
      </c>
      <c r="E382" s="48">
        <v>3</v>
      </c>
      <c r="F382" s="30">
        <v>5</v>
      </c>
      <c r="G382" s="9">
        <v>53</v>
      </c>
      <c r="H382" s="30">
        <v>88.333299999999994</v>
      </c>
      <c r="I382" s="9">
        <v>57</v>
      </c>
      <c r="J382" s="7">
        <v>53</v>
      </c>
      <c r="K382" s="30">
        <v>92.982500000000002</v>
      </c>
      <c r="L382" s="7">
        <v>55</v>
      </c>
      <c r="M382" s="30">
        <v>96.491200000000006</v>
      </c>
      <c r="N382" s="7">
        <v>52</v>
      </c>
      <c r="O382" s="30">
        <v>91.228099999999998</v>
      </c>
      <c r="P382" s="9">
        <v>28</v>
      </c>
      <c r="Q382" s="42">
        <v>17</v>
      </c>
      <c r="R382" s="53">
        <v>60.714300000000001</v>
      </c>
    </row>
    <row r="383" spans="1:245" ht="12.75" customHeight="1" x14ac:dyDescent="0.2">
      <c r="A383" s="3" t="s">
        <v>270</v>
      </c>
      <c r="B383" s="9">
        <v>658</v>
      </c>
      <c r="C383" s="9">
        <v>620</v>
      </c>
      <c r="D383" s="30">
        <v>94.224900000000005</v>
      </c>
      <c r="E383" s="48">
        <v>6</v>
      </c>
      <c r="F383" s="30">
        <v>0.91190000000000004</v>
      </c>
      <c r="G383" s="9">
        <v>626</v>
      </c>
      <c r="H383" s="30">
        <v>95.136799999999994</v>
      </c>
      <c r="I383" s="9">
        <v>674</v>
      </c>
      <c r="J383" s="7">
        <v>624</v>
      </c>
      <c r="K383" s="30">
        <v>92.581599999999995</v>
      </c>
      <c r="L383" s="7">
        <v>667</v>
      </c>
      <c r="M383" s="30">
        <v>98.961399999999998</v>
      </c>
      <c r="N383" s="7">
        <v>622</v>
      </c>
      <c r="O383" s="30">
        <v>92.284899999999993</v>
      </c>
      <c r="P383" s="9">
        <v>365</v>
      </c>
      <c r="Q383" s="42">
        <v>222</v>
      </c>
      <c r="R383" s="53">
        <v>60.821899999999999</v>
      </c>
    </row>
    <row r="384" spans="1:245" ht="12.75" customHeight="1" x14ac:dyDescent="0.2">
      <c r="A384" s="3" t="s">
        <v>277</v>
      </c>
      <c r="B384" s="9">
        <v>1906</v>
      </c>
      <c r="C384" s="9">
        <v>1773</v>
      </c>
      <c r="D384" s="30">
        <v>93.022000000000006</v>
      </c>
      <c r="E384" s="48">
        <v>32</v>
      </c>
      <c r="F384" s="30">
        <v>1.6789000000000001</v>
      </c>
      <c r="G384" s="9">
        <v>1805</v>
      </c>
      <c r="H384" s="30">
        <v>94.700900000000004</v>
      </c>
      <c r="I384" s="9">
        <v>1928</v>
      </c>
      <c r="J384" s="7">
        <v>1758</v>
      </c>
      <c r="K384" s="30">
        <v>91.182599999999994</v>
      </c>
      <c r="L384" s="7">
        <v>1904</v>
      </c>
      <c r="M384" s="30">
        <v>98.755200000000002</v>
      </c>
      <c r="N384" s="7">
        <v>1763</v>
      </c>
      <c r="O384" s="30">
        <v>91.441900000000004</v>
      </c>
      <c r="P384" s="9">
        <v>932</v>
      </c>
      <c r="Q384" s="42">
        <v>539</v>
      </c>
      <c r="R384" s="53">
        <v>57.832599999999999</v>
      </c>
    </row>
    <row r="385" spans="1:245" ht="12.75" customHeight="1" x14ac:dyDescent="0.2">
      <c r="A385" s="3" t="s">
        <v>282</v>
      </c>
      <c r="B385" s="9">
        <v>272</v>
      </c>
      <c r="C385" s="9">
        <v>251</v>
      </c>
      <c r="D385" s="30">
        <v>92.279399999999995</v>
      </c>
      <c r="E385" s="48">
        <v>4</v>
      </c>
      <c r="F385" s="30">
        <v>1.4705999999999999</v>
      </c>
      <c r="G385" s="9">
        <v>255</v>
      </c>
      <c r="H385" s="30">
        <v>93.75</v>
      </c>
      <c r="I385" s="9">
        <v>261</v>
      </c>
      <c r="J385" s="7">
        <v>248</v>
      </c>
      <c r="K385" s="30">
        <v>95.019199999999998</v>
      </c>
      <c r="L385" s="7">
        <v>256</v>
      </c>
      <c r="M385" s="30">
        <v>98.084299999999999</v>
      </c>
      <c r="N385" s="7">
        <v>249</v>
      </c>
      <c r="O385" s="30">
        <v>95.402299999999997</v>
      </c>
      <c r="P385" s="9">
        <v>176</v>
      </c>
      <c r="Q385" s="42">
        <v>137</v>
      </c>
      <c r="R385" s="53">
        <v>77.840900000000005</v>
      </c>
    </row>
    <row r="386" spans="1:245" ht="12.75" customHeight="1" x14ac:dyDescent="0.2">
      <c r="A386" s="3" t="s">
        <v>285</v>
      </c>
      <c r="B386" s="9">
        <v>495</v>
      </c>
      <c r="C386" s="9">
        <v>469</v>
      </c>
      <c r="D386" s="30">
        <v>94.747500000000002</v>
      </c>
      <c r="E386" s="48">
        <v>7</v>
      </c>
      <c r="F386" s="30">
        <v>1.4140999999999999</v>
      </c>
      <c r="G386" s="9">
        <v>476</v>
      </c>
      <c r="H386" s="30">
        <v>96.161600000000007</v>
      </c>
      <c r="I386" s="9">
        <v>522</v>
      </c>
      <c r="J386" s="7">
        <v>489</v>
      </c>
      <c r="K386" s="30">
        <v>93.678200000000004</v>
      </c>
      <c r="L386" s="7">
        <v>515</v>
      </c>
      <c r="M386" s="30">
        <v>98.659000000000006</v>
      </c>
      <c r="N386" s="7">
        <v>493</v>
      </c>
      <c r="O386" s="30">
        <v>94.444400000000002</v>
      </c>
      <c r="P386" s="9">
        <v>245</v>
      </c>
      <c r="Q386" s="42">
        <v>146</v>
      </c>
      <c r="R386" s="53">
        <v>59.591799999999999</v>
      </c>
    </row>
    <row r="387" spans="1:245" ht="12.75" customHeight="1" x14ac:dyDescent="0.2">
      <c r="A387" s="3" t="s">
        <v>286</v>
      </c>
      <c r="B387" s="9">
        <v>216</v>
      </c>
      <c r="C387" s="9">
        <v>204</v>
      </c>
      <c r="D387" s="30">
        <v>94.444400000000002</v>
      </c>
      <c r="E387" s="48">
        <v>4</v>
      </c>
      <c r="F387" s="30">
        <v>1.8519000000000001</v>
      </c>
      <c r="G387" s="9">
        <v>208</v>
      </c>
      <c r="H387" s="30">
        <v>96.296300000000002</v>
      </c>
      <c r="I387" s="9">
        <v>233</v>
      </c>
      <c r="J387" s="7">
        <v>226</v>
      </c>
      <c r="K387" s="30">
        <v>96.995699999999999</v>
      </c>
      <c r="L387" s="7">
        <v>231</v>
      </c>
      <c r="M387" s="30">
        <v>99.141599999999997</v>
      </c>
      <c r="N387" s="7">
        <v>225</v>
      </c>
      <c r="O387" s="30">
        <v>96.566500000000005</v>
      </c>
      <c r="P387" s="9">
        <v>118</v>
      </c>
      <c r="Q387" s="42">
        <v>82</v>
      </c>
      <c r="R387" s="53">
        <v>69.491500000000002</v>
      </c>
    </row>
    <row r="388" spans="1:245" ht="12.75" customHeight="1" x14ac:dyDescent="0.2">
      <c r="A388" s="3" t="s">
        <v>293</v>
      </c>
      <c r="B388" s="9">
        <v>266</v>
      </c>
      <c r="C388" s="9">
        <v>251</v>
      </c>
      <c r="D388" s="30">
        <v>94.360900000000001</v>
      </c>
      <c r="E388" s="48">
        <v>7</v>
      </c>
      <c r="F388" s="30">
        <v>2.6316000000000002</v>
      </c>
      <c r="G388" s="9">
        <v>258</v>
      </c>
      <c r="H388" s="30">
        <v>96.992500000000007</v>
      </c>
      <c r="I388" s="9">
        <v>301</v>
      </c>
      <c r="J388" s="7">
        <v>273</v>
      </c>
      <c r="K388" s="30">
        <v>90.697699999999998</v>
      </c>
      <c r="L388" s="7">
        <v>295</v>
      </c>
      <c r="M388" s="30">
        <v>98.006600000000006</v>
      </c>
      <c r="N388" s="7">
        <v>276</v>
      </c>
      <c r="O388" s="30">
        <v>91.694400000000002</v>
      </c>
      <c r="P388" s="9">
        <v>191</v>
      </c>
      <c r="Q388" s="42">
        <v>133</v>
      </c>
      <c r="R388" s="53">
        <v>69.633499999999998</v>
      </c>
    </row>
    <row r="389" spans="1:245" ht="12.75" customHeight="1" x14ac:dyDescent="0.2">
      <c r="A389" s="3" t="s">
        <v>302</v>
      </c>
      <c r="B389" s="9">
        <v>404</v>
      </c>
      <c r="C389" s="9">
        <v>380</v>
      </c>
      <c r="D389" s="30">
        <v>94.059399999999997</v>
      </c>
      <c r="E389" s="48">
        <v>4</v>
      </c>
      <c r="F389" s="30">
        <v>0.99009999999999998</v>
      </c>
      <c r="G389" s="9">
        <v>384</v>
      </c>
      <c r="H389" s="30">
        <v>95.049499999999995</v>
      </c>
      <c r="I389" s="9">
        <v>404</v>
      </c>
      <c r="J389" s="7">
        <v>381</v>
      </c>
      <c r="K389" s="30">
        <v>94.306899999999999</v>
      </c>
      <c r="L389" s="7">
        <v>399</v>
      </c>
      <c r="M389" s="30">
        <v>98.7624</v>
      </c>
      <c r="N389" s="7">
        <v>380</v>
      </c>
      <c r="O389" s="30">
        <v>94.059399999999997</v>
      </c>
      <c r="P389" s="9">
        <v>225</v>
      </c>
      <c r="Q389" s="42">
        <v>159</v>
      </c>
      <c r="R389" s="53">
        <v>70.666700000000006</v>
      </c>
    </row>
    <row r="390" spans="1:245" ht="12.75" customHeight="1" x14ac:dyDescent="0.2">
      <c r="A390" s="3" t="s">
        <v>306</v>
      </c>
      <c r="B390" s="9">
        <v>566</v>
      </c>
      <c r="C390" s="9">
        <v>514</v>
      </c>
      <c r="D390" s="30">
        <v>90.812700000000007</v>
      </c>
      <c r="E390" s="48">
        <v>14</v>
      </c>
      <c r="F390" s="30">
        <v>2.4735</v>
      </c>
      <c r="G390" s="9">
        <v>528</v>
      </c>
      <c r="H390" s="30">
        <v>93.286199999999994</v>
      </c>
      <c r="I390" s="9">
        <v>578</v>
      </c>
      <c r="J390" s="7">
        <v>530</v>
      </c>
      <c r="K390" s="30">
        <v>91.695499999999996</v>
      </c>
      <c r="L390" s="7">
        <v>573</v>
      </c>
      <c r="M390" s="30">
        <v>99.134900000000002</v>
      </c>
      <c r="N390" s="7">
        <v>532</v>
      </c>
      <c r="O390" s="30">
        <v>92.041499999999999</v>
      </c>
      <c r="P390" s="9">
        <v>338</v>
      </c>
      <c r="Q390" s="42">
        <v>208</v>
      </c>
      <c r="R390" s="53">
        <v>61.538499999999999</v>
      </c>
    </row>
    <row r="391" spans="1:245" ht="12.75" customHeight="1" x14ac:dyDescent="0.2">
      <c r="A391" s="3" t="s">
        <v>309</v>
      </c>
      <c r="B391" s="9">
        <v>736</v>
      </c>
      <c r="C391" s="9">
        <v>684</v>
      </c>
      <c r="D391" s="30">
        <v>92.934799999999996</v>
      </c>
      <c r="E391" s="48">
        <v>8</v>
      </c>
      <c r="F391" s="30">
        <v>1.087</v>
      </c>
      <c r="G391" s="9">
        <v>692</v>
      </c>
      <c r="H391" s="30">
        <v>94.021699999999996</v>
      </c>
      <c r="I391" s="9">
        <v>795</v>
      </c>
      <c r="J391" s="7">
        <v>725</v>
      </c>
      <c r="K391" s="30">
        <v>91.194999999999993</v>
      </c>
      <c r="L391" s="7">
        <v>784</v>
      </c>
      <c r="M391" s="30">
        <v>98.616399999999999</v>
      </c>
      <c r="N391" s="7">
        <v>732</v>
      </c>
      <c r="O391" s="30">
        <v>92.075500000000005</v>
      </c>
      <c r="P391" s="9">
        <v>465</v>
      </c>
      <c r="Q391" s="42">
        <v>268</v>
      </c>
      <c r="R391" s="53">
        <v>57.634399999999999</v>
      </c>
    </row>
    <row r="392" spans="1:245" ht="12.75" customHeight="1" x14ac:dyDescent="0.2">
      <c r="A392" s="3" t="s">
        <v>310</v>
      </c>
      <c r="B392" s="9">
        <v>177</v>
      </c>
      <c r="C392" s="9">
        <v>166</v>
      </c>
      <c r="D392" s="30">
        <v>93.785300000000007</v>
      </c>
      <c r="E392" s="48">
        <v>3</v>
      </c>
      <c r="F392" s="30">
        <v>1.6949000000000001</v>
      </c>
      <c r="G392" s="9">
        <v>169</v>
      </c>
      <c r="H392" s="30">
        <v>95.480199999999996</v>
      </c>
      <c r="I392" s="9">
        <v>173</v>
      </c>
      <c r="J392" s="7">
        <v>164</v>
      </c>
      <c r="K392" s="30">
        <v>94.797700000000006</v>
      </c>
      <c r="L392" s="7">
        <v>172</v>
      </c>
      <c r="M392" s="30">
        <v>99.421999999999997</v>
      </c>
      <c r="N392" s="7">
        <v>163</v>
      </c>
      <c r="O392" s="30">
        <v>94.219700000000003</v>
      </c>
      <c r="P392" s="9">
        <v>115</v>
      </c>
      <c r="Q392" s="42">
        <v>93</v>
      </c>
      <c r="R392" s="53">
        <v>80.869600000000005</v>
      </c>
    </row>
    <row r="393" spans="1:245" ht="12.75" customHeight="1" x14ac:dyDescent="0.2">
      <c r="A393" s="3" t="s">
        <v>315</v>
      </c>
      <c r="B393" s="9">
        <v>203</v>
      </c>
      <c r="C393" s="9">
        <v>184</v>
      </c>
      <c r="D393" s="30">
        <v>90.6404</v>
      </c>
      <c r="E393" s="48">
        <v>4</v>
      </c>
      <c r="F393" s="30">
        <v>1.9703999999999999</v>
      </c>
      <c r="G393" s="9">
        <v>188</v>
      </c>
      <c r="H393" s="30">
        <v>92.610799999999998</v>
      </c>
      <c r="I393" s="9">
        <v>235</v>
      </c>
      <c r="J393" s="7">
        <v>221</v>
      </c>
      <c r="K393" s="30">
        <v>94.042599999999993</v>
      </c>
      <c r="L393" s="7">
        <v>227</v>
      </c>
      <c r="M393" s="30">
        <v>96.595699999999994</v>
      </c>
      <c r="N393" s="7">
        <v>222</v>
      </c>
      <c r="O393" s="30">
        <v>94.468100000000007</v>
      </c>
      <c r="P393" s="9">
        <v>137</v>
      </c>
      <c r="Q393" s="42">
        <v>95</v>
      </c>
      <c r="R393" s="53">
        <v>69.343100000000007</v>
      </c>
    </row>
    <row r="394" spans="1:245" ht="12.75" customHeight="1" x14ac:dyDescent="0.2">
      <c r="A394" s="3" t="s">
        <v>323</v>
      </c>
      <c r="B394" s="9">
        <v>329</v>
      </c>
      <c r="C394" s="9">
        <v>275</v>
      </c>
      <c r="D394" s="30">
        <v>83.586600000000004</v>
      </c>
      <c r="E394" s="48">
        <v>6</v>
      </c>
      <c r="F394" s="30">
        <v>1.8237000000000001</v>
      </c>
      <c r="G394" s="9">
        <v>281</v>
      </c>
      <c r="H394" s="30">
        <v>85.410300000000007</v>
      </c>
      <c r="I394" s="9">
        <v>330</v>
      </c>
      <c r="J394" s="7">
        <v>264</v>
      </c>
      <c r="K394" s="30">
        <v>80</v>
      </c>
      <c r="L394" s="7">
        <v>283</v>
      </c>
      <c r="M394" s="30">
        <v>85.757599999999996</v>
      </c>
      <c r="N394" s="7">
        <v>260</v>
      </c>
      <c r="O394" s="30">
        <v>78.787899999999993</v>
      </c>
      <c r="P394" s="9">
        <v>192</v>
      </c>
      <c r="Q394" s="42">
        <v>75</v>
      </c>
      <c r="R394" s="53">
        <v>39.0625</v>
      </c>
    </row>
    <row r="395" spans="1:245" ht="12.75" customHeight="1" x14ac:dyDescent="0.2">
      <c r="A395" s="3" t="s">
        <v>324</v>
      </c>
      <c r="B395" s="9">
        <v>205</v>
      </c>
      <c r="C395" s="9">
        <v>179</v>
      </c>
      <c r="D395" s="30">
        <v>87.317099999999996</v>
      </c>
      <c r="E395" s="48">
        <v>2</v>
      </c>
      <c r="F395" s="30">
        <v>0.97560000000000002</v>
      </c>
      <c r="G395" s="9">
        <v>181</v>
      </c>
      <c r="H395" s="30">
        <v>88.292699999999996</v>
      </c>
      <c r="I395" s="9">
        <v>212</v>
      </c>
      <c r="J395" s="7">
        <v>182</v>
      </c>
      <c r="K395" s="30">
        <v>85.849100000000007</v>
      </c>
      <c r="L395" s="7">
        <v>203</v>
      </c>
      <c r="M395" s="30">
        <v>95.7547</v>
      </c>
      <c r="N395" s="7">
        <v>186</v>
      </c>
      <c r="O395" s="30">
        <v>87.735799999999998</v>
      </c>
      <c r="P395" s="9">
        <v>125</v>
      </c>
      <c r="Q395" s="42">
        <v>85</v>
      </c>
      <c r="R395" s="53">
        <v>68</v>
      </c>
    </row>
    <row r="396" spans="1:245" ht="12.75" customHeight="1" x14ac:dyDescent="0.2">
      <c r="A396" s="3" t="s">
        <v>325</v>
      </c>
      <c r="B396" s="9">
        <v>162</v>
      </c>
      <c r="C396" s="9">
        <v>148</v>
      </c>
      <c r="D396" s="30">
        <v>91.358000000000004</v>
      </c>
      <c r="E396" s="48">
        <v>6</v>
      </c>
      <c r="F396" s="30">
        <v>3.7037</v>
      </c>
      <c r="G396" s="9">
        <v>154</v>
      </c>
      <c r="H396" s="30">
        <v>95.061700000000002</v>
      </c>
      <c r="I396" s="9">
        <v>189</v>
      </c>
      <c r="J396" s="7">
        <v>174</v>
      </c>
      <c r="K396" s="30">
        <v>92.063500000000005</v>
      </c>
      <c r="L396" s="7">
        <v>179</v>
      </c>
      <c r="M396" s="30">
        <v>94.709000000000003</v>
      </c>
      <c r="N396" s="7">
        <v>174</v>
      </c>
      <c r="O396" s="30">
        <v>92.063500000000005</v>
      </c>
      <c r="P396" s="9">
        <v>91</v>
      </c>
      <c r="Q396" s="42">
        <v>47</v>
      </c>
      <c r="R396" s="53">
        <v>51.648400000000002</v>
      </c>
    </row>
    <row r="397" spans="1:245" ht="12.75" customHeight="1" x14ac:dyDescent="0.2">
      <c r="A397" s="3" t="s">
        <v>326</v>
      </c>
      <c r="B397" s="9">
        <v>187</v>
      </c>
      <c r="C397" s="9">
        <v>165</v>
      </c>
      <c r="D397" s="30">
        <v>88.235299999999995</v>
      </c>
      <c r="E397" s="48">
        <v>1</v>
      </c>
      <c r="F397" s="30">
        <v>0.53480000000000005</v>
      </c>
      <c r="G397" s="9">
        <v>166</v>
      </c>
      <c r="H397" s="30">
        <v>88.770099999999999</v>
      </c>
      <c r="I397" s="9">
        <v>175</v>
      </c>
      <c r="J397" s="7">
        <v>164</v>
      </c>
      <c r="K397" s="30">
        <v>93.714299999999994</v>
      </c>
      <c r="L397" s="7">
        <v>170</v>
      </c>
      <c r="M397" s="30">
        <v>97.142899999999997</v>
      </c>
      <c r="N397" s="7">
        <v>165</v>
      </c>
      <c r="O397" s="30">
        <v>94.285700000000006</v>
      </c>
      <c r="P397" s="9">
        <v>112</v>
      </c>
      <c r="Q397" s="42">
        <v>84</v>
      </c>
      <c r="R397" s="53">
        <v>75</v>
      </c>
    </row>
    <row r="398" spans="1:245" ht="13.5" thickBot="1" x14ac:dyDescent="0.25">
      <c r="A398" s="11" t="s">
        <v>357</v>
      </c>
      <c r="B398" s="12">
        <f>SUM(B380:B397)</f>
        <v>7128</v>
      </c>
      <c r="C398" s="12">
        <f>SUM(C380:C397)</f>
        <v>6547</v>
      </c>
      <c r="D398" s="34">
        <f>(C398/B398)*100</f>
        <v>91.849046015712688</v>
      </c>
      <c r="E398" s="12">
        <f>SUM(E380:E397)</f>
        <v>120</v>
      </c>
      <c r="F398" s="34">
        <f>(E398/B398)*100</f>
        <v>1.6835016835016834</v>
      </c>
      <c r="G398" s="12">
        <f t="shared" ref="G398" si="40">C398+E398</f>
        <v>6667</v>
      </c>
      <c r="H398" s="34">
        <f t="shared" ref="H398" si="41">100*(G398/B398)</f>
        <v>93.532547699214362</v>
      </c>
      <c r="I398" s="12">
        <f>SUM(I380:I397)</f>
        <v>7316</v>
      </c>
      <c r="J398" s="12">
        <f>SUM(J380:J397)</f>
        <v>6693</v>
      </c>
      <c r="K398" s="34">
        <f>(J398/I398)*100</f>
        <v>91.484417714598138</v>
      </c>
      <c r="L398" s="12">
        <f>SUM(L380:L397)</f>
        <v>7143</v>
      </c>
      <c r="M398" s="34">
        <f>(L398/I398)*100</f>
        <v>97.635319846910889</v>
      </c>
      <c r="N398" s="12">
        <f>SUM(N380:N397)</f>
        <v>6713</v>
      </c>
      <c r="O398" s="34">
        <f>(N398/I398)*100</f>
        <v>91.757791142700924</v>
      </c>
      <c r="P398" s="43">
        <f>SUM(P380:P397)</f>
        <v>4016</v>
      </c>
      <c r="Q398" s="43">
        <f>SUM(Q380:Q397)</f>
        <v>2471</v>
      </c>
      <c r="R398" s="54">
        <f>(Q398/P398)*100</f>
        <v>61.528884462151389</v>
      </c>
    </row>
    <row r="399" spans="1:245" s="23" customFormat="1" ht="25.5" customHeight="1" thickTop="1" x14ac:dyDescent="0.2">
      <c r="A399" s="86" t="s">
        <v>356</v>
      </c>
      <c r="B399" s="95" t="s">
        <v>458</v>
      </c>
      <c r="C399" s="98" t="s">
        <v>459</v>
      </c>
      <c r="D399" s="99"/>
      <c r="E399" s="99"/>
      <c r="F399" s="99"/>
      <c r="G399" s="99"/>
      <c r="H399" s="100"/>
      <c r="I399" s="97" t="s">
        <v>460</v>
      </c>
      <c r="J399" s="81" t="s">
        <v>461</v>
      </c>
      <c r="K399" s="82"/>
      <c r="L399" s="81" t="s">
        <v>462</v>
      </c>
      <c r="M399" s="84"/>
      <c r="N399" s="84"/>
      <c r="O399" s="82"/>
      <c r="P399" s="91" t="s">
        <v>463</v>
      </c>
      <c r="Q399" s="93" t="s">
        <v>464</v>
      </c>
      <c r="R399" s="94"/>
      <c r="S399" s="22"/>
      <c r="T399" s="22"/>
      <c r="U399" s="22"/>
      <c r="V399" s="22"/>
      <c r="W399" s="22"/>
      <c r="X399" s="22"/>
      <c r="Y399" s="22"/>
      <c r="Z399" s="22"/>
      <c r="AA399" s="22"/>
      <c r="AB399" s="22"/>
      <c r="AC399" s="22"/>
      <c r="AD399" s="22"/>
      <c r="AE399" s="22"/>
      <c r="AF399" s="22"/>
      <c r="AG399" s="22"/>
      <c r="AH399" s="22"/>
      <c r="AI399" s="22"/>
      <c r="AJ399" s="22"/>
      <c r="AK399" s="22"/>
      <c r="AL399" s="22"/>
      <c r="AM399" s="22"/>
      <c r="AN399" s="22"/>
      <c r="AO399" s="22"/>
      <c r="AP399" s="22"/>
      <c r="AQ399" s="22"/>
      <c r="AR399" s="22"/>
      <c r="AS399" s="22"/>
      <c r="AT399" s="22"/>
      <c r="AU399" s="22"/>
      <c r="AV399" s="22"/>
      <c r="AW399" s="22"/>
      <c r="AX399" s="22"/>
      <c r="AY399" s="22"/>
      <c r="AZ399" s="22"/>
      <c r="BA399" s="22"/>
      <c r="BB399" s="22"/>
      <c r="BC399" s="22"/>
      <c r="BD399" s="22"/>
      <c r="BE399" s="22"/>
      <c r="BF399" s="22"/>
      <c r="BG399" s="22"/>
      <c r="BH399" s="22"/>
      <c r="BI399" s="22"/>
      <c r="BJ399" s="22"/>
      <c r="BK399" s="22"/>
      <c r="BL399" s="22"/>
      <c r="BM399" s="22"/>
      <c r="BN399" s="22"/>
      <c r="BO399" s="22"/>
      <c r="BP399" s="22"/>
      <c r="BQ399" s="22"/>
      <c r="BR399" s="22"/>
      <c r="BS399" s="22"/>
      <c r="BT399" s="22"/>
      <c r="BU399" s="22"/>
      <c r="BV399" s="22"/>
      <c r="BW399" s="22"/>
      <c r="BX399" s="22"/>
      <c r="BY399" s="22"/>
      <c r="BZ399" s="22"/>
      <c r="CA399" s="22"/>
      <c r="CB399" s="22"/>
      <c r="CC399" s="22"/>
      <c r="CD399" s="22"/>
      <c r="CE399" s="22"/>
      <c r="CF399" s="22"/>
      <c r="CG399" s="22"/>
      <c r="CH399" s="22"/>
      <c r="CI399" s="22"/>
      <c r="CJ399" s="22"/>
      <c r="CK399" s="22"/>
      <c r="CL399" s="22"/>
      <c r="CM399" s="22"/>
      <c r="CN399" s="22"/>
      <c r="CO399" s="22"/>
      <c r="CP399" s="22"/>
      <c r="CQ399" s="22"/>
      <c r="CR399" s="22"/>
      <c r="CS399" s="22"/>
      <c r="CT399" s="22"/>
      <c r="CU399" s="22"/>
      <c r="CV399" s="22"/>
      <c r="CW399" s="22"/>
      <c r="CX399" s="22"/>
      <c r="CY399" s="22"/>
      <c r="CZ399" s="22"/>
      <c r="DA399" s="22"/>
      <c r="DB399" s="22"/>
      <c r="DC399" s="22"/>
      <c r="DD399" s="22"/>
      <c r="DE399" s="22"/>
      <c r="DF399" s="22"/>
      <c r="DG399" s="22"/>
      <c r="DH399" s="22"/>
      <c r="DI399" s="22"/>
      <c r="DJ399" s="22"/>
      <c r="DK399" s="22"/>
      <c r="DL399" s="22"/>
      <c r="DM399" s="22"/>
      <c r="DN399" s="22"/>
      <c r="DO399" s="22"/>
      <c r="DP399" s="22"/>
      <c r="DQ399" s="22"/>
      <c r="DR399" s="22"/>
      <c r="DS399" s="22"/>
      <c r="DT399" s="22"/>
      <c r="DU399" s="22"/>
      <c r="DV399" s="22"/>
      <c r="DW399" s="22"/>
      <c r="DX399" s="22"/>
      <c r="DY399" s="22"/>
      <c r="DZ399" s="22"/>
      <c r="EA399" s="22"/>
      <c r="EB399" s="22"/>
      <c r="EC399" s="22"/>
      <c r="ED399" s="22"/>
      <c r="EE399" s="22"/>
      <c r="EF399" s="22"/>
      <c r="EG399" s="22"/>
      <c r="EH399" s="22"/>
      <c r="EI399" s="22"/>
      <c r="EJ399" s="22"/>
      <c r="EK399" s="22"/>
      <c r="EL399" s="22"/>
      <c r="EM399" s="22"/>
      <c r="EN399" s="22"/>
      <c r="EO399" s="22"/>
      <c r="EP399" s="22"/>
      <c r="EQ399" s="22"/>
      <c r="ER399" s="22"/>
      <c r="ES399" s="22"/>
      <c r="ET399" s="22"/>
      <c r="EU399" s="22"/>
      <c r="EV399" s="22"/>
      <c r="EW399" s="22"/>
      <c r="EX399" s="22"/>
      <c r="EY399" s="22"/>
      <c r="EZ399" s="22"/>
      <c r="FA399" s="22"/>
      <c r="FB399" s="22"/>
      <c r="FC399" s="22"/>
      <c r="FD399" s="22"/>
      <c r="FE399" s="22"/>
      <c r="FF399" s="22"/>
      <c r="FG399" s="22"/>
      <c r="FH399" s="22"/>
      <c r="FI399" s="22"/>
      <c r="FJ399" s="22"/>
      <c r="FK399" s="22"/>
      <c r="FL399" s="22"/>
      <c r="FM399" s="22"/>
      <c r="FN399" s="22"/>
      <c r="FO399" s="22"/>
      <c r="FP399" s="22"/>
      <c r="FQ399" s="22"/>
      <c r="FR399" s="22"/>
      <c r="FS399" s="22"/>
      <c r="FT399" s="22"/>
      <c r="FU399" s="22"/>
      <c r="FV399" s="22"/>
      <c r="FW399" s="22"/>
      <c r="FX399" s="22"/>
      <c r="FY399" s="22"/>
      <c r="FZ399" s="22"/>
      <c r="GA399" s="22"/>
      <c r="GB399" s="22"/>
      <c r="GC399" s="22"/>
      <c r="GD399" s="22"/>
      <c r="GE399" s="22"/>
      <c r="GF399" s="22"/>
      <c r="GG399" s="22"/>
      <c r="GH399" s="22"/>
      <c r="GI399" s="22"/>
      <c r="GJ399" s="22"/>
      <c r="GK399" s="22"/>
      <c r="GL399" s="22"/>
      <c r="GM399" s="22"/>
      <c r="GN399" s="22"/>
      <c r="GO399" s="22"/>
      <c r="GP399" s="22"/>
      <c r="GQ399" s="22"/>
      <c r="GR399" s="22"/>
      <c r="GS399" s="22"/>
      <c r="GT399" s="22"/>
      <c r="GU399" s="22"/>
      <c r="GV399" s="22"/>
      <c r="GW399" s="22"/>
      <c r="GX399" s="22"/>
      <c r="GY399" s="22"/>
      <c r="GZ399" s="22"/>
      <c r="HA399" s="22"/>
      <c r="HB399" s="22"/>
      <c r="HC399" s="22"/>
      <c r="HD399" s="22"/>
      <c r="HE399" s="22"/>
      <c r="HF399" s="22"/>
      <c r="HG399" s="22"/>
      <c r="HH399" s="22"/>
      <c r="HI399" s="22"/>
      <c r="HJ399" s="22"/>
      <c r="HK399" s="22"/>
      <c r="HL399" s="22"/>
      <c r="HM399" s="22"/>
      <c r="HN399" s="22"/>
      <c r="HO399" s="22"/>
      <c r="HP399" s="22"/>
      <c r="HQ399" s="22"/>
      <c r="HR399" s="22"/>
      <c r="HS399" s="22"/>
      <c r="HT399" s="22"/>
      <c r="HU399" s="22"/>
      <c r="HV399" s="22"/>
      <c r="HW399" s="22"/>
      <c r="HX399" s="22"/>
      <c r="HY399" s="22"/>
      <c r="HZ399" s="22"/>
      <c r="IA399" s="22"/>
      <c r="IB399" s="22"/>
      <c r="IC399" s="22"/>
      <c r="ID399" s="22"/>
      <c r="IE399" s="22"/>
      <c r="IF399" s="22"/>
      <c r="IG399" s="22"/>
      <c r="IH399" s="22"/>
      <c r="II399" s="22"/>
      <c r="IJ399" s="22"/>
      <c r="IK399" s="22"/>
    </row>
    <row r="400" spans="1:245" s="24" customFormat="1" ht="25.5" customHeight="1" x14ac:dyDescent="0.2">
      <c r="A400" s="87"/>
      <c r="B400" s="96"/>
      <c r="C400" s="45" t="s">
        <v>397</v>
      </c>
      <c r="D400" s="36" t="s">
        <v>355</v>
      </c>
      <c r="E400" s="45" t="s">
        <v>415</v>
      </c>
      <c r="F400" s="36" t="s">
        <v>355</v>
      </c>
      <c r="G400" s="45" t="s">
        <v>416</v>
      </c>
      <c r="H400" s="36" t="s">
        <v>355</v>
      </c>
      <c r="I400" s="96"/>
      <c r="J400" s="26" t="s">
        <v>398</v>
      </c>
      <c r="K400" s="32" t="s">
        <v>355</v>
      </c>
      <c r="L400" s="26" t="s">
        <v>399</v>
      </c>
      <c r="M400" s="32" t="s">
        <v>355</v>
      </c>
      <c r="N400" s="26" t="s">
        <v>398</v>
      </c>
      <c r="O400" s="32" t="s">
        <v>355</v>
      </c>
      <c r="P400" s="92"/>
      <c r="Q400" s="41" t="s">
        <v>404</v>
      </c>
      <c r="R400" s="51" t="s">
        <v>355</v>
      </c>
    </row>
    <row r="401" spans="1:18" ht="18.75" x14ac:dyDescent="0.3">
      <c r="A401" s="2" t="s">
        <v>393</v>
      </c>
      <c r="B401" s="2"/>
      <c r="C401" s="3"/>
      <c r="D401" s="33"/>
      <c r="E401" s="49"/>
      <c r="F401" s="33"/>
      <c r="G401" s="33"/>
      <c r="H401" s="33"/>
      <c r="I401" s="3"/>
      <c r="J401" s="3"/>
      <c r="K401" s="33"/>
      <c r="L401" s="3"/>
      <c r="M401" s="33"/>
      <c r="N401" s="3"/>
      <c r="O401" s="33"/>
      <c r="P401" s="25"/>
      <c r="Q401" s="25"/>
      <c r="R401" s="55"/>
    </row>
    <row r="402" spans="1:18" x14ac:dyDescent="0.2">
      <c r="A402" s="3" t="s">
        <v>271</v>
      </c>
      <c r="B402" s="9">
        <v>327</v>
      </c>
      <c r="C402" s="9">
        <v>308</v>
      </c>
      <c r="D402" s="30">
        <v>94.189599999999999</v>
      </c>
      <c r="E402" s="48">
        <v>7</v>
      </c>
      <c r="F402" s="30">
        <v>2.1406999999999998</v>
      </c>
      <c r="G402" s="9">
        <v>315</v>
      </c>
      <c r="H402" s="30">
        <v>96.330299999999994</v>
      </c>
      <c r="I402" s="9">
        <v>368</v>
      </c>
      <c r="J402" s="7">
        <v>354</v>
      </c>
      <c r="K402" s="30">
        <v>96.195700000000002</v>
      </c>
      <c r="L402" s="7">
        <v>364</v>
      </c>
      <c r="M402" s="30">
        <v>98.912999999999997</v>
      </c>
      <c r="N402" s="7">
        <v>353</v>
      </c>
      <c r="O402" s="30">
        <v>95.923900000000003</v>
      </c>
      <c r="P402" s="9">
        <v>211</v>
      </c>
      <c r="Q402" s="42">
        <v>138</v>
      </c>
      <c r="R402" s="53">
        <v>65.402799999999999</v>
      </c>
    </row>
    <row r="403" spans="1:18" x14ac:dyDescent="0.2">
      <c r="A403" s="3" t="s">
        <v>274</v>
      </c>
      <c r="B403" s="9">
        <v>99</v>
      </c>
      <c r="C403" s="9">
        <v>97</v>
      </c>
      <c r="D403" s="30">
        <v>97.979799999999997</v>
      </c>
      <c r="E403" s="48">
        <v>0</v>
      </c>
      <c r="F403" s="30">
        <v>0</v>
      </c>
      <c r="G403" s="9">
        <v>97</v>
      </c>
      <c r="H403" s="30">
        <v>97.979799999999997</v>
      </c>
      <c r="I403" s="9">
        <v>145</v>
      </c>
      <c r="J403" s="7">
        <v>141</v>
      </c>
      <c r="K403" s="30">
        <v>97.241399999999999</v>
      </c>
      <c r="L403" s="7">
        <v>145</v>
      </c>
      <c r="M403" s="30">
        <v>100</v>
      </c>
      <c r="N403" s="7">
        <v>142</v>
      </c>
      <c r="O403" s="30">
        <v>97.930999999999997</v>
      </c>
      <c r="P403" s="9">
        <v>68</v>
      </c>
      <c r="Q403" s="42">
        <v>49</v>
      </c>
      <c r="R403" s="53">
        <v>72.058800000000005</v>
      </c>
    </row>
    <row r="404" spans="1:18" x14ac:dyDescent="0.2">
      <c r="A404" s="3" t="s">
        <v>275</v>
      </c>
      <c r="B404" s="9">
        <v>247</v>
      </c>
      <c r="C404" s="9">
        <v>229</v>
      </c>
      <c r="D404" s="30">
        <v>92.712599999999995</v>
      </c>
      <c r="E404" s="48">
        <v>7</v>
      </c>
      <c r="F404" s="30">
        <v>2.8340000000000001</v>
      </c>
      <c r="G404" s="9">
        <v>236</v>
      </c>
      <c r="H404" s="30">
        <v>95.546599999999998</v>
      </c>
      <c r="I404" s="9">
        <v>329</v>
      </c>
      <c r="J404" s="7">
        <v>307</v>
      </c>
      <c r="K404" s="30">
        <v>93.313100000000006</v>
      </c>
      <c r="L404" s="7">
        <v>326</v>
      </c>
      <c r="M404" s="30">
        <v>99.088099999999997</v>
      </c>
      <c r="N404" s="7">
        <v>309</v>
      </c>
      <c r="O404" s="30">
        <v>93.921000000000006</v>
      </c>
      <c r="P404" s="9">
        <v>185</v>
      </c>
      <c r="Q404" s="42">
        <v>126</v>
      </c>
      <c r="R404" s="53">
        <v>68.108099999999993</v>
      </c>
    </row>
    <row r="405" spans="1:18" x14ac:dyDescent="0.2">
      <c r="A405" s="3" t="s">
        <v>276</v>
      </c>
      <c r="B405" s="9">
        <v>290</v>
      </c>
      <c r="C405" s="9">
        <v>274</v>
      </c>
      <c r="D405" s="30">
        <v>94.482799999999997</v>
      </c>
      <c r="E405" s="48">
        <v>3</v>
      </c>
      <c r="F405" s="30">
        <v>1.0345</v>
      </c>
      <c r="G405" s="9">
        <v>277</v>
      </c>
      <c r="H405" s="30">
        <v>95.517200000000003</v>
      </c>
      <c r="I405" s="9">
        <v>384</v>
      </c>
      <c r="J405" s="7">
        <v>358</v>
      </c>
      <c r="K405" s="30">
        <v>93.229200000000006</v>
      </c>
      <c r="L405" s="7">
        <v>381</v>
      </c>
      <c r="M405" s="30">
        <v>99.218800000000002</v>
      </c>
      <c r="N405" s="7">
        <v>356</v>
      </c>
      <c r="O405" s="30">
        <v>92.708299999999994</v>
      </c>
      <c r="P405" s="9">
        <v>193</v>
      </c>
      <c r="Q405" s="42">
        <v>114</v>
      </c>
      <c r="R405" s="53">
        <v>59.067399999999999</v>
      </c>
    </row>
    <row r="406" spans="1:18" x14ac:dyDescent="0.2">
      <c r="A406" s="3" t="s">
        <v>279</v>
      </c>
      <c r="B406" s="9">
        <v>266</v>
      </c>
      <c r="C406" s="9">
        <v>257</v>
      </c>
      <c r="D406" s="30">
        <v>96.616500000000002</v>
      </c>
      <c r="E406" s="48">
        <v>2</v>
      </c>
      <c r="F406" s="30">
        <v>0.75190000000000001</v>
      </c>
      <c r="G406" s="9">
        <v>259</v>
      </c>
      <c r="H406" s="30">
        <v>97.368399999999994</v>
      </c>
      <c r="I406" s="9">
        <v>261</v>
      </c>
      <c r="J406" s="7">
        <v>244</v>
      </c>
      <c r="K406" s="30">
        <v>93.486599999999996</v>
      </c>
      <c r="L406" s="7">
        <v>258</v>
      </c>
      <c r="M406" s="30">
        <v>98.8506</v>
      </c>
      <c r="N406" s="7">
        <v>244</v>
      </c>
      <c r="O406" s="30">
        <v>93.486599999999996</v>
      </c>
      <c r="P406" s="9">
        <v>153</v>
      </c>
      <c r="Q406" s="42">
        <v>101</v>
      </c>
      <c r="R406" s="53">
        <v>66.013099999999994</v>
      </c>
    </row>
    <row r="407" spans="1:18" x14ac:dyDescent="0.2">
      <c r="A407" s="3" t="s">
        <v>372</v>
      </c>
      <c r="B407" s="9">
        <v>1653</v>
      </c>
      <c r="C407" s="9">
        <v>1550</v>
      </c>
      <c r="D407" s="30">
        <v>93.768900000000002</v>
      </c>
      <c r="E407" s="48">
        <v>33</v>
      </c>
      <c r="F407" s="30">
        <v>1.9964</v>
      </c>
      <c r="G407" s="9">
        <v>1583</v>
      </c>
      <c r="H407" s="30">
        <v>95.765299999999996</v>
      </c>
      <c r="I407" s="9">
        <v>1609</v>
      </c>
      <c r="J407" s="7">
        <v>1455</v>
      </c>
      <c r="K407" s="30">
        <v>90.428799999999995</v>
      </c>
      <c r="L407" s="7">
        <v>1584</v>
      </c>
      <c r="M407" s="30">
        <v>98.446200000000005</v>
      </c>
      <c r="N407" s="7">
        <v>1451</v>
      </c>
      <c r="O407" s="30">
        <v>90.180199999999999</v>
      </c>
      <c r="P407" s="9">
        <v>788</v>
      </c>
      <c r="Q407" s="42">
        <v>418</v>
      </c>
      <c r="R407" s="53">
        <v>53.045699999999997</v>
      </c>
    </row>
    <row r="408" spans="1:18" x14ac:dyDescent="0.2">
      <c r="A408" s="3" t="s">
        <v>281</v>
      </c>
      <c r="B408" s="9">
        <v>265</v>
      </c>
      <c r="C408" s="9">
        <v>241</v>
      </c>
      <c r="D408" s="30">
        <v>90.943399999999997</v>
      </c>
      <c r="E408" s="48">
        <v>8</v>
      </c>
      <c r="F408" s="30">
        <v>3.0188999999999999</v>
      </c>
      <c r="G408" s="9">
        <v>249</v>
      </c>
      <c r="H408" s="30">
        <v>93.962299999999999</v>
      </c>
      <c r="I408" s="9">
        <v>261</v>
      </c>
      <c r="J408" s="7">
        <v>238</v>
      </c>
      <c r="K408" s="30">
        <v>91.187700000000007</v>
      </c>
      <c r="L408" s="7">
        <v>260</v>
      </c>
      <c r="M408" s="30">
        <v>99.616900000000001</v>
      </c>
      <c r="N408" s="7">
        <v>240</v>
      </c>
      <c r="O408" s="30">
        <v>91.953999999999994</v>
      </c>
      <c r="P408" s="9">
        <v>178</v>
      </c>
      <c r="Q408" s="42">
        <v>131</v>
      </c>
      <c r="R408" s="53">
        <v>73.595500000000001</v>
      </c>
    </row>
    <row r="409" spans="1:18" x14ac:dyDescent="0.2">
      <c r="A409" s="3" t="s">
        <v>289</v>
      </c>
      <c r="B409" s="9">
        <v>293</v>
      </c>
      <c r="C409" s="9">
        <v>271</v>
      </c>
      <c r="D409" s="30">
        <v>92.491500000000002</v>
      </c>
      <c r="E409" s="48">
        <v>5</v>
      </c>
      <c r="F409" s="30">
        <v>1.7064999999999999</v>
      </c>
      <c r="G409" s="9">
        <v>276</v>
      </c>
      <c r="H409" s="30">
        <v>94.197999999999993</v>
      </c>
      <c r="I409" s="9">
        <v>296</v>
      </c>
      <c r="J409" s="7">
        <v>258</v>
      </c>
      <c r="K409" s="30">
        <v>87.162199999999999</v>
      </c>
      <c r="L409" s="7">
        <v>290</v>
      </c>
      <c r="M409" s="30">
        <v>97.972999999999999</v>
      </c>
      <c r="N409" s="7">
        <v>256</v>
      </c>
      <c r="O409" s="30">
        <v>86.486500000000007</v>
      </c>
      <c r="P409" s="9">
        <v>163</v>
      </c>
      <c r="Q409" s="42">
        <v>102</v>
      </c>
      <c r="R409" s="53">
        <v>62.576700000000002</v>
      </c>
    </row>
    <row r="410" spans="1:18" x14ac:dyDescent="0.2">
      <c r="A410" s="3" t="s">
        <v>290</v>
      </c>
      <c r="B410" s="9">
        <v>278</v>
      </c>
      <c r="C410" s="9">
        <v>264</v>
      </c>
      <c r="D410" s="30">
        <v>94.963999999999999</v>
      </c>
      <c r="E410" s="48">
        <v>4</v>
      </c>
      <c r="F410" s="30">
        <v>1.4388000000000001</v>
      </c>
      <c r="G410" s="9">
        <v>268</v>
      </c>
      <c r="H410" s="30">
        <v>96.402900000000002</v>
      </c>
      <c r="I410" s="9">
        <v>270</v>
      </c>
      <c r="J410" s="7">
        <v>254</v>
      </c>
      <c r="K410" s="30">
        <v>94.074100000000001</v>
      </c>
      <c r="L410" s="7">
        <v>269</v>
      </c>
      <c r="M410" s="30">
        <v>99.629599999999996</v>
      </c>
      <c r="N410" s="7">
        <v>253</v>
      </c>
      <c r="O410" s="30">
        <v>93.703699999999998</v>
      </c>
      <c r="P410" s="9">
        <v>140</v>
      </c>
      <c r="Q410" s="42">
        <v>90</v>
      </c>
      <c r="R410" s="53">
        <v>64.285700000000006</v>
      </c>
    </row>
    <row r="411" spans="1:18" x14ac:dyDescent="0.2">
      <c r="A411" s="3" t="s">
        <v>291</v>
      </c>
      <c r="B411" s="9">
        <v>115</v>
      </c>
      <c r="C411" s="9">
        <v>101</v>
      </c>
      <c r="D411" s="30">
        <v>87.826099999999997</v>
      </c>
      <c r="E411" s="48">
        <v>5</v>
      </c>
      <c r="F411" s="30">
        <v>4.3478000000000003</v>
      </c>
      <c r="G411" s="9">
        <v>106</v>
      </c>
      <c r="H411" s="30">
        <v>92.173900000000003</v>
      </c>
      <c r="I411" s="9">
        <v>134</v>
      </c>
      <c r="J411" s="7">
        <v>127</v>
      </c>
      <c r="K411" s="30">
        <v>94.7761</v>
      </c>
      <c r="L411" s="7">
        <v>129</v>
      </c>
      <c r="M411" s="30">
        <v>96.268699999999995</v>
      </c>
      <c r="N411" s="7">
        <v>124</v>
      </c>
      <c r="O411" s="30">
        <v>92.537300000000002</v>
      </c>
      <c r="P411" s="9">
        <v>64</v>
      </c>
      <c r="Q411" s="42">
        <v>33</v>
      </c>
      <c r="R411" s="53">
        <v>51.5625</v>
      </c>
    </row>
    <row r="412" spans="1:18" x14ac:dyDescent="0.2">
      <c r="A412" s="3" t="s">
        <v>292</v>
      </c>
      <c r="B412" s="9">
        <v>119</v>
      </c>
      <c r="C412" s="9">
        <v>111</v>
      </c>
      <c r="D412" s="30">
        <v>93.277299999999997</v>
      </c>
      <c r="E412" s="48">
        <v>1</v>
      </c>
      <c r="F412" s="30">
        <v>0.84030000000000005</v>
      </c>
      <c r="G412" s="9">
        <v>112</v>
      </c>
      <c r="H412" s="30">
        <v>94.117599999999996</v>
      </c>
      <c r="I412" s="9">
        <v>142</v>
      </c>
      <c r="J412" s="7">
        <v>127</v>
      </c>
      <c r="K412" s="30">
        <v>89.436599999999999</v>
      </c>
      <c r="L412" s="7">
        <v>139</v>
      </c>
      <c r="M412" s="30">
        <v>97.887299999999996</v>
      </c>
      <c r="N412" s="7">
        <v>126</v>
      </c>
      <c r="O412" s="30">
        <v>88.732399999999998</v>
      </c>
      <c r="P412" s="9">
        <v>88</v>
      </c>
      <c r="Q412" s="42">
        <v>58</v>
      </c>
      <c r="R412" s="53">
        <v>65.909099999999995</v>
      </c>
    </row>
    <row r="413" spans="1:18" x14ac:dyDescent="0.2">
      <c r="A413" s="3" t="s">
        <v>296</v>
      </c>
      <c r="B413" s="9">
        <v>458</v>
      </c>
      <c r="C413" s="9">
        <v>435</v>
      </c>
      <c r="D413" s="30">
        <v>94.978200000000001</v>
      </c>
      <c r="E413" s="48">
        <v>13</v>
      </c>
      <c r="F413" s="30">
        <v>2.8384</v>
      </c>
      <c r="G413" s="9">
        <v>448</v>
      </c>
      <c r="H413" s="30">
        <v>97.816599999999994</v>
      </c>
      <c r="I413" s="9">
        <v>441</v>
      </c>
      <c r="J413" s="7">
        <v>360</v>
      </c>
      <c r="K413" s="30">
        <v>81.6327</v>
      </c>
      <c r="L413" s="7">
        <v>437</v>
      </c>
      <c r="M413" s="30">
        <v>99.093000000000004</v>
      </c>
      <c r="N413" s="7">
        <v>360</v>
      </c>
      <c r="O413" s="30">
        <v>81.6327</v>
      </c>
      <c r="P413" s="9">
        <v>263</v>
      </c>
      <c r="Q413" s="42">
        <v>157</v>
      </c>
      <c r="R413" s="53">
        <v>59.695799999999998</v>
      </c>
    </row>
    <row r="414" spans="1:18" x14ac:dyDescent="0.2">
      <c r="A414" s="3" t="s">
        <v>297</v>
      </c>
      <c r="B414" s="9">
        <v>136</v>
      </c>
      <c r="C414" s="9">
        <v>130</v>
      </c>
      <c r="D414" s="30">
        <v>95.588200000000001</v>
      </c>
      <c r="E414" s="48">
        <v>1</v>
      </c>
      <c r="F414" s="30">
        <v>0.73529999999999995</v>
      </c>
      <c r="G414" s="9">
        <v>131</v>
      </c>
      <c r="H414" s="30">
        <v>96.323499999999996</v>
      </c>
      <c r="I414" s="9">
        <v>176</v>
      </c>
      <c r="J414" s="7">
        <v>127</v>
      </c>
      <c r="K414" s="30">
        <v>72.159099999999995</v>
      </c>
      <c r="L414" s="7">
        <v>173</v>
      </c>
      <c r="M414" s="30">
        <v>98.295500000000004</v>
      </c>
      <c r="N414" s="7">
        <v>127</v>
      </c>
      <c r="O414" s="30">
        <v>72.159099999999995</v>
      </c>
      <c r="P414" s="9">
        <v>91</v>
      </c>
      <c r="Q414" s="42">
        <v>64</v>
      </c>
      <c r="R414" s="53">
        <v>70.329700000000003</v>
      </c>
    </row>
    <row r="415" spans="1:18" x14ac:dyDescent="0.2">
      <c r="A415" s="3" t="s">
        <v>299</v>
      </c>
      <c r="B415" s="9">
        <v>153</v>
      </c>
      <c r="C415" s="9">
        <v>145</v>
      </c>
      <c r="D415" s="30">
        <v>94.771199999999993</v>
      </c>
      <c r="E415" s="48">
        <v>2</v>
      </c>
      <c r="F415" s="30">
        <v>1.3071999999999999</v>
      </c>
      <c r="G415" s="9">
        <v>147</v>
      </c>
      <c r="H415" s="30">
        <v>96.078400000000002</v>
      </c>
      <c r="I415" s="9">
        <v>184</v>
      </c>
      <c r="J415" s="7">
        <v>172</v>
      </c>
      <c r="K415" s="30">
        <v>93.478300000000004</v>
      </c>
      <c r="L415" s="7">
        <v>184</v>
      </c>
      <c r="M415" s="30">
        <v>100</v>
      </c>
      <c r="N415" s="7">
        <v>173</v>
      </c>
      <c r="O415" s="30">
        <v>94.021699999999996</v>
      </c>
      <c r="P415" s="9">
        <v>97</v>
      </c>
      <c r="Q415" s="42">
        <v>62</v>
      </c>
      <c r="R415" s="53">
        <v>63.917499999999997</v>
      </c>
    </row>
    <row r="416" spans="1:18" x14ac:dyDescent="0.2">
      <c r="A416" s="3" t="s">
        <v>300</v>
      </c>
      <c r="B416" s="9">
        <v>197</v>
      </c>
      <c r="C416" s="9">
        <v>184</v>
      </c>
      <c r="D416" s="30">
        <v>93.400999999999996</v>
      </c>
      <c r="E416" s="48">
        <v>3</v>
      </c>
      <c r="F416" s="30">
        <v>1.5227999999999999</v>
      </c>
      <c r="G416" s="9">
        <v>187</v>
      </c>
      <c r="H416" s="30">
        <v>94.923900000000003</v>
      </c>
      <c r="I416" s="9">
        <v>243</v>
      </c>
      <c r="J416" s="7">
        <v>145</v>
      </c>
      <c r="K416" s="30">
        <v>59.6708</v>
      </c>
      <c r="L416" s="7">
        <v>241</v>
      </c>
      <c r="M416" s="30">
        <v>99.177000000000007</v>
      </c>
      <c r="N416" s="7">
        <v>144</v>
      </c>
      <c r="O416" s="30">
        <v>59.259300000000003</v>
      </c>
      <c r="P416" s="9">
        <v>133</v>
      </c>
      <c r="Q416" s="42">
        <v>77</v>
      </c>
      <c r="R416" s="53">
        <v>57.8947</v>
      </c>
    </row>
    <row r="417" spans="1:245" x14ac:dyDescent="0.2">
      <c r="A417" s="3" t="s">
        <v>455</v>
      </c>
      <c r="B417" s="9">
        <v>831</v>
      </c>
      <c r="C417" s="9">
        <v>784</v>
      </c>
      <c r="D417" s="30">
        <v>94.344200000000001</v>
      </c>
      <c r="E417" s="48">
        <v>15</v>
      </c>
      <c r="F417" s="30">
        <v>1.8050999999999999</v>
      </c>
      <c r="G417" s="9">
        <v>799</v>
      </c>
      <c r="H417" s="30">
        <v>96.149199999999993</v>
      </c>
      <c r="I417" s="9">
        <v>890</v>
      </c>
      <c r="J417" s="7">
        <v>851</v>
      </c>
      <c r="K417" s="30">
        <v>95.617999999999995</v>
      </c>
      <c r="L417" s="7">
        <v>886</v>
      </c>
      <c r="M417" s="30">
        <v>99.550600000000003</v>
      </c>
      <c r="N417" s="7">
        <v>852</v>
      </c>
      <c r="O417" s="30">
        <v>95.7303</v>
      </c>
      <c r="P417" s="9">
        <v>518</v>
      </c>
      <c r="Q417" s="42">
        <v>327</v>
      </c>
      <c r="R417" s="53">
        <v>63.127400000000002</v>
      </c>
    </row>
    <row r="418" spans="1:245" x14ac:dyDescent="0.2">
      <c r="A418" s="3" t="s">
        <v>301</v>
      </c>
      <c r="B418" s="9">
        <v>98</v>
      </c>
      <c r="C418" s="9">
        <v>96</v>
      </c>
      <c r="D418" s="30">
        <v>97.959199999999996</v>
      </c>
      <c r="E418" s="48">
        <v>2</v>
      </c>
      <c r="F418" s="30">
        <v>2.0407999999999999</v>
      </c>
      <c r="G418" s="9">
        <v>98</v>
      </c>
      <c r="H418" s="30">
        <v>100</v>
      </c>
      <c r="I418" s="9">
        <v>115</v>
      </c>
      <c r="J418" s="7">
        <v>112</v>
      </c>
      <c r="K418" s="30">
        <v>97.391300000000001</v>
      </c>
      <c r="L418" s="7">
        <v>115</v>
      </c>
      <c r="M418" s="30">
        <v>100</v>
      </c>
      <c r="N418" s="7">
        <v>111</v>
      </c>
      <c r="O418" s="30">
        <v>96.521699999999996</v>
      </c>
      <c r="P418" s="9">
        <v>76</v>
      </c>
      <c r="Q418" s="42">
        <v>50</v>
      </c>
      <c r="R418" s="53">
        <v>65.789500000000004</v>
      </c>
    </row>
    <row r="419" spans="1:245" x14ac:dyDescent="0.2">
      <c r="A419" s="3" t="s">
        <v>305</v>
      </c>
      <c r="B419" s="9">
        <v>258</v>
      </c>
      <c r="C419" s="9">
        <v>243</v>
      </c>
      <c r="D419" s="30">
        <v>94.186000000000007</v>
      </c>
      <c r="E419" s="48">
        <v>2</v>
      </c>
      <c r="F419" s="30">
        <v>0.7752</v>
      </c>
      <c r="G419" s="9">
        <v>245</v>
      </c>
      <c r="H419" s="30">
        <v>94.961200000000005</v>
      </c>
      <c r="I419" s="9">
        <v>256</v>
      </c>
      <c r="J419" s="7">
        <v>214</v>
      </c>
      <c r="K419" s="30">
        <v>83.593800000000002</v>
      </c>
      <c r="L419" s="7">
        <v>250</v>
      </c>
      <c r="M419" s="30">
        <v>97.656300000000002</v>
      </c>
      <c r="N419" s="7">
        <v>212</v>
      </c>
      <c r="O419" s="30">
        <v>82.8125</v>
      </c>
      <c r="P419" s="9">
        <v>175</v>
      </c>
      <c r="Q419" s="42">
        <v>110</v>
      </c>
      <c r="R419" s="53">
        <v>62.857100000000003</v>
      </c>
    </row>
    <row r="420" spans="1:245" x14ac:dyDescent="0.2">
      <c r="A420" s="3" t="s">
        <v>307</v>
      </c>
      <c r="B420" s="9">
        <v>898</v>
      </c>
      <c r="C420" s="9">
        <v>859</v>
      </c>
      <c r="D420" s="30">
        <v>95.656999999999996</v>
      </c>
      <c r="E420" s="48">
        <v>14</v>
      </c>
      <c r="F420" s="30">
        <v>1.5589999999999999</v>
      </c>
      <c r="G420" s="9">
        <v>873</v>
      </c>
      <c r="H420" s="30">
        <v>97.215999999999994</v>
      </c>
      <c r="I420" s="9">
        <v>984</v>
      </c>
      <c r="J420" s="7">
        <v>926</v>
      </c>
      <c r="K420" s="30">
        <v>94.105699999999999</v>
      </c>
      <c r="L420" s="7">
        <v>972</v>
      </c>
      <c r="M420" s="30">
        <v>98.780500000000004</v>
      </c>
      <c r="N420" s="7">
        <v>921</v>
      </c>
      <c r="O420" s="30">
        <v>93.5976</v>
      </c>
      <c r="P420" s="9">
        <v>567</v>
      </c>
      <c r="Q420" s="42">
        <v>348</v>
      </c>
      <c r="R420" s="53">
        <v>61.375700000000002</v>
      </c>
    </row>
    <row r="421" spans="1:245" x14ac:dyDescent="0.2">
      <c r="A421" s="3" t="s">
        <v>311</v>
      </c>
      <c r="B421" s="9">
        <v>92</v>
      </c>
      <c r="C421" s="9">
        <v>85</v>
      </c>
      <c r="D421" s="30">
        <v>92.391300000000001</v>
      </c>
      <c r="E421" s="48">
        <v>3</v>
      </c>
      <c r="F421" s="30">
        <v>3.2608999999999999</v>
      </c>
      <c r="G421" s="9">
        <v>88</v>
      </c>
      <c r="H421" s="30">
        <v>95.652199999999993</v>
      </c>
      <c r="I421" s="9">
        <v>126</v>
      </c>
      <c r="J421" s="7">
        <v>118</v>
      </c>
      <c r="K421" s="30">
        <v>93.650800000000004</v>
      </c>
      <c r="L421" s="7">
        <v>125</v>
      </c>
      <c r="M421" s="30">
        <v>99.206299999999999</v>
      </c>
      <c r="N421" s="7">
        <v>117</v>
      </c>
      <c r="O421" s="30">
        <v>92.857100000000003</v>
      </c>
      <c r="P421" s="9">
        <v>77</v>
      </c>
      <c r="Q421" s="42">
        <v>53</v>
      </c>
      <c r="R421" s="53">
        <v>68.831199999999995</v>
      </c>
    </row>
    <row r="422" spans="1:245" x14ac:dyDescent="0.2">
      <c r="A422" s="3" t="s">
        <v>312</v>
      </c>
      <c r="B422" s="9">
        <v>327</v>
      </c>
      <c r="C422" s="9">
        <v>304</v>
      </c>
      <c r="D422" s="30">
        <v>92.966399999999993</v>
      </c>
      <c r="E422" s="48">
        <v>6</v>
      </c>
      <c r="F422" s="30">
        <v>1.8349</v>
      </c>
      <c r="G422" s="9">
        <v>310</v>
      </c>
      <c r="H422" s="30">
        <v>94.801199999999994</v>
      </c>
      <c r="I422" s="9">
        <v>353</v>
      </c>
      <c r="J422" s="7">
        <v>330</v>
      </c>
      <c r="K422" s="30">
        <v>93.484399999999994</v>
      </c>
      <c r="L422" s="7">
        <v>350</v>
      </c>
      <c r="M422" s="30">
        <v>99.150099999999995</v>
      </c>
      <c r="N422" s="7">
        <v>330</v>
      </c>
      <c r="O422" s="30">
        <v>93.484399999999994</v>
      </c>
      <c r="P422" s="9">
        <v>186</v>
      </c>
      <c r="Q422" s="42">
        <v>122</v>
      </c>
      <c r="R422" s="53">
        <v>65.591399999999993</v>
      </c>
    </row>
    <row r="423" spans="1:245" x14ac:dyDescent="0.2">
      <c r="A423" s="3" t="s">
        <v>316</v>
      </c>
      <c r="B423" s="9">
        <v>2133</v>
      </c>
      <c r="C423" s="9">
        <v>1987</v>
      </c>
      <c r="D423" s="30">
        <v>93.155199999999994</v>
      </c>
      <c r="E423" s="48">
        <v>44</v>
      </c>
      <c r="F423" s="30">
        <v>2.0628000000000002</v>
      </c>
      <c r="G423" s="9">
        <v>2031</v>
      </c>
      <c r="H423" s="30">
        <v>95.218000000000004</v>
      </c>
      <c r="I423" s="9">
        <v>2068</v>
      </c>
      <c r="J423" s="7">
        <v>1837</v>
      </c>
      <c r="K423" s="30">
        <v>88.829800000000006</v>
      </c>
      <c r="L423" s="7">
        <v>2025</v>
      </c>
      <c r="M423" s="30">
        <v>97.920699999999997</v>
      </c>
      <c r="N423" s="7">
        <v>1833</v>
      </c>
      <c r="O423" s="30">
        <v>88.636399999999995</v>
      </c>
      <c r="P423" s="9">
        <v>1046</v>
      </c>
      <c r="Q423" s="42">
        <v>623</v>
      </c>
      <c r="R423" s="53">
        <v>59.560200000000002</v>
      </c>
    </row>
    <row r="424" spans="1:245" x14ac:dyDescent="0.2">
      <c r="A424" s="3" t="s">
        <v>317</v>
      </c>
      <c r="B424" s="9">
        <v>403</v>
      </c>
      <c r="C424" s="9">
        <v>381</v>
      </c>
      <c r="D424" s="30">
        <v>94.540899999999993</v>
      </c>
      <c r="E424" s="48">
        <v>7</v>
      </c>
      <c r="F424" s="30">
        <v>1.7370000000000001</v>
      </c>
      <c r="G424" s="9">
        <v>388</v>
      </c>
      <c r="H424" s="30">
        <v>96.277900000000002</v>
      </c>
      <c r="I424" s="9">
        <v>470</v>
      </c>
      <c r="J424" s="7">
        <v>439</v>
      </c>
      <c r="K424" s="30">
        <v>93.404300000000006</v>
      </c>
      <c r="L424" s="7">
        <v>466</v>
      </c>
      <c r="M424" s="30">
        <v>99.148899999999998</v>
      </c>
      <c r="N424" s="7">
        <v>441</v>
      </c>
      <c r="O424" s="30">
        <v>93.829800000000006</v>
      </c>
      <c r="P424" s="9">
        <v>255</v>
      </c>
      <c r="Q424" s="42">
        <v>158</v>
      </c>
      <c r="R424" s="53">
        <v>61.960799999999999</v>
      </c>
    </row>
    <row r="425" spans="1:245" x14ac:dyDescent="0.2">
      <c r="A425" s="3" t="s">
        <v>320</v>
      </c>
      <c r="B425" s="9">
        <v>321</v>
      </c>
      <c r="C425" s="9">
        <v>305</v>
      </c>
      <c r="D425" s="30">
        <v>95.015600000000006</v>
      </c>
      <c r="E425" s="48">
        <v>6</v>
      </c>
      <c r="F425" s="30">
        <v>1.8692</v>
      </c>
      <c r="G425" s="9">
        <v>311</v>
      </c>
      <c r="H425" s="30">
        <v>96.884699999999995</v>
      </c>
      <c r="I425" s="9">
        <v>291</v>
      </c>
      <c r="J425" s="7">
        <v>256</v>
      </c>
      <c r="K425" s="30">
        <v>87.972499999999997</v>
      </c>
      <c r="L425" s="7">
        <v>289</v>
      </c>
      <c r="M425" s="30">
        <v>99.312700000000007</v>
      </c>
      <c r="N425" s="7">
        <v>256</v>
      </c>
      <c r="O425" s="30">
        <v>87.972499999999997</v>
      </c>
      <c r="P425" s="9">
        <v>165</v>
      </c>
      <c r="Q425" s="42">
        <v>103</v>
      </c>
      <c r="R425" s="53">
        <v>62.424199999999999</v>
      </c>
    </row>
    <row r="426" spans="1:245" x14ac:dyDescent="0.2">
      <c r="A426" s="3" t="s">
        <v>322</v>
      </c>
      <c r="B426" s="9">
        <v>473</v>
      </c>
      <c r="C426" s="9">
        <v>444</v>
      </c>
      <c r="D426" s="30">
        <v>93.868899999999996</v>
      </c>
      <c r="E426" s="48">
        <v>7</v>
      </c>
      <c r="F426" s="30">
        <v>1.4799</v>
      </c>
      <c r="G426" s="9">
        <v>451</v>
      </c>
      <c r="H426" s="30">
        <v>95.348799999999997</v>
      </c>
      <c r="I426" s="9">
        <v>503</v>
      </c>
      <c r="J426" s="7">
        <v>468</v>
      </c>
      <c r="K426" s="30">
        <v>93.041700000000006</v>
      </c>
      <c r="L426" s="7">
        <v>494</v>
      </c>
      <c r="M426" s="30">
        <v>98.210700000000003</v>
      </c>
      <c r="N426" s="7">
        <v>467</v>
      </c>
      <c r="O426" s="30">
        <v>92.8429</v>
      </c>
      <c r="P426" s="9">
        <v>251</v>
      </c>
      <c r="Q426" s="42">
        <v>124</v>
      </c>
      <c r="R426" s="53">
        <v>49.4024</v>
      </c>
    </row>
    <row r="427" spans="1:245" ht="13.5" thickBot="1" x14ac:dyDescent="0.25">
      <c r="A427" s="11" t="s">
        <v>357</v>
      </c>
      <c r="B427" s="12">
        <f>SUM(B402:B426)</f>
        <v>10730</v>
      </c>
      <c r="C427" s="12">
        <f>SUM(C402:C426)</f>
        <v>10085</v>
      </c>
      <c r="D427" s="34">
        <f>(C427/B427)*100</f>
        <v>93.988816402609515</v>
      </c>
      <c r="E427" s="12">
        <f>SUM(E402:E426)</f>
        <v>200</v>
      </c>
      <c r="F427" s="34">
        <f>(E427/B427)*100</f>
        <v>1.8639328984156569</v>
      </c>
      <c r="G427" s="12">
        <f t="shared" ref="G427" si="42">C427+E427</f>
        <v>10285</v>
      </c>
      <c r="H427" s="34">
        <f t="shared" ref="H427" si="43">100*(G427/B427)</f>
        <v>95.85274930102517</v>
      </c>
      <c r="I427" s="12">
        <f>SUM(I402:I426)</f>
        <v>11299</v>
      </c>
      <c r="J427" s="12">
        <f>SUM(J402:J426)</f>
        <v>10218</v>
      </c>
      <c r="K427" s="34">
        <f>(J427/I427)*100</f>
        <v>90.432781662093987</v>
      </c>
      <c r="L427" s="12">
        <f>SUM(L402:L426)</f>
        <v>11152</v>
      </c>
      <c r="M427" s="34">
        <f>(L427/I427)*100</f>
        <v>98.698999911496585</v>
      </c>
      <c r="N427" s="12">
        <f>SUM(N402:N426)</f>
        <v>10198</v>
      </c>
      <c r="O427" s="34">
        <f>(N427/I427)*100</f>
        <v>90.255774847331622</v>
      </c>
      <c r="P427" s="43">
        <f>SUM(P402:P426)</f>
        <v>6131</v>
      </c>
      <c r="Q427" s="43">
        <f>SUM(Q402:Q426)</f>
        <v>3738</v>
      </c>
      <c r="R427" s="54">
        <f>(Q427/P427)*100</f>
        <v>60.968846843908011</v>
      </c>
    </row>
    <row r="428" spans="1:245" s="23" customFormat="1" ht="25.5" customHeight="1" thickTop="1" x14ac:dyDescent="0.2">
      <c r="A428" s="86" t="s">
        <v>356</v>
      </c>
      <c r="B428" s="95" t="s">
        <v>458</v>
      </c>
      <c r="C428" s="98" t="s">
        <v>459</v>
      </c>
      <c r="D428" s="99"/>
      <c r="E428" s="99"/>
      <c r="F428" s="99"/>
      <c r="G428" s="99"/>
      <c r="H428" s="100"/>
      <c r="I428" s="97" t="s">
        <v>460</v>
      </c>
      <c r="J428" s="81" t="s">
        <v>461</v>
      </c>
      <c r="K428" s="82"/>
      <c r="L428" s="81" t="s">
        <v>462</v>
      </c>
      <c r="M428" s="84"/>
      <c r="N428" s="84"/>
      <c r="O428" s="82"/>
      <c r="P428" s="91" t="s">
        <v>463</v>
      </c>
      <c r="Q428" s="93" t="s">
        <v>464</v>
      </c>
      <c r="R428" s="94"/>
      <c r="S428" s="22"/>
      <c r="T428" s="22"/>
      <c r="U428" s="22"/>
      <c r="V428" s="22"/>
      <c r="W428" s="22"/>
      <c r="X428" s="22"/>
      <c r="Y428" s="22"/>
      <c r="Z428" s="22"/>
      <c r="AA428" s="22"/>
      <c r="AB428" s="22"/>
      <c r="AC428" s="22"/>
      <c r="AD428" s="22"/>
      <c r="AE428" s="22"/>
      <c r="AF428" s="22"/>
      <c r="AG428" s="22"/>
      <c r="AH428" s="22"/>
      <c r="AI428" s="22"/>
      <c r="AJ428" s="22"/>
      <c r="AK428" s="22"/>
      <c r="AL428" s="22"/>
      <c r="AM428" s="22"/>
      <c r="AN428" s="22"/>
      <c r="AO428" s="22"/>
      <c r="AP428" s="22"/>
      <c r="AQ428" s="22"/>
      <c r="AR428" s="22"/>
      <c r="AS428" s="22"/>
      <c r="AT428" s="22"/>
      <c r="AU428" s="22"/>
      <c r="AV428" s="22"/>
      <c r="AW428" s="22"/>
      <c r="AX428" s="22"/>
      <c r="AY428" s="22"/>
      <c r="AZ428" s="22"/>
      <c r="BA428" s="22"/>
      <c r="BB428" s="22"/>
      <c r="BC428" s="22"/>
      <c r="BD428" s="22"/>
      <c r="BE428" s="22"/>
      <c r="BF428" s="22"/>
      <c r="BG428" s="22"/>
      <c r="BH428" s="22"/>
      <c r="BI428" s="22"/>
      <c r="BJ428" s="22"/>
      <c r="BK428" s="22"/>
      <c r="BL428" s="22"/>
      <c r="BM428" s="22"/>
      <c r="BN428" s="22"/>
      <c r="BO428" s="22"/>
      <c r="BP428" s="22"/>
      <c r="BQ428" s="22"/>
      <c r="BR428" s="22"/>
      <c r="BS428" s="22"/>
      <c r="BT428" s="22"/>
      <c r="BU428" s="22"/>
      <c r="BV428" s="22"/>
      <c r="BW428" s="22"/>
      <c r="BX428" s="22"/>
      <c r="BY428" s="22"/>
      <c r="BZ428" s="22"/>
      <c r="CA428" s="22"/>
      <c r="CB428" s="22"/>
      <c r="CC428" s="22"/>
      <c r="CD428" s="22"/>
      <c r="CE428" s="22"/>
      <c r="CF428" s="22"/>
      <c r="CG428" s="22"/>
      <c r="CH428" s="22"/>
      <c r="CI428" s="22"/>
      <c r="CJ428" s="22"/>
      <c r="CK428" s="22"/>
      <c r="CL428" s="22"/>
      <c r="CM428" s="22"/>
      <c r="CN428" s="22"/>
      <c r="CO428" s="22"/>
      <c r="CP428" s="22"/>
      <c r="CQ428" s="22"/>
      <c r="CR428" s="22"/>
      <c r="CS428" s="22"/>
      <c r="CT428" s="22"/>
      <c r="CU428" s="22"/>
      <c r="CV428" s="22"/>
      <c r="CW428" s="22"/>
      <c r="CX428" s="22"/>
      <c r="CY428" s="22"/>
      <c r="CZ428" s="22"/>
      <c r="DA428" s="22"/>
      <c r="DB428" s="22"/>
      <c r="DC428" s="22"/>
      <c r="DD428" s="22"/>
      <c r="DE428" s="22"/>
      <c r="DF428" s="22"/>
      <c r="DG428" s="22"/>
      <c r="DH428" s="22"/>
      <c r="DI428" s="22"/>
      <c r="DJ428" s="22"/>
      <c r="DK428" s="22"/>
      <c r="DL428" s="22"/>
      <c r="DM428" s="22"/>
      <c r="DN428" s="22"/>
      <c r="DO428" s="22"/>
      <c r="DP428" s="22"/>
      <c r="DQ428" s="22"/>
      <c r="DR428" s="22"/>
      <c r="DS428" s="22"/>
      <c r="DT428" s="22"/>
      <c r="DU428" s="22"/>
      <c r="DV428" s="22"/>
      <c r="DW428" s="22"/>
      <c r="DX428" s="22"/>
      <c r="DY428" s="22"/>
      <c r="DZ428" s="22"/>
      <c r="EA428" s="22"/>
      <c r="EB428" s="22"/>
      <c r="EC428" s="22"/>
      <c r="ED428" s="22"/>
      <c r="EE428" s="22"/>
      <c r="EF428" s="22"/>
      <c r="EG428" s="22"/>
      <c r="EH428" s="22"/>
      <c r="EI428" s="22"/>
      <c r="EJ428" s="22"/>
      <c r="EK428" s="22"/>
      <c r="EL428" s="22"/>
      <c r="EM428" s="22"/>
      <c r="EN428" s="22"/>
      <c r="EO428" s="22"/>
      <c r="EP428" s="22"/>
      <c r="EQ428" s="22"/>
      <c r="ER428" s="22"/>
      <c r="ES428" s="22"/>
      <c r="ET428" s="22"/>
      <c r="EU428" s="22"/>
      <c r="EV428" s="22"/>
      <c r="EW428" s="22"/>
      <c r="EX428" s="22"/>
      <c r="EY428" s="22"/>
      <c r="EZ428" s="22"/>
      <c r="FA428" s="22"/>
      <c r="FB428" s="22"/>
      <c r="FC428" s="22"/>
      <c r="FD428" s="22"/>
      <c r="FE428" s="22"/>
      <c r="FF428" s="22"/>
      <c r="FG428" s="22"/>
      <c r="FH428" s="22"/>
      <c r="FI428" s="22"/>
      <c r="FJ428" s="22"/>
      <c r="FK428" s="22"/>
      <c r="FL428" s="22"/>
      <c r="FM428" s="22"/>
      <c r="FN428" s="22"/>
      <c r="FO428" s="22"/>
      <c r="FP428" s="22"/>
      <c r="FQ428" s="22"/>
      <c r="FR428" s="22"/>
      <c r="FS428" s="22"/>
      <c r="FT428" s="22"/>
      <c r="FU428" s="22"/>
      <c r="FV428" s="22"/>
      <c r="FW428" s="22"/>
      <c r="FX428" s="22"/>
      <c r="FY428" s="22"/>
      <c r="FZ428" s="22"/>
      <c r="GA428" s="22"/>
      <c r="GB428" s="22"/>
      <c r="GC428" s="22"/>
      <c r="GD428" s="22"/>
      <c r="GE428" s="22"/>
      <c r="GF428" s="22"/>
      <c r="GG428" s="22"/>
      <c r="GH428" s="22"/>
      <c r="GI428" s="22"/>
      <c r="GJ428" s="22"/>
      <c r="GK428" s="22"/>
      <c r="GL428" s="22"/>
      <c r="GM428" s="22"/>
      <c r="GN428" s="22"/>
      <c r="GO428" s="22"/>
      <c r="GP428" s="22"/>
      <c r="GQ428" s="22"/>
      <c r="GR428" s="22"/>
      <c r="GS428" s="22"/>
      <c r="GT428" s="22"/>
      <c r="GU428" s="22"/>
      <c r="GV428" s="22"/>
      <c r="GW428" s="22"/>
      <c r="GX428" s="22"/>
      <c r="GY428" s="22"/>
      <c r="GZ428" s="22"/>
      <c r="HA428" s="22"/>
      <c r="HB428" s="22"/>
      <c r="HC428" s="22"/>
      <c r="HD428" s="22"/>
      <c r="HE428" s="22"/>
      <c r="HF428" s="22"/>
      <c r="HG428" s="22"/>
      <c r="HH428" s="22"/>
      <c r="HI428" s="22"/>
      <c r="HJ428" s="22"/>
      <c r="HK428" s="22"/>
      <c r="HL428" s="22"/>
      <c r="HM428" s="22"/>
      <c r="HN428" s="22"/>
      <c r="HO428" s="22"/>
      <c r="HP428" s="22"/>
      <c r="HQ428" s="22"/>
      <c r="HR428" s="22"/>
      <c r="HS428" s="22"/>
      <c r="HT428" s="22"/>
      <c r="HU428" s="22"/>
      <c r="HV428" s="22"/>
      <c r="HW428" s="22"/>
      <c r="HX428" s="22"/>
      <c r="HY428" s="22"/>
      <c r="HZ428" s="22"/>
      <c r="IA428" s="22"/>
      <c r="IB428" s="22"/>
      <c r="IC428" s="22"/>
      <c r="ID428" s="22"/>
      <c r="IE428" s="22"/>
      <c r="IF428" s="22"/>
      <c r="IG428" s="22"/>
      <c r="IH428" s="22"/>
      <c r="II428" s="22"/>
      <c r="IJ428" s="22"/>
      <c r="IK428" s="22"/>
    </row>
    <row r="429" spans="1:245" s="24" customFormat="1" ht="25.5" customHeight="1" x14ac:dyDescent="0.2">
      <c r="A429" s="87"/>
      <c r="B429" s="96"/>
      <c r="C429" s="45" t="s">
        <v>397</v>
      </c>
      <c r="D429" s="36" t="s">
        <v>355</v>
      </c>
      <c r="E429" s="45" t="s">
        <v>415</v>
      </c>
      <c r="F429" s="36" t="s">
        <v>355</v>
      </c>
      <c r="G429" s="45" t="s">
        <v>416</v>
      </c>
      <c r="H429" s="36" t="s">
        <v>355</v>
      </c>
      <c r="I429" s="96"/>
      <c r="J429" s="26" t="s">
        <v>398</v>
      </c>
      <c r="K429" s="32" t="s">
        <v>355</v>
      </c>
      <c r="L429" s="26" t="s">
        <v>399</v>
      </c>
      <c r="M429" s="32" t="s">
        <v>355</v>
      </c>
      <c r="N429" s="26" t="s">
        <v>398</v>
      </c>
      <c r="O429" s="32" t="s">
        <v>355</v>
      </c>
      <c r="P429" s="92"/>
      <c r="Q429" s="41" t="s">
        <v>404</v>
      </c>
      <c r="R429" s="51" t="s">
        <v>355</v>
      </c>
    </row>
    <row r="430" spans="1:245" ht="18.75" x14ac:dyDescent="0.3">
      <c r="A430" s="2" t="s">
        <v>394</v>
      </c>
      <c r="B430" s="2"/>
      <c r="C430" s="3"/>
      <c r="D430" s="33"/>
      <c r="E430" s="49"/>
      <c r="F430" s="33"/>
      <c r="G430" s="33"/>
      <c r="H430" s="33"/>
      <c r="I430" s="3"/>
      <c r="J430" s="3"/>
      <c r="K430" s="33"/>
      <c r="L430" s="3"/>
      <c r="M430" s="33"/>
      <c r="N430" s="3"/>
      <c r="O430" s="33"/>
      <c r="P430" s="25"/>
      <c r="Q430" s="25"/>
      <c r="R430" s="55"/>
    </row>
    <row r="431" spans="1:245" x14ac:dyDescent="0.2">
      <c r="A431" s="3" t="s">
        <v>267</v>
      </c>
      <c r="B431" s="9">
        <v>161</v>
      </c>
      <c r="C431" s="9">
        <v>150</v>
      </c>
      <c r="D431" s="30">
        <v>93.167699999999996</v>
      </c>
      <c r="E431" s="48">
        <v>3</v>
      </c>
      <c r="F431" s="30">
        <v>1.8633999999999999</v>
      </c>
      <c r="G431" s="9">
        <v>153</v>
      </c>
      <c r="H431" s="30">
        <v>95.031099999999995</v>
      </c>
      <c r="I431" s="9">
        <v>177</v>
      </c>
      <c r="J431" s="7">
        <v>173</v>
      </c>
      <c r="K431" s="30">
        <v>97.740099999999998</v>
      </c>
      <c r="L431" s="7">
        <v>174</v>
      </c>
      <c r="M431" s="30">
        <v>98.305099999999996</v>
      </c>
      <c r="N431" s="7">
        <v>172</v>
      </c>
      <c r="O431" s="30">
        <v>97.1751</v>
      </c>
      <c r="P431" s="9">
        <v>103</v>
      </c>
      <c r="Q431" s="42">
        <v>65</v>
      </c>
      <c r="R431" s="53">
        <v>63.1068</v>
      </c>
    </row>
    <row r="432" spans="1:245" x14ac:dyDescent="0.2">
      <c r="A432" s="3" t="s">
        <v>269</v>
      </c>
      <c r="B432" s="9">
        <v>160</v>
      </c>
      <c r="C432" s="9">
        <v>150</v>
      </c>
      <c r="D432" s="30">
        <v>93.75</v>
      </c>
      <c r="E432" s="48">
        <v>5</v>
      </c>
      <c r="F432" s="30">
        <v>3.125</v>
      </c>
      <c r="G432" s="9">
        <v>155</v>
      </c>
      <c r="H432" s="30">
        <v>96.875</v>
      </c>
      <c r="I432" s="9">
        <v>217</v>
      </c>
      <c r="J432" s="7">
        <v>213</v>
      </c>
      <c r="K432" s="30">
        <v>98.156700000000001</v>
      </c>
      <c r="L432" s="7">
        <v>216</v>
      </c>
      <c r="M432" s="30">
        <v>99.539199999999994</v>
      </c>
      <c r="N432" s="7">
        <v>212</v>
      </c>
      <c r="O432" s="30">
        <v>97.695899999999995</v>
      </c>
      <c r="P432" s="9">
        <v>125</v>
      </c>
      <c r="Q432" s="42">
        <v>84</v>
      </c>
      <c r="R432" s="53">
        <v>67.2</v>
      </c>
    </row>
    <row r="433" spans="1:18" x14ac:dyDescent="0.2">
      <c r="A433" s="3" t="s">
        <v>272</v>
      </c>
      <c r="B433" s="9">
        <v>308</v>
      </c>
      <c r="C433" s="9">
        <v>292</v>
      </c>
      <c r="D433" s="30">
        <v>94.805199999999999</v>
      </c>
      <c r="E433" s="48">
        <v>6</v>
      </c>
      <c r="F433" s="30">
        <v>1.9480999999999999</v>
      </c>
      <c r="G433" s="9">
        <v>298</v>
      </c>
      <c r="H433" s="30">
        <v>96.753200000000007</v>
      </c>
      <c r="I433" s="9">
        <v>356</v>
      </c>
      <c r="J433" s="7">
        <v>336</v>
      </c>
      <c r="K433" s="30">
        <v>94.382000000000005</v>
      </c>
      <c r="L433" s="7">
        <v>348</v>
      </c>
      <c r="M433" s="30">
        <v>97.752799999999993</v>
      </c>
      <c r="N433" s="7">
        <v>335</v>
      </c>
      <c r="O433" s="30">
        <v>94.101100000000002</v>
      </c>
      <c r="P433" s="9">
        <v>179</v>
      </c>
      <c r="Q433" s="42">
        <v>109</v>
      </c>
      <c r="R433" s="53">
        <v>60.893900000000002</v>
      </c>
    </row>
    <row r="434" spans="1:18" x14ac:dyDescent="0.2">
      <c r="A434" s="3" t="s">
        <v>273</v>
      </c>
      <c r="B434" s="9">
        <v>220</v>
      </c>
      <c r="C434" s="9">
        <v>208</v>
      </c>
      <c r="D434" s="30">
        <v>94.545500000000004</v>
      </c>
      <c r="E434" s="48">
        <v>2</v>
      </c>
      <c r="F434" s="30">
        <v>0.90910000000000002</v>
      </c>
      <c r="G434" s="9">
        <v>210</v>
      </c>
      <c r="H434" s="30">
        <v>95.454499999999996</v>
      </c>
      <c r="I434" s="9">
        <v>235</v>
      </c>
      <c r="J434" s="7">
        <v>224</v>
      </c>
      <c r="K434" s="30">
        <v>95.319100000000006</v>
      </c>
      <c r="L434" s="7">
        <v>234</v>
      </c>
      <c r="M434" s="30">
        <v>99.5745</v>
      </c>
      <c r="N434" s="7">
        <v>224</v>
      </c>
      <c r="O434" s="30">
        <v>95.319100000000006</v>
      </c>
      <c r="P434" s="9">
        <v>127</v>
      </c>
      <c r="Q434" s="42">
        <v>102</v>
      </c>
      <c r="R434" s="53">
        <v>80.314999999999998</v>
      </c>
    </row>
    <row r="435" spans="1:18" x14ac:dyDescent="0.2">
      <c r="A435" s="3" t="s">
        <v>278</v>
      </c>
      <c r="B435" s="9">
        <v>213</v>
      </c>
      <c r="C435" s="9">
        <v>194</v>
      </c>
      <c r="D435" s="30">
        <v>91.079800000000006</v>
      </c>
      <c r="E435" s="48">
        <v>4</v>
      </c>
      <c r="F435" s="30">
        <v>1.8778999999999999</v>
      </c>
      <c r="G435" s="9">
        <v>198</v>
      </c>
      <c r="H435" s="30">
        <v>92.957700000000003</v>
      </c>
      <c r="I435" s="9">
        <v>194</v>
      </c>
      <c r="J435" s="7">
        <v>169</v>
      </c>
      <c r="K435" s="30">
        <v>87.113399999999999</v>
      </c>
      <c r="L435" s="7">
        <v>186</v>
      </c>
      <c r="M435" s="30">
        <v>95.876300000000001</v>
      </c>
      <c r="N435" s="7">
        <v>171</v>
      </c>
      <c r="O435" s="30">
        <v>88.144300000000001</v>
      </c>
      <c r="P435" s="9">
        <v>112</v>
      </c>
      <c r="Q435" s="42">
        <v>59</v>
      </c>
      <c r="R435" s="53">
        <v>52.678600000000003</v>
      </c>
    </row>
    <row r="436" spans="1:18" x14ac:dyDescent="0.2">
      <c r="A436" s="3" t="s">
        <v>280</v>
      </c>
      <c r="B436" s="9">
        <v>309</v>
      </c>
      <c r="C436" s="9">
        <v>295</v>
      </c>
      <c r="D436" s="30">
        <v>95.469300000000004</v>
      </c>
      <c r="E436" s="48">
        <v>5</v>
      </c>
      <c r="F436" s="30">
        <v>1.6181000000000001</v>
      </c>
      <c r="G436" s="9">
        <v>300</v>
      </c>
      <c r="H436" s="30">
        <v>97.087400000000002</v>
      </c>
      <c r="I436" s="9">
        <v>344</v>
      </c>
      <c r="J436" s="7">
        <v>323</v>
      </c>
      <c r="K436" s="30">
        <v>93.895300000000006</v>
      </c>
      <c r="L436" s="7">
        <v>339</v>
      </c>
      <c r="M436" s="30">
        <v>98.546499999999995</v>
      </c>
      <c r="N436" s="7">
        <v>323</v>
      </c>
      <c r="O436" s="30">
        <v>93.895300000000006</v>
      </c>
      <c r="P436" s="9">
        <v>189</v>
      </c>
      <c r="Q436" s="42">
        <v>118</v>
      </c>
      <c r="R436" s="53">
        <v>62.433900000000001</v>
      </c>
    </row>
    <row r="437" spans="1:18" x14ac:dyDescent="0.2">
      <c r="A437" s="3" t="s">
        <v>283</v>
      </c>
      <c r="B437" s="9">
        <v>171</v>
      </c>
      <c r="C437" s="9">
        <v>162</v>
      </c>
      <c r="D437" s="30">
        <v>94.736800000000002</v>
      </c>
      <c r="E437" s="48">
        <v>2</v>
      </c>
      <c r="F437" s="30">
        <v>1.1696</v>
      </c>
      <c r="G437" s="9">
        <v>164</v>
      </c>
      <c r="H437" s="30">
        <v>95.906400000000005</v>
      </c>
      <c r="I437" s="9">
        <v>200</v>
      </c>
      <c r="J437" s="7">
        <v>190</v>
      </c>
      <c r="K437" s="30">
        <v>95</v>
      </c>
      <c r="L437" s="7">
        <v>199</v>
      </c>
      <c r="M437" s="30">
        <v>99.5</v>
      </c>
      <c r="N437" s="7">
        <v>189</v>
      </c>
      <c r="O437" s="30">
        <v>94.5</v>
      </c>
      <c r="P437" s="9">
        <v>99</v>
      </c>
      <c r="Q437" s="42">
        <v>72</v>
      </c>
      <c r="R437" s="53">
        <v>72.7273</v>
      </c>
    </row>
    <row r="438" spans="1:18" x14ac:dyDescent="0.2">
      <c r="A438" s="3" t="s">
        <v>284</v>
      </c>
      <c r="B438" s="9">
        <v>2233</v>
      </c>
      <c r="C438" s="9">
        <v>2031</v>
      </c>
      <c r="D438" s="30">
        <v>90.953900000000004</v>
      </c>
      <c r="E438" s="48">
        <v>63</v>
      </c>
      <c r="F438" s="30">
        <v>2.8212999999999999</v>
      </c>
      <c r="G438" s="9">
        <v>2094</v>
      </c>
      <c r="H438" s="30">
        <v>93.775199999999998</v>
      </c>
      <c r="I438" s="9">
        <v>2109</v>
      </c>
      <c r="J438" s="7">
        <v>1913</v>
      </c>
      <c r="K438" s="30">
        <v>90.706500000000005</v>
      </c>
      <c r="L438" s="7">
        <v>2048</v>
      </c>
      <c r="M438" s="30">
        <v>97.107600000000005</v>
      </c>
      <c r="N438" s="7">
        <v>1914</v>
      </c>
      <c r="O438" s="30">
        <v>90.753900000000002</v>
      </c>
      <c r="P438" s="9">
        <v>1022</v>
      </c>
      <c r="Q438" s="42">
        <v>540</v>
      </c>
      <c r="R438" s="53">
        <v>52.837600000000002</v>
      </c>
    </row>
    <row r="439" spans="1:18" x14ac:dyDescent="0.2">
      <c r="A439" s="3" t="s">
        <v>287</v>
      </c>
      <c r="B439" s="9">
        <v>409</v>
      </c>
      <c r="C439" s="9">
        <v>373</v>
      </c>
      <c r="D439" s="30">
        <v>91.197999999999993</v>
      </c>
      <c r="E439" s="48">
        <v>15</v>
      </c>
      <c r="F439" s="30">
        <v>3.6675</v>
      </c>
      <c r="G439" s="9">
        <v>388</v>
      </c>
      <c r="H439" s="30">
        <v>94.865499999999997</v>
      </c>
      <c r="I439" s="9">
        <v>397</v>
      </c>
      <c r="J439" s="7">
        <v>374</v>
      </c>
      <c r="K439" s="30">
        <v>94.206500000000005</v>
      </c>
      <c r="L439" s="7">
        <v>387</v>
      </c>
      <c r="M439" s="30">
        <v>97.481099999999998</v>
      </c>
      <c r="N439" s="7">
        <v>373</v>
      </c>
      <c r="O439" s="30">
        <v>93.954700000000003</v>
      </c>
      <c r="P439" s="9">
        <v>239</v>
      </c>
      <c r="Q439" s="42">
        <v>134</v>
      </c>
      <c r="R439" s="53">
        <v>56.066899999999997</v>
      </c>
    </row>
    <row r="440" spans="1:18" x14ac:dyDescent="0.2">
      <c r="A440" s="3" t="s">
        <v>288</v>
      </c>
      <c r="B440" s="9">
        <v>300</v>
      </c>
      <c r="C440" s="9">
        <v>284</v>
      </c>
      <c r="D440" s="30">
        <v>94.666700000000006</v>
      </c>
      <c r="E440" s="48">
        <v>8</v>
      </c>
      <c r="F440" s="30">
        <v>2.6667000000000001</v>
      </c>
      <c r="G440" s="9">
        <v>292</v>
      </c>
      <c r="H440" s="30">
        <v>97.333299999999994</v>
      </c>
      <c r="I440" s="9">
        <v>312</v>
      </c>
      <c r="J440" s="7">
        <v>296</v>
      </c>
      <c r="K440" s="30">
        <v>94.871799999999993</v>
      </c>
      <c r="L440" s="7">
        <v>307</v>
      </c>
      <c r="M440" s="30">
        <v>98.397400000000005</v>
      </c>
      <c r="N440" s="7">
        <v>296</v>
      </c>
      <c r="O440" s="30">
        <v>94.871799999999993</v>
      </c>
      <c r="P440" s="9">
        <v>163</v>
      </c>
      <c r="Q440" s="42">
        <v>114</v>
      </c>
      <c r="R440" s="53">
        <v>69.938699999999997</v>
      </c>
    </row>
    <row r="441" spans="1:18" x14ac:dyDescent="0.2">
      <c r="A441" s="3" t="s">
        <v>294</v>
      </c>
      <c r="B441" s="9">
        <v>140</v>
      </c>
      <c r="C441" s="9">
        <v>135</v>
      </c>
      <c r="D441" s="30">
        <v>96.428600000000003</v>
      </c>
      <c r="E441" s="48">
        <v>2</v>
      </c>
      <c r="F441" s="30">
        <v>1.4286000000000001</v>
      </c>
      <c r="G441" s="9">
        <v>137</v>
      </c>
      <c r="H441" s="30">
        <v>97.857100000000003</v>
      </c>
      <c r="I441" s="9">
        <v>155</v>
      </c>
      <c r="J441" s="7">
        <v>146</v>
      </c>
      <c r="K441" s="30">
        <v>94.1935</v>
      </c>
      <c r="L441" s="7">
        <v>150</v>
      </c>
      <c r="M441" s="30">
        <v>96.774199999999993</v>
      </c>
      <c r="N441" s="7">
        <v>145</v>
      </c>
      <c r="O441" s="30">
        <v>93.548400000000001</v>
      </c>
      <c r="P441" s="9">
        <v>90</v>
      </c>
      <c r="Q441" s="42">
        <v>62</v>
      </c>
      <c r="R441" s="53">
        <v>68.888900000000007</v>
      </c>
    </row>
    <row r="442" spans="1:18" x14ac:dyDescent="0.2">
      <c r="A442" s="3" t="s">
        <v>295</v>
      </c>
      <c r="B442" s="9">
        <v>1059</v>
      </c>
      <c r="C442" s="9">
        <v>986</v>
      </c>
      <c r="D442" s="30">
        <v>93.106700000000004</v>
      </c>
      <c r="E442" s="48">
        <v>20</v>
      </c>
      <c r="F442" s="30">
        <v>1.8886000000000001</v>
      </c>
      <c r="G442" s="9">
        <v>1006</v>
      </c>
      <c r="H442" s="30">
        <v>94.9953</v>
      </c>
      <c r="I442" s="9">
        <v>1100</v>
      </c>
      <c r="J442" s="7">
        <v>1038</v>
      </c>
      <c r="K442" s="30">
        <v>94.363600000000005</v>
      </c>
      <c r="L442" s="7">
        <v>1087</v>
      </c>
      <c r="M442" s="30">
        <v>98.818200000000004</v>
      </c>
      <c r="N442" s="7">
        <v>1037</v>
      </c>
      <c r="O442" s="30">
        <v>94.2727</v>
      </c>
      <c r="P442" s="9">
        <v>608</v>
      </c>
      <c r="Q442" s="42">
        <v>373</v>
      </c>
      <c r="R442" s="53">
        <v>61.348700000000001</v>
      </c>
    </row>
    <row r="443" spans="1:18" x14ac:dyDescent="0.2">
      <c r="A443" s="3" t="s">
        <v>298</v>
      </c>
      <c r="B443" s="9">
        <v>228</v>
      </c>
      <c r="C443" s="9">
        <v>217</v>
      </c>
      <c r="D443" s="30">
        <v>95.175399999999996</v>
      </c>
      <c r="E443" s="48">
        <v>2</v>
      </c>
      <c r="F443" s="30">
        <v>0.87719999999999998</v>
      </c>
      <c r="G443" s="9">
        <v>219</v>
      </c>
      <c r="H443" s="30">
        <v>96.052599999999998</v>
      </c>
      <c r="I443" s="9">
        <v>228</v>
      </c>
      <c r="J443" s="7">
        <v>219</v>
      </c>
      <c r="K443" s="30">
        <v>96.052599999999998</v>
      </c>
      <c r="L443" s="7">
        <v>227</v>
      </c>
      <c r="M443" s="30">
        <v>99.561400000000006</v>
      </c>
      <c r="N443" s="7">
        <v>217</v>
      </c>
      <c r="O443" s="30">
        <v>95.175399999999996</v>
      </c>
      <c r="P443" s="9">
        <v>148</v>
      </c>
      <c r="Q443" s="42">
        <v>98</v>
      </c>
      <c r="R443" s="53">
        <v>66.216200000000001</v>
      </c>
    </row>
    <row r="444" spans="1:18" x14ac:dyDescent="0.2">
      <c r="A444" s="3" t="s">
        <v>303</v>
      </c>
      <c r="B444" s="9">
        <v>216</v>
      </c>
      <c r="C444" s="9">
        <v>205</v>
      </c>
      <c r="D444" s="30">
        <v>94.907399999999996</v>
      </c>
      <c r="E444" s="48">
        <v>4</v>
      </c>
      <c r="F444" s="30">
        <v>1.8519000000000001</v>
      </c>
      <c r="G444" s="9">
        <v>209</v>
      </c>
      <c r="H444" s="30">
        <v>96.759299999999996</v>
      </c>
      <c r="I444" s="9">
        <v>244</v>
      </c>
      <c r="J444" s="7">
        <v>229</v>
      </c>
      <c r="K444" s="30">
        <v>93.852500000000006</v>
      </c>
      <c r="L444" s="7">
        <v>240</v>
      </c>
      <c r="M444" s="30">
        <v>98.360699999999994</v>
      </c>
      <c r="N444" s="7">
        <v>231</v>
      </c>
      <c r="O444" s="30">
        <v>94.6721</v>
      </c>
      <c r="P444" s="9">
        <v>131</v>
      </c>
      <c r="Q444" s="42">
        <v>77</v>
      </c>
      <c r="R444" s="53">
        <v>58.778599999999997</v>
      </c>
    </row>
    <row r="445" spans="1:18" x14ac:dyDescent="0.2">
      <c r="A445" s="3" t="s">
        <v>304</v>
      </c>
      <c r="B445" s="9">
        <v>195</v>
      </c>
      <c r="C445" s="9">
        <v>188</v>
      </c>
      <c r="D445" s="30">
        <v>96.410300000000007</v>
      </c>
      <c r="E445" s="48">
        <v>1</v>
      </c>
      <c r="F445" s="30">
        <v>0.51280000000000003</v>
      </c>
      <c r="G445" s="9">
        <v>189</v>
      </c>
      <c r="H445" s="30">
        <v>96.923100000000005</v>
      </c>
      <c r="I445" s="9">
        <v>178</v>
      </c>
      <c r="J445" s="7">
        <v>171</v>
      </c>
      <c r="K445" s="30">
        <v>96.067400000000006</v>
      </c>
      <c r="L445" s="7">
        <v>176</v>
      </c>
      <c r="M445" s="30">
        <v>98.876400000000004</v>
      </c>
      <c r="N445" s="7">
        <v>171</v>
      </c>
      <c r="O445" s="30">
        <v>96.067400000000006</v>
      </c>
      <c r="P445" s="9">
        <v>99</v>
      </c>
      <c r="Q445" s="42">
        <v>61</v>
      </c>
      <c r="R445" s="53">
        <v>61.616199999999999</v>
      </c>
    </row>
    <row r="446" spans="1:18" x14ac:dyDescent="0.2">
      <c r="A446" s="3" t="s">
        <v>308</v>
      </c>
      <c r="B446" s="9">
        <v>149</v>
      </c>
      <c r="C446" s="9">
        <v>143</v>
      </c>
      <c r="D446" s="30">
        <v>95.973200000000006</v>
      </c>
      <c r="E446" s="48">
        <v>0</v>
      </c>
      <c r="F446" s="30">
        <v>0</v>
      </c>
      <c r="G446" s="9">
        <v>143</v>
      </c>
      <c r="H446" s="30">
        <v>95.973200000000006</v>
      </c>
      <c r="I446" s="9">
        <v>157</v>
      </c>
      <c r="J446" s="7">
        <v>149</v>
      </c>
      <c r="K446" s="30">
        <v>94.904499999999999</v>
      </c>
      <c r="L446" s="7">
        <v>157</v>
      </c>
      <c r="M446" s="30">
        <v>100</v>
      </c>
      <c r="N446" s="7">
        <v>148</v>
      </c>
      <c r="O446" s="30">
        <v>94.267499999999998</v>
      </c>
      <c r="P446" s="9">
        <v>70</v>
      </c>
      <c r="Q446" s="42">
        <v>49</v>
      </c>
      <c r="R446" s="53">
        <v>70</v>
      </c>
    </row>
    <row r="447" spans="1:18" x14ac:dyDescent="0.2">
      <c r="A447" s="3" t="s">
        <v>313</v>
      </c>
      <c r="B447" s="9">
        <v>165</v>
      </c>
      <c r="C447" s="9">
        <v>158</v>
      </c>
      <c r="D447" s="30">
        <v>95.757599999999996</v>
      </c>
      <c r="E447" s="48">
        <v>2</v>
      </c>
      <c r="F447" s="30">
        <v>1.2121</v>
      </c>
      <c r="G447" s="9">
        <v>160</v>
      </c>
      <c r="H447" s="30">
        <v>96.969700000000003</v>
      </c>
      <c r="I447" s="9">
        <v>198</v>
      </c>
      <c r="J447" s="7">
        <v>182</v>
      </c>
      <c r="K447" s="30">
        <v>91.919200000000004</v>
      </c>
      <c r="L447" s="7">
        <v>195</v>
      </c>
      <c r="M447" s="30">
        <v>98.484800000000007</v>
      </c>
      <c r="N447" s="7">
        <v>183</v>
      </c>
      <c r="O447" s="30">
        <v>92.424199999999999</v>
      </c>
      <c r="P447" s="9">
        <v>134</v>
      </c>
      <c r="Q447" s="42">
        <v>74</v>
      </c>
      <c r="R447" s="53">
        <v>55.2239</v>
      </c>
    </row>
    <row r="448" spans="1:18" x14ac:dyDescent="0.2">
      <c r="A448" s="3" t="s">
        <v>314</v>
      </c>
      <c r="B448" s="9">
        <v>159</v>
      </c>
      <c r="C448" s="9">
        <v>150</v>
      </c>
      <c r="D448" s="30">
        <v>94.339600000000004</v>
      </c>
      <c r="E448" s="48">
        <v>4</v>
      </c>
      <c r="F448" s="30">
        <v>2.5156999999999998</v>
      </c>
      <c r="G448" s="9">
        <v>154</v>
      </c>
      <c r="H448" s="30">
        <v>96.8553</v>
      </c>
      <c r="I448" s="9">
        <v>205</v>
      </c>
      <c r="J448" s="7">
        <v>195</v>
      </c>
      <c r="K448" s="30">
        <v>95.122</v>
      </c>
      <c r="L448" s="7">
        <v>204</v>
      </c>
      <c r="M448" s="30">
        <v>99.512200000000007</v>
      </c>
      <c r="N448" s="7">
        <v>195</v>
      </c>
      <c r="O448" s="30">
        <v>95.122</v>
      </c>
      <c r="P448" s="9">
        <v>102</v>
      </c>
      <c r="Q448" s="42">
        <v>62</v>
      </c>
      <c r="R448" s="53">
        <v>60.784300000000002</v>
      </c>
    </row>
    <row r="449" spans="1:245" x14ac:dyDescent="0.2">
      <c r="A449" s="3" t="s">
        <v>318</v>
      </c>
      <c r="B449" s="9">
        <v>256</v>
      </c>
      <c r="C449" s="9">
        <v>242</v>
      </c>
      <c r="D449" s="30">
        <v>94.531300000000002</v>
      </c>
      <c r="E449" s="48">
        <v>3</v>
      </c>
      <c r="F449" s="30">
        <v>1.1718999999999999</v>
      </c>
      <c r="G449" s="9">
        <v>245</v>
      </c>
      <c r="H449" s="30">
        <v>95.703100000000006</v>
      </c>
      <c r="I449" s="9">
        <v>284</v>
      </c>
      <c r="J449" s="7">
        <v>262</v>
      </c>
      <c r="K449" s="30">
        <v>92.253500000000003</v>
      </c>
      <c r="L449" s="7">
        <v>278</v>
      </c>
      <c r="M449" s="30">
        <v>97.887299999999996</v>
      </c>
      <c r="N449" s="7">
        <v>262</v>
      </c>
      <c r="O449" s="30">
        <v>92.253500000000003</v>
      </c>
      <c r="P449" s="9">
        <v>172</v>
      </c>
      <c r="Q449" s="42">
        <v>106</v>
      </c>
      <c r="R449" s="53">
        <v>61.627899999999997</v>
      </c>
    </row>
    <row r="450" spans="1:245" x14ac:dyDescent="0.2">
      <c r="A450" s="3" t="s">
        <v>319</v>
      </c>
      <c r="B450" s="9">
        <v>428</v>
      </c>
      <c r="C450" s="9">
        <v>405</v>
      </c>
      <c r="D450" s="30">
        <v>94.626199999999997</v>
      </c>
      <c r="E450" s="48">
        <v>5</v>
      </c>
      <c r="F450" s="30">
        <v>1.1681999999999999</v>
      </c>
      <c r="G450" s="9">
        <v>410</v>
      </c>
      <c r="H450" s="30">
        <v>95.794399999999996</v>
      </c>
      <c r="I450" s="9">
        <v>443</v>
      </c>
      <c r="J450" s="7">
        <v>416</v>
      </c>
      <c r="K450" s="30">
        <v>93.905199999999994</v>
      </c>
      <c r="L450" s="7">
        <v>434</v>
      </c>
      <c r="M450" s="30">
        <v>97.968400000000003</v>
      </c>
      <c r="N450" s="7">
        <v>416</v>
      </c>
      <c r="O450" s="30">
        <v>93.905199999999994</v>
      </c>
      <c r="P450" s="9">
        <v>255</v>
      </c>
      <c r="Q450" s="42">
        <v>140</v>
      </c>
      <c r="R450" s="53">
        <v>54.902000000000001</v>
      </c>
    </row>
    <row r="451" spans="1:245" x14ac:dyDescent="0.2">
      <c r="A451" s="3" t="s">
        <v>321</v>
      </c>
      <c r="B451" s="9">
        <v>189</v>
      </c>
      <c r="C451" s="9">
        <v>178</v>
      </c>
      <c r="D451" s="30">
        <v>94.179900000000004</v>
      </c>
      <c r="E451" s="48">
        <v>4</v>
      </c>
      <c r="F451" s="30">
        <v>2.1164000000000001</v>
      </c>
      <c r="G451" s="9">
        <v>182</v>
      </c>
      <c r="H451" s="30">
        <v>96.296300000000002</v>
      </c>
      <c r="I451" s="9">
        <v>196</v>
      </c>
      <c r="J451" s="7">
        <v>182</v>
      </c>
      <c r="K451" s="30">
        <v>92.857100000000003</v>
      </c>
      <c r="L451" s="7">
        <v>194</v>
      </c>
      <c r="M451" s="30">
        <v>98.979600000000005</v>
      </c>
      <c r="N451" s="7">
        <v>183</v>
      </c>
      <c r="O451" s="30">
        <v>93.3673</v>
      </c>
      <c r="P451" s="9">
        <v>111</v>
      </c>
      <c r="Q451" s="42">
        <v>67</v>
      </c>
      <c r="R451" s="53">
        <v>60.360399999999998</v>
      </c>
    </row>
    <row r="452" spans="1:245" ht="13.5" thickBot="1" x14ac:dyDescent="0.25">
      <c r="A452" s="11" t="s">
        <v>357</v>
      </c>
      <c r="B452" s="12">
        <f>SUM(B431:B451)</f>
        <v>7668</v>
      </c>
      <c r="C452" s="12">
        <f>SUM(C431:C451)</f>
        <v>7146</v>
      </c>
      <c r="D452" s="34">
        <f>(C452/B452)*100</f>
        <v>93.1924882629108</v>
      </c>
      <c r="E452" s="12">
        <f>SUM(E431:E451)</f>
        <v>160</v>
      </c>
      <c r="F452" s="34">
        <f>(E452/B452)*100</f>
        <v>2.0865936358894106</v>
      </c>
      <c r="G452" s="12">
        <f t="shared" ref="G452" si="44">C452+E452</f>
        <v>7306</v>
      </c>
      <c r="H452" s="34">
        <f t="shared" ref="H452" si="45">100*(G452/B452)</f>
        <v>95.279081898800214</v>
      </c>
      <c r="I452" s="12">
        <f>SUM(I431:I451)</f>
        <v>7929</v>
      </c>
      <c r="J452" s="12">
        <f>SUM(J431:J451)</f>
        <v>7400</v>
      </c>
      <c r="K452" s="34">
        <f>(J452/I452)*100</f>
        <v>93.328288560978692</v>
      </c>
      <c r="L452" s="12">
        <f>SUM(L431:L451)</f>
        <v>7780</v>
      </c>
      <c r="M452" s="34">
        <f>(L452/I452)*100</f>
        <v>98.12082229789381</v>
      </c>
      <c r="N452" s="12">
        <f>SUM(N431:N451)</f>
        <v>7397</v>
      </c>
      <c r="O452" s="34">
        <f>(N452/I452)*100</f>
        <v>93.290452768318829</v>
      </c>
      <c r="P452" s="43">
        <f>SUM(P431:P451)</f>
        <v>4278</v>
      </c>
      <c r="Q452" s="43">
        <f>SUM(Q431:Q451)</f>
        <v>2566</v>
      </c>
      <c r="R452" s="54">
        <f>(Q452/P452)*100</f>
        <v>59.981299672744271</v>
      </c>
    </row>
    <row r="453" spans="1:245" s="23" customFormat="1" ht="25.5" customHeight="1" thickTop="1" x14ac:dyDescent="0.2">
      <c r="A453" s="86" t="s">
        <v>356</v>
      </c>
      <c r="B453" s="95" t="s">
        <v>458</v>
      </c>
      <c r="C453" s="98" t="s">
        <v>459</v>
      </c>
      <c r="D453" s="99"/>
      <c r="E453" s="99"/>
      <c r="F453" s="99"/>
      <c r="G453" s="99"/>
      <c r="H453" s="100"/>
      <c r="I453" s="97" t="s">
        <v>460</v>
      </c>
      <c r="J453" s="81" t="s">
        <v>461</v>
      </c>
      <c r="K453" s="82"/>
      <c r="L453" s="81" t="s">
        <v>462</v>
      </c>
      <c r="M453" s="84"/>
      <c r="N453" s="84"/>
      <c r="O453" s="82"/>
      <c r="P453" s="91" t="s">
        <v>463</v>
      </c>
      <c r="Q453" s="93" t="s">
        <v>464</v>
      </c>
      <c r="R453" s="94"/>
      <c r="S453" s="22"/>
      <c r="T453" s="22"/>
      <c r="U453" s="22"/>
      <c r="V453" s="22"/>
      <c r="W453" s="22"/>
      <c r="X453" s="22"/>
      <c r="Y453" s="22"/>
      <c r="Z453" s="22"/>
      <c r="AA453" s="22"/>
      <c r="AB453" s="22"/>
      <c r="AC453" s="22"/>
      <c r="AD453" s="22"/>
      <c r="AE453" s="22"/>
      <c r="AF453" s="22"/>
      <c r="AG453" s="22"/>
      <c r="AH453" s="22"/>
      <c r="AI453" s="22"/>
      <c r="AJ453" s="22"/>
      <c r="AK453" s="22"/>
      <c r="AL453" s="22"/>
      <c r="AM453" s="22"/>
      <c r="AN453" s="22"/>
      <c r="AO453" s="22"/>
      <c r="AP453" s="22"/>
      <c r="AQ453" s="22"/>
      <c r="AR453" s="22"/>
      <c r="AS453" s="22"/>
      <c r="AT453" s="22"/>
      <c r="AU453" s="22"/>
      <c r="AV453" s="22"/>
      <c r="AW453" s="22"/>
      <c r="AX453" s="22"/>
      <c r="AY453" s="22"/>
      <c r="AZ453" s="22"/>
      <c r="BA453" s="22"/>
      <c r="BB453" s="22"/>
      <c r="BC453" s="22"/>
      <c r="BD453" s="22"/>
      <c r="BE453" s="22"/>
      <c r="BF453" s="22"/>
      <c r="BG453" s="22"/>
      <c r="BH453" s="22"/>
      <c r="BI453" s="22"/>
      <c r="BJ453" s="22"/>
      <c r="BK453" s="22"/>
      <c r="BL453" s="22"/>
      <c r="BM453" s="22"/>
      <c r="BN453" s="22"/>
      <c r="BO453" s="22"/>
      <c r="BP453" s="22"/>
      <c r="BQ453" s="22"/>
      <c r="BR453" s="22"/>
      <c r="BS453" s="22"/>
      <c r="BT453" s="22"/>
      <c r="BU453" s="22"/>
      <c r="BV453" s="22"/>
      <c r="BW453" s="22"/>
      <c r="BX453" s="22"/>
      <c r="BY453" s="22"/>
      <c r="BZ453" s="22"/>
      <c r="CA453" s="22"/>
      <c r="CB453" s="22"/>
      <c r="CC453" s="22"/>
      <c r="CD453" s="22"/>
      <c r="CE453" s="22"/>
      <c r="CF453" s="22"/>
      <c r="CG453" s="22"/>
      <c r="CH453" s="22"/>
      <c r="CI453" s="22"/>
      <c r="CJ453" s="22"/>
      <c r="CK453" s="22"/>
      <c r="CL453" s="22"/>
      <c r="CM453" s="22"/>
      <c r="CN453" s="22"/>
      <c r="CO453" s="22"/>
      <c r="CP453" s="22"/>
      <c r="CQ453" s="22"/>
      <c r="CR453" s="22"/>
      <c r="CS453" s="22"/>
      <c r="CT453" s="22"/>
      <c r="CU453" s="22"/>
      <c r="CV453" s="22"/>
      <c r="CW453" s="22"/>
      <c r="CX453" s="22"/>
      <c r="CY453" s="22"/>
      <c r="CZ453" s="22"/>
      <c r="DA453" s="22"/>
      <c r="DB453" s="22"/>
      <c r="DC453" s="22"/>
      <c r="DD453" s="22"/>
      <c r="DE453" s="22"/>
      <c r="DF453" s="22"/>
      <c r="DG453" s="22"/>
      <c r="DH453" s="22"/>
      <c r="DI453" s="22"/>
      <c r="DJ453" s="22"/>
      <c r="DK453" s="22"/>
      <c r="DL453" s="22"/>
      <c r="DM453" s="22"/>
      <c r="DN453" s="22"/>
      <c r="DO453" s="22"/>
      <c r="DP453" s="22"/>
      <c r="DQ453" s="22"/>
      <c r="DR453" s="22"/>
      <c r="DS453" s="22"/>
      <c r="DT453" s="22"/>
      <c r="DU453" s="22"/>
      <c r="DV453" s="22"/>
      <c r="DW453" s="22"/>
      <c r="DX453" s="22"/>
      <c r="DY453" s="22"/>
      <c r="DZ453" s="22"/>
      <c r="EA453" s="22"/>
      <c r="EB453" s="22"/>
      <c r="EC453" s="22"/>
      <c r="ED453" s="22"/>
      <c r="EE453" s="22"/>
      <c r="EF453" s="22"/>
      <c r="EG453" s="22"/>
      <c r="EH453" s="22"/>
      <c r="EI453" s="22"/>
      <c r="EJ453" s="22"/>
      <c r="EK453" s="22"/>
      <c r="EL453" s="22"/>
      <c r="EM453" s="22"/>
      <c r="EN453" s="22"/>
      <c r="EO453" s="22"/>
      <c r="EP453" s="22"/>
      <c r="EQ453" s="22"/>
      <c r="ER453" s="22"/>
      <c r="ES453" s="22"/>
      <c r="ET453" s="22"/>
      <c r="EU453" s="22"/>
      <c r="EV453" s="22"/>
      <c r="EW453" s="22"/>
      <c r="EX453" s="22"/>
      <c r="EY453" s="22"/>
      <c r="EZ453" s="22"/>
      <c r="FA453" s="22"/>
      <c r="FB453" s="22"/>
      <c r="FC453" s="22"/>
      <c r="FD453" s="22"/>
      <c r="FE453" s="22"/>
      <c r="FF453" s="22"/>
      <c r="FG453" s="22"/>
      <c r="FH453" s="22"/>
      <c r="FI453" s="22"/>
      <c r="FJ453" s="22"/>
      <c r="FK453" s="22"/>
      <c r="FL453" s="22"/>
      <c r="FM453" s="22"/>
      <c r="FN453" s="22"/>
      <c r="FO453" s="22"/>
      <c r="FP453" s="22"/>
      <c r="FQ453" s="22"/>
      <c r="FR453" s="22"/>
      <c r="FS453" s="22"/>
      <c r="FT453" s="22"/>
      <c r="FU453" s="22"/>
      <c r="FV453" s="22"/>
      <c r="FW453" s="22"/>
      <c r="FX453" s="22"/>
      <c r="FY453" s="22"/>
      <c r="FZ453" s="22"/>
      <c r="GA453" s="22"/>
      <c r="GB453" s="22"/>
      <c r="GC453" s="22"/>
      <c r="GD453" s="22"/>
      <c r="GE453" s="22"/>
      <c r="GF453" s="22"/>
      <c r="GG453" s="22"/>
      <c r="GH453" s="22"/>
      <c r="GI453" s="22"/>
      <c r="GJ453" s="22"/>
      <c r="GK453" s="22"/>
      <c r="GL453" s="22"/>
      <c r="GM453" s="22"/>
      <c r="GN453" s="22"/>
      <c r="GO453" s="22"/>
      <c r="GP453" s="22"/>
      <c r="GQ453" s="22"/>
      <c r="GR453" s="22"/>
      <c r="GS453" s="22"/>
      <c r="GT453" s="22"/>
      <c r="GU453" s="22"/>
      <c r="GV453" s="22"/>
      <c r="GW453" s="22"/>
      <c r="GX453" s="22"/>
      <c r="GY453" s="22"/>
      <c r="GZ453" s="22"/>
      <c r="HA453" s="22"/>
      <c r="HB453" s="22"/>
      <c r="HC453" s="22"/>
      <c r="HD453" s="22"/>
      <c r="HE453" s="22"/>
      <c r="HF453" s="22"/>
      <c r="HG453" s="22"/>
      <c r="HH453" s="22"/>
      <c r="HI453" s="22"/>
      <c r="HJ453" s="22"/>
      <c r="HK453" s="22"/>
      <c r="HL453" s="22"/>
      <c r="HM453" s="22"/>
      <c r="HN453" s="22"/>
      <c r="HO453" s="22"/>
      <c r="HP453" s="22"/>
      <c r="HQ453" s="22"/>
      <c r="HR453" s="22"/>
      <c r="HS453" s="22"/>
      <c r="HT453" s="22"/>
      <c r="HU453" s="22"/>
      <c r="HV453" s="22"/>
      <c r="HW453" s="22"/>
      <c r="HX453" s="22"/>
      <c r="HY453" s="22"/>
      <c r="HZ453" s="22"/>
      <c r="IA453" s="22"/>
      <c r="IB453" s="22"/>
      <c r="IC453" s="22"/>
      <c r="ID453" s="22"/>
      <c r="IE453" s="22"/>
      <c r="IF453" s="22"/>
      <c r="IG453" s="22"/>
      <c r="IH453" s="22"/>
      <c r="II453" s="22"/>
      <c r="IJ453" s="22"/>
      <c r="IK453" s="22"/>
    </row>
    <row r="454" spans="1:245" s="24" customFormat="1" ht="25.5" customHeight="1" x14ac:dyDescent="0.2">
      <c r="A454" s="87"/>
      <c r="B454" s="96"/>
      <c r="C454" s="45" t="s">
        <v>397</v>
      </c>
      <c r="D454" s="36" t="s">
        <v>355</v>
      </c>
      <c r="E454" s="45" t="s">
        <v>415</v>
      </c>
      <c r="F454" s="36" t="s">
        <v>355</v>
      </c>
      <c r="G454" s="45" t="s">
        <v>416</v>
      </c>
      <c r="H454" s="36" t="s">
        <v>355</v>
      </c>
      <c r="I454" s="96"/>
      <c r="J454" s="26" t="s">
        <v>398</v>
      </c>
      <c r="K454" s="32" t="s">
        <v>355</v>
      </c>
      <c r="L454" s="26" t="s">
        <v>399</v>
      </c>
      <c r="M454" s="32" t="s">
        <v>355</v>
      </c>
      <c r="N454" s="26" t="s">
        <v>398</v>
      </c>
      <c r="O454" s="32" t="s">
        <v>355</v>
      </c>
      <c r="P454" s="92"/>
      <c r="Q454" s="41" t="s">
        <v>404</v>
      </c>
      <c r="R454" s="51" t="s">
        <v>355</v>
      </c>
    </row>
    <row r="455" spans="1:245" ht="18.75" x14ac:dyDescent="0.3">
      <c r="A455" s="2" t="s">
        <v>395</v>
      </c>
      <c r="B455" s="2"/>
      <c r="C455" s="3"/>
      <c r="D455" s="33"/>
      <c r="E455" s="49"/>
      <c r="F455" s="33"/>
      <c r="G455" s="33"/>
      <c r="H455" s="33"/>
      <c r="I455" s="3"/>
      <c r="J455" s="3"/>
      <c r="K455" s="33"/>
      <c r="L455" s="3"/>
      <c r="M455" s="33"/>
      <c r="N455" s="3"/>
      <c r="O455" s="33"/>
      <c r="P455" s="25"/>
      <c r="Q455" s="25"/>
      <c r="R455" s="55"/>
    </row>
    <row r="456" spans="1:245" x14ac:dyDescent="0.2">
      <c r="A456" s="3" t="s">
        <v>328</v>
      </c>
      <c r="B456" s="9">
        <v>122</v>
      </c>
      <c r="C456" s="9">
        <v>114</v>
      </c>
      <c r="D456" s="30">
        <v>93.442599999999999</v>
      </c>
      <c r="E456" s="48">
        <v>4</v>
      </c>
      <c r="F456" s="30">
        <v>3.2787000000000002</v>
      </c>
      <c r="G456" s="9">
        <v>118</v>
      </c>
      <c r="H456" s="30">
        <v>96.721299999999999</v>
      </c>
      <c r="I456" s="9">
        <v>153</v>
      </c>
      <c r="J456" s="7">
        <v>147</v>
      </c>
      <c r="K456" s="30">
        <v>96.078400000000002</v>
      </c>
      <c r="L456" s="7">
        <v>153</v>
      </c>
      <c r="M456" s="30">
        <v>100</v>
      </c>
      <c r="N456" s="7">
        <v>147</v>
      </c>
      <c r="O456" s="30">
        <v>96.078400000000002</v>
      </c>
      <c r="P456" s="9">
        <v>87</v>
      </c>
      <c r="Q456" s="42">
        <v>56</v>
      </c>
      <c r="R456" s="53">
        <v>64.367800000000003</v>
      </c>
    </row>
    <row r="457" spans="1:245" x14ac:dyDescent="0.2">
      <c r="A457" s="3" t="s">
        <v>329</v>
      </c>
      <c r="B457" s="9">
        <v>103</v>
      </c>
      <c r="C457" s="9">
        <v>97</v>
      </c>
      <c r="D457" s="30">
        <v>94.174800000000005</v>
      </c>
      <c r="E457" s="48">
        <v>2</v>
      </c>
      <c r="F457" s="30">
        <v>1.9417</v>
      </c>
      <c r="G457" s="9">
        <v>99</v>
      </c>
      <c r="H457" s="30">
        <v>96.116500000000002</v>
      </c>
      <c r="I457" s="9">
        <v>133</v>
      </c>
      <c r="J457" s="7">
        <v>129</v>
      </c>
      <c r="K457" s="30">
        <v>96.992500000000007</v>
      </c>
      <c r="L457" s="7">
        <v>133</v>
      </c>
      <c r="M457" s="30">
        <v>100</v>
      </c>
      <c r="N457" s="7">
        <v>129</v>
      </c>
      <c r="O457" s="30">
        <v>96.992500000000007</v>
      </c>
      <c r="P457" s="9">
        <v>80</v>
      </c>
      <c r="Q457" s="42">
        <v>58</v>
      </c>
      <c r="R457" s="53">
        <v>72.5</v>
      </c>
    </row>
    <row r="458" spans="1:245" x14ac:dyDescent="0.2">
      <c r="A458" s="3" t="s">
        <v>331</v>
      </c>
      <c r="B458" s="9">
        <v>238</v>
      </c>
      <c r="C458" s="9">
        <v>213</v>
      </c>
      <c r="D458" s="30">
        <v>89.495800000000003</v>
      </c>
      <c r="E458" s="48">
        <v>9</v>
      </c>
      <c r="F458" s="30">
        <v>3.7814999999999999</v>
      </c>
      <c r="G458" s="9">
        <v>222</v>
      </c>
      <c r="H458" s="30">
        <v>93.277299999999997</v>
      </c>
      <c r="I458" s="9">
        <v>260</v>
      </c>
      <c r="J458" s="7">
        <v>238</v>
      </c>
      <c r="K458" s="30">
        <v>91.538499999999999</v>
      </c>
      <c r="L458" s="7">
        <v>255</v>
      </c>
      <c r="M458" s="30">
        <v>98.076899999999995</v>
      </c>
      <c r="N458" s="7">
        <v>235</v>
      </c>
      <c r="O458" s="30">
        <v>90.384600000000006</v>
      </c>
      <c r="P458" s="9">
        <v>152</v>
      </c>
      <c r="Q458" s="42">
        <v>88</v>
      </c>
      <c r="R458" s="53">
        <v>57.8947</v>
      </c>
    </row>
    <row r="459" spans="1:245" x14ac:dyDescent="0.2">
      <c r="A459" s="3" t="s">
        <v>332</v>
      </c>
      <c r="B459" s="9">
        <v>158</v>
      </c>
      <c r="C459" s="9">
        <v>151</v>
      </c>
      <c r="D459" s="30">
        <v>95.569599999999994</v>
      </c>
      <c r="E459" s="48">
        <v>2</v>
      </c>
      <c r="F459" s="30">
        <v>1.2658</v>
      </c>
      <c r="G459" s="9">
        <v>153</v>
      </c>
      <c r="H459" s="30">
        <v>96.835400000000007</v>
      </c>
      <c r="I459" s="9">
        <v>191</v>
      </c>
      <c r="J459" s="7">
        <v>176</v>
      </c>
      <c r="K459" s="30">
        <v>92.146600000000007</v>
      </c>
      <c r="L459" s="7">
        <v>187</v>
      </c>
      <c r="M459" s="30">
        <v>97.905799999999999</v>
      </c>
      <c r="N459" s="7">
        <v>178</v>
      </c>
      <c r="O459" s="30">
        <v>93.193700000000007</v>
      </c>
      <c r="P459" s="9">
        <v>103</v>
      </c>
      <c r="Q459" s="42">
        <v>76</v>
      </c>
      <c r="R459" s="53">
        <v>73.7864</v>
      </c>
    </row>
    <row r="460" spans="1:245" x14ac:dyDescent="0.2">
      <c r="A460" s="3" t="s">
        <v>335</v>
      </c>
      <c r="B460" s="9">
        <v>424</v>
      </c>
      <c r="C460" s="9">
        <v>408</v>
      </c>
      <c r="D460" s="30">
        <v>96.226399999999998</v>
      </c>
      <c r="E460" s="48">
        <v>7</v>
      </c>
      <c r="F460" s="30">
        <v>1.6509</v>
      </c>
      <c r="G460" s="9">
        <v>415</v>
      </c>
      <c r="H460" s="30">
        <v>97.877399999999994</v>
      </c>
      <c r="I460" s="9">
        <v>444</v>
      </c>
      <c r="J460" s="7">
        <v>425</v>
      </c>
      <c r="K460" s="30">
        <v>95.720699999999994</v>
      </c>
      <c r="L460" s="7">
        <v>440</v>
      </c>
      <c r="M460" s="30">
        <v>99.099100000000007</v>
      </c>
      <c r="N460" s="7">
        <v>428</v>
      </c>
      <c r="O460" s="30">
        <v>96.3964</v>
      </c>
      <c r="P460" s="9">
        <v>277</v>
      </c>
      <c r="Q460" s="42">
        <v>202</v>
      </c>
      <c r="R460" s="53">
        <v>72.924199999999999</v>
      </c>
    </row>
    <row r="461" spans="1:245" x14ac:dyDescent="0.2">
      <c r="A461" s="3" t="s">
        <v>363</v>
      </c>
      <c r="B461" s="9">
        <v>276</v>
      </c>
      <c r="C461" s="9">
        <v>261</v>
      </c>
      <c r="D461" s="30">
        <v>94.565200000000004</v>
      </c>
      <c r="E461" s="48">
        <v>4</v>
      </c>
      <c r="F461" s="30">
        <v>1.4493</v>
      </c>
      <c r="G461" s="9">
        <v>265</v>
      </c>
      <c r="H461" s="30">
        <v>96.014499999999998</v>
      </c>
      <c r="I461" s="9">
        <v>356</v>
      </c>
      <c r="J461" s="7">
        <v>333</v>
      </c>
      <c r="K461" s="30">
        <v>93.539299999999997</v>
      </c>
      <c r="L461" s="7">
        <v>350</v>
      </c>
      <c r="M461" s="30">
        <v>98.314599999999999</v>
      </c>
      <c r="N461" s="7">
        <v>337</v>
      </c>
      <c r="O461" s="30">
        <v>94.662899999999993</v>
      </c>
      <c r="P461" s="9">
        <v>222</v>
      </c>
      <c r="Q461" s="42">
        <v>144</v>
      </c>
      <c r="R461" s="53">
        <v>64.864900000000006</v>
      </c>
    </row>
    <row r="462" spans="1:245" x14ac:dyDescent="0.2">
      <c r="A462" s="3" t="s">
        <v>364</v>
      </c>
      <c r="B462" s="9">
        <v>163</v>
      </c>
      <c r="C462" s="9">
        <v>156</v>
      </c>
      <c r="D462" s="30">
        <v>95.705500000000001</v>
      </c>
      <c r="E462" s="48">
        <v>0</v>
      </c>
      <c r="F462" s="30">
        <v>0</v>
      </c>
      <c r="G462" s="9">
        <v>156</v>
      </c>
      <c r="H462" s="30">
        <v>95.705500000000001</v>
      </c>
      <c r="I462" s="9">
        <v>208</v>
      </c>
      <c r="J462" s="7">
        <v>188</v>
      </c>
      <c r="K462" s="30">
        <v>90.384600000000006</v>
      </c>
      <c r="L462" s="7">
        <v>202</v>
      </c>
      <c r="M462" s="30">
        <v>97.115399999999994</v>
      </c>
      <c r="N462" s="7">
        <v>188</v>
      </c>
      <c r="O462" s="30">
        <v>90.384600000000006</v>
      </c>
      <c r="P462" s="9">
        <v>124</v>
      </c>
      <c r="Q462" s="42">
        <v>72</v>
      </c>
      <c r="R462" s="53">
        <v>58.064500000000002</v>
      </c>
    </row>
    <row r="463" spans="1:245" x14ac:dyDescent="0.2">
      <c r="A463" s="3" t="s">
        <v>340</v>
      </c>
      <c r="B463" s="9">
        <v>152</v>
      </c>
      <c r="C463" s="9">
        <v>146</v>
      </c>
      <c r="D463" s="30">
        <v>96.052599999999998</v>
      </c>
      <c r="E463" s="48">
        <v>2</v>
      </c>
      <c r="F463" s="30">
        <v>1.3158000000000001</v>
      </c>
      <c r="G463" s="9">
        <v>148</v>
      </c>
      <c r="H463" s="30">
        <v>97.368399999999994</v>
      </c>
      <c r="I463" s="9">
        <v>161</v>
      </c>
      <c r="J463" s="7">
        <v>154</v>
      </c>
      <c r="K463" s="30">
        <v>95.652199999999993</v>
      </c>
      <c r="L463" s="7">
        <v>160</v>
      </c>
      <c r="M463" s="30">
        <v>99.378900000000002</v>
      </c>
      <c r="N463" s="7">
        <v>155</v>
      </c>
      <c r="O463" s="30">
        <v>96.273300000000006</v>
      </c>
      <c r="P463" s="9">
        <v>90</v>
      </c>
      <c r="Q463" s="42">
        <v>45</v>
      </c>
      <c r="R463" s="53">
        <v>50</v>
      </c>
    </row>
    <row r="464" spans="1:245" x14ac:dyDescent="0.2">
      <c r="A464" s="3" t="s">
        <v>377</v>
      </c>
      <c r="B464" s="9">
        <v>360</v>
      </c>
      <c r="C464" s="9">
        <v>336</v>
      </c>
      <c r="D464" s="30">
        <v>93.333299999999994</v>
      </c>
      <c r="E464" s="48">
        <v>6</v>
      </c>
      <c r="F464" s="30">
        <v>1.6667000000000001</v>
      </c>
      <c r="G464" s="9">
        <v>342</v>
      </c>
      <c r="H464" s="30">
        <v>95</v>
      </c>
      <c r="I464" s="9">
        <v>479</v>
      </c>
      <c r="J464" s="7">
        <v>452</v>
      </c>
      <c r="K464" s="30">
        <v>94.363299999999995</v>
      </c>
      <c r="L464" s="7">
        <v>475</v>
      </c>
      <c r="M464" s="30">
        <v>99.164900000000003</v>
      </c>
      <c r="N464" s="7">
        <v>453</v>
      </c>
      <c r="O464" s="30">
        <v>94.572000000000003</v>
      </c>
      <c r="P464" s="9">
        <v>233</v>
      </c>
      <c r="Q464" s="42">
        <v>159</v>
      </c>
      <c r="R464" s="53">
        <v>68.240300000000005</v>
      </c>
    </row>
    <row r="465" spans="1:245" x14ac:dyDescent="0.2">
      <c r="A465" s="3" t="s">
        <v>343</v>
      </c>
      <c r="B465" s="9">
        <v>167</v>
      </c>
      <c r="C465" s="9">
        <v>149</v>
      </c>
      <c r="D465" s="30">
        <v>89.221599999999995</v>
      </c>
      <c r="E465" s="48">
        <v>6</v>
      </c>
      <c r="F465" s="30">
        <v>3.5928</v>
      </c>
      <c r="G465" s="9">
        <v>155</v>
      </c>
      <c r="H465" s="30">
        <v>92.814400000000006</v>
      </c>
      <c r="I465" s="9">
        <v>176</v>
      </c>
      <c r="J465" s="7">
        <v>169</v>
      </c>
      <c r="K465" s="30">
        <v>96.0227</v>
      </c>
      <c r="L465" s="7">
        <v>172</v>
      </c>
      <c r="M465" s="30">
        <v>97.7273</v>
      </c>
      <c r="N465" s="7">
        <v>169</v>
      </c>
      <c r="O465" s="30">
        <v>96.0227</v>
      </c>
      <c r="P465" s="9">
        <v>119</v>
      </c>
      <c r="Q465" s="42">
        <v>62</v>
      </c>
      <c r="R465" s="53">
        <v>52.1008</v>
      </c>
    </row>
    <row r="466" spans="1:245" x14ac:dyDescent="0.2">
      <c r="A466" s="3" t="s">
        <v>344</v>
      </c>
      <c r="B466" s="9">
        <v>577</v>
      </c>
      <c r="C466" s="9">
        <v>536</v>
      </c>
      <c r="D466" s="30">
        <v>92.894300000000001</v>
      </c>
      <c r="E466" s="48">
        <v>8</v>
      </c>
      <c r="F466" s="30">
        <v>1.3865000000000001</v>
      </c>
      <c r="G466" s="9">
        <v>544</v>
      </c>
      <c r="H466" s="30">
        <v>94.280799999999999</v>
      </c>
      <c r="I466" s="9">
        <v>545</v>
      </c>
      <c r="J466" s="7">
        <v>489</v>
      </c>
      <c r="K466" s="30">
        <v>89.724800000000002</v>
      </c>
      <c r="L466" s="7">
        <v>537</v>
      </c>
      <c r="M466" s="30">
        <v>98.5321</v>
      </c>
      <c r="N466" s="7">
        <v>491</v>
      </c>
      <c r="O466" s="30">
        <v>90.091700000000003</v>
      </c>
      <c r="P466" s="9">
        <v>331</v>
      </c>
      <c r="Q466" s="42">
        <v>197</v>
      </c>
      <c r="R466" s="53">
        <v>59.516599999999997</v>
      </c>
    </row>
    <row r="467" spans="1:245" x14ac:dyDescent="0.2">
      <c r="A467" s="3" t="s">
        <v>351</v>
      </c>
      <c r="B467" s="9">
        <v>931</v>
      </c>
      <c r="C467" s="9">
        <v>865</v>
      </c>
      <c r="D467" s="30">
        <v>92.910799999999995</v>
      </c>
      <c r="E467" s="48">
        <v>27</v>
      </c>
      <c r="F467" s="30">
        <v>2.9001000000000001</v>
      </c>
      <c r="G467" s="9">
        <v>892</v>
      </c>
      <c r="H467" s="30">
        <v>95.811000000000007</v>
      </c>
      <c r="I467" s="9">
        <v>1009</v>
      </c>
      <c r="J467" s="7">
        <v>939</v>
      </c>
      <c r="K467" s="30">
        <v>93.062399999999997</v>
      </c>
      <c r="L467" s="7">
        <v>993</v>
      </c>
      <c r="M467" s="30">
        <v>98.414299999999997</v>
      </c>
      <c r="N467" s="7">
        <v>936</v>
      </c>
      <c r="O467" s="30">
        <v>92.765100000000004</v>
      </c>
      <c r="P467" s="9">
        <v>512</v>
      </c>
      <c r="Q467" s="42">
        <v>289</v>
      </c>
      <c r="R467" s="53">
        <v>56.445300000000003</v>
      </c>
    </row>
    <row r="468" spans="1:245" x14ac:dyDescent="0.2">
      <c r="A468" s="3" t="s">
        <v>352</v>
      </c>
      <c r="B468" s="9">
        <v>407</v>
      </c>
      <c r="C468" s="9">
        <v>376</v>
      </c>
      <c r="D468" s="30">
        <v>92.383300000000006</v>
      </c>
      <c r="E468" s="48">
        <v>10</v>
      </c>
      <c r="F468" s="30">
        <v>2.4569999999999999</v>
      </c>
      <c r="G468" s="9">
        <v>386</v>
      </c>
      <c r="H468" s="30">
        <v>94.840299999999999</v>
      </c>
      <c r="I468" s="9">
        <v>466</v>
      </c>
      <c r="J468" s="7">
        <v>432</v>
      </c>
      <c r="K468" s="30">
        <v>92.703900000000004</v>
      </c>
      <c r="L468" s="7">
        <v>457</v>
      </c>
      <c r="M468" s="30">
        <v>98.068700000000007</v>
      </c>
      <c r="N468" s="7">
        <v>433</v>
      </c>
      <c r="O468" s="30">
        <v>92.918499999999995</v>
      </c>
      <c r="P468" s="9">
        <v>296</v>
      </c>
      <c r="Q468" s="42">
        <v>194</v>
      </c>
      <c r="R468" s="53">
        <v>65.540499999999994</v>
      </c>
    </row>
    <row r="469" spans="1:245" x14ac:dyDescent="0.2">
      <c r="A469" s="3" t="s">
        <v>354</v>
      </c>
      <c r="B469" s="9">
        <v>443</v>
      </c>
      <c r="C469" s="9">
        <v>414</v>
      </c>
      <c r="D469" s="30">
        <v>93.453699999999998</v>
      </c>
      <c r="E469" s="48">
        <v>5</v>
      </c>
      <c r="F469" s="30">
        <v>1.1287</v>
      </c>
      <c r="G469" s="9">
        <v>419</v>
      </c>
      <c r="H469" s="30">
        <v>94.582400000000007</v>
      </c>
      <c r="I469" s="9">
        <v>493</v>
      </c>
      <c r="J469" s="7">
        <v>464</v>
      </c>
      <c r="K469" s="30">
        <v>94.117599999999996</v>
      </c>
      <c r="L469" s="7">
        <v>485</v>
      </c>
      <c r="M469" s="30">
        <v>98.377300000000005</v>
      </c>
      <c r="N469" s="7">
        <v>462</v>
      </c>
      <c r="O469" s="30">
        <v>93.712000000000003</v>
      </c>
      <c r="P469" s="9">
        <v>272</v>
      </c>
      <c r="Q469" s="42">
        <v>160</v>
      </c>
      <c r="R469" s="53">
        <v>58.823500000000003</v>
      </c>
    </row>
    <row r="470" spans="1:245" ht="13.5" thickBot="1" x14ac:dyDescent="0.25">
      <c r="A470" s="11" t="s">
        <v>357</v>
      </c>
      <c r="B470" s="12">
        <f>SUM(B456:B469)</f>
        <v>4521</v>
      </c>
      <c r="C470" s="12">
        <f>SUM(C456:C469)</f>
        <v>4222</v>
      </c>
      <c r="D470" s="34">
        <f>(C470/B470)*100</f>
        <v>93.386418933864192</v>
      </c>
      <c r="E470" s="12">
        <f>SUM(E456:E469)</f>
        <v>92</v>
      </c>
      <c r="F470" s="34">
        <f>(E470/B470)*100</f>
        <v>2.0349480203494799</v>
      </c>
      <c r="G470" s="12">
        <f t="shared" ref="G470" si="46">C470+E470</f>
        <v>4314</v>
      </c>
      <c r="H470" s="34">
        <f t="shared" ref="H470" si="47">100*(G470/B470)</f>
        <v>95.421366954213667</v>
      </c>
      <c r="I470" s="12">
        <f>SUM(I456:I469)</f>
        <v>5074</v>
      </c>
      <c r="J470" s="12">
        <f>SUM(J456:J469)</f>
        <v>4735</v>
      </c>
      <c r="K470" s="34">
        <f>(J470/I470)*100</f>
        <v>93.318880567599521</v>
      </c>
      <c r="L470" s="12">
        <f>SUM(L456:L469)</f>
        <v>4999</v>
      </c>
      <c r="M470" s="34">
        <f>(L470/I470)*100</f>
        <v>98.521876231769809</v>
      </c>
      <c r="N470" s="12">
        <f>SUM(N456:N469)</f>
        <v>4741</v>
      </c>
      <c r="O470" s="34">
        <f>(N470/I470)*100</f>
        <v>93.437130469057934</v>
      </c>
      <c r="P470" s="43">
        <f>SUM(P456:P469)</f>
        <v>2898</v>
      </c>
      <c r="Q470" s="43">
        <f>SUM(Q456:Q469)</f>
        <v>1802</v>
      </c>
      <c r="R470" s="54">
        <f>(Q470/P470)*100</f>
        <v>62.180814354727396</v>
      </c>
    </row>
    <row r="471" spans="1:245" s="23" customFormat="1" ht="25.5" customHeight="1" thickTop="1" x14ac:dyDescent="0.2">
      <c r="A471" s="86" t="s">
        <v>356</v>
      </c>
      <c r="B471" s="95" t="s">
        <v>458</v>
      </c>
      <c r="C471" s="98" t="s">
        <v>459</v>
      </c>
      <c r="D471" s="99"/>
      <c r="E471" s="99"/>
      <c r="F471" s="99"/>
      <c r="G471" s="99"/>
      <c r="H471" s="100"/>
      <c r="I471" s="97" t="s">
        <v>460</v>
      </c>
      <c r="J471" s="81" t="s">
        <v>461</v>
      </c>
      <c r="K471" s="82"/>
      <c r="L471" s="81" t="s">
        <v>462</v>
      </c>
      <c r="M471" s="84"/>
      <c r="N471" s="84"/>
      <c r="O471" s="82"/>
      <c r="P471" s="91" t="s">
        <v>463</v>
      </c>
      <c r="Q471" s="93" t="s">
        <v>464</v>
      </c>
      <c r="R471" s="94"/>
      <c r="S471" s="22"/>
      <c r="T471" s="22"/>
      <c r="U471" s="22"/>
      <c r="V471" s="22"/>
      <c r="W471" s="22"/>
      <c r="X471" s="22"/>
      <c r="Y471" s="22"/>
      <c r="Z471" s="22"/>
      <c r="AA471" s="22"/>
      <c r="AB471" s="22"/>
      <c r="AC471" s="22"/>
      <c r="AD471" s="22"/>
      <c r="AE471" s="22"/>
      <c r="AF471" s="22"/>
      <c r="AG471" s="22"/>
      <c r="AH471" s="22"/>
      <c r="AI471" s="22"/>
      <c r="AJ471" s="22"/>
      <c r="AK471" s="22"/>
      <c r="AL471" s="22"/>
      <c r="AM471" s="22"/>
      <c r="AN471" s="22"/>
      <c r="AO471" s="22"/>
      <c r="AP471" s="22"/>
      <c r="AQ471" s="22"/>
      <c r="AR471" s="22"/>
      <c r="AS471" s="22"/>
      <c r="AT471" s="22"/>
      <c r="AU471" s="22"/>
      <c r="AV471" s="22"/>
      <c r="AW471" s="22"/>
      <c r="AX471" s="22"/>
      <c r="AY471" s="22"/>
      <c r="AZ471" s="22"/>
      <c r="BA471" s="22"/>
      <c r="BB471" s="22"/>
      <c r="BC471" s="22"/>
      <c r="BD471" s="22"/>
      <c r="BE471" s="22"/>
      <c r="BF471" s="22"/>
      <c r="BG471" s="22"/>
      <c r="BH471" s="22"/>
      <c r="BI471" s="22"/>
      <c r="BJ471" s="22"/>
      <c r="BK471" s="22"/>
      <c r="BL471" s="22"/>
      <c r="BM471" s="22"/>
      <c r="BN471" s="22"/>
      <c r="BO471" s="22"/>
      <c r="BP471" s="22"/>
      <c r="BQ471" s="22"/>
      <c r="BR471" s="22"/>
      <c r="BS471" s="22"/>
      <c r="BT471" s="22"/>
      <c r="BU471" s="22"/>
      <c r="BV471" s="22"/>
      <c r="BW471" s="22"/>
      <c r="BX471" s="22"/>
      <c r="BY471" s="22"/>
      <c r="BZ471" s="22"/>
      <c r="CA471" s="22"/>
      <c r="CB471" s="22"/>
      <c r="CC471" s="22"/>
      <c r="CD471" s="22"/>
      <c r="CE471" s="22"/>
      <c r="CF471" s="22"/>
      <c r="CG471" s="22"/>
      <c r="CH471" s="22"/>
      <c r="CI471" s="22"/>
      <c r="CJ471" s="22"/>
      <c r="CK471" s="22"/>
      <c r="CL471" s="22"/>
      <c r="CM471" s="22"/>
      <c r="CN471" s="22"/>
      <c r="CO471" s="22"/>
      <c r="CP471" s="22"/>
      <c r="CQ471" s="22"/>
      <c r="CR471" s="22"/>
      <c r="CS471" s="22"/>
      <c r="CT471" s="22"/>
      <c r="CU471" s="22"/>
      <c r="CV471" s="22"/>
      <c r="CW471" s="22"/>
      <c r="CX471" s="22"/>
      <c r="CY471" s="22"/>
      <c r="CZ471" s="22"/>
      <c r="DA471" s="22"/>
      <c r="DB471" s="22"/>
      <c r="DC471" s="22"/>
      <c r="DD471" s="22"/>
      <c r="DE471" s="22"/>
      <c r="DF471" s="22"/>
      <c r="DG471" s="22"/>
      <c r="DH471" s="22"/>
      <c r="DI471" s="22"/>
      <c r="DJ471" s="22"/>
      <c r="DK471" s="22"/>
      <c r="DL471" s="22"/>
      <c r="DM471" s="22"/>
      <c r="DN471" s="22"/>
      <c r="DO471" s="22"/>
      <c r="DP471" s="22"/>
      <c r="DQ471" s="22"/>
      <c r="DR471" s="22"/>
      <c r="DS471" s="22"/>
      <c r="DT471" s="22"/>
      <c r="DU471" s="22"/>
      <c r="DV471" s="22"/>
      <c r="DW471" s="22"/>
      <c r="DX471" s="22"/>
      <c r="DY471" s="22"/>
      <c r="DZ471" s="22"/>
      <c r="EA471" s="22"/>
      <c r="EB471" s="22"/>
      <c r="EC471" s="22"/>
      <c r="ED471" s="22"/>
      <c r="EE471" s="22"/>
      <c r="EF471" s="22"/>
      <c r="EG471" s="22"/>
      <c r="EH471" s="22"/>
      <c r="EI471" s="22"/>
      <c r="EJ471" s="22"/>
      <c r="EK471" s="22"/>
      <c r="EL471" s="22"/>
      <c r="EM471" s="22"/>
      <c r="EN471" s="22"/>
      <c r="EO471" s="22"/>
      <c r="EP471" s="22"/>
      <c r="EQ471" s="22"/>
      <c r="ER471" s="22"/>
      <c r="ES471" s="22"/>
      <c r="ET471" s="22"/>
      <c r="EU471" s="22"/>
      <c r="EV471" s="22"/>
      <c r="EW471" s="22"/>
      <c r="EX471" s="22"/>
      <c r="EY471" s="22"/>
      <c r="EZ471" s="22"/>
      <c r="FA471" s="22"/>
      <c r="FB471" s="22"/>
      <c r="FC471" s="22"/>
      <c r="FD471" s="22"/>
      <c r="FE471" s="22"/>
      <c r="FF471" s="22"/>
      <c r="FG471" s="22"/>
      <c r="FH471" s="22"/>
      <c r="FI471" s="22"/>
      <c r="FJ471" s="22"/>
      <c r="FK471" s="22"/>
      <c r="FL471" s="22"/>
      <c r="FM471" s="22"/>
      <c r="FN471" s="22"/>
      <c r="FO471" s="22"/>
      <c r="FP471" s="22"/>
      <c r="FQ471" s="22"/>
      <c r="FR471" s="22"/>
      <c r="FS471" s="22"/>
      <c r="FT471" s="22"/>
      <c r="FU471" s="22"/>
      <c r="FV471" s="22"/>
      <c r="FW471" s="22"/>
      <c r="FX471" s="22"/>
      <c r="FY471" s="22"/>
      <c r="FZ471" s="22"/>
      <c r="GA471" s="22"/>
      <c r="GB471" s="22"/>
      <c r="GC471" s="22"/>
      <c r="GD471" s="22"/>
      <c r="GE471" s="22"/>
      <c r="GF471" s="22"/>
      <c r="GG471" s="22"/>
      <c r="GH471" s="22"/>
      <c r="GI471" s="22"/>
      <c r="GJ471" s="22"/>
      <c r="GK471" s="22"/>
      <c r="GL471" s="22"/>
      <c r="GM471" s="22"/>
      <c r="GN471" s="22"/>
      <c r="GO471" s="22"/>
      <c r="GP471" s="22"/>
      <c r="GQ471" s="22"/>
      <c r="GR471" s="22"/>
      <c r="GS471" s="22"/>
      <c r="GT471" s="22"/>
      <c r="GU471" s="22"/>
      <c r="GV471" s="22"/>
      <c r="GW471" s="22"/>
      <c r="GX471" s="22"/>
      <c r="GY471" s="22"/>
      <c r="GZ471" s="22"/>
      <c r="HA471" s="22"/>
      <c r="HB471" s="22"/>
      <c r="HC471" s="22"/>
      <c r="HD471" s="22"/>
      <c r="HE471" s="22"/>
      <c r="HF471" s="22"/>
      <c r="HG471" s="22"/>
      <c r="HH471" s="22"/>
      <c r="HI471" s="22"/>
      <c r="HJ471" s="22"/>
      <c r="HK471" s="22"/>
      <c r="HL471" s="22"/>
      <c r="HM471" s="22"/>
      <c r="HN471" s="22"/>
      <c r="HO471" s="22"/>
      <c r="HP471" s="22"/>
      <c r="HQ471" s="22"/>
      <c r="HR471" s="22"/>
      <c r="HS471" s="22"/>
      <c r="HT471" s="22"/>
      <c r="HU471" s="22"/>
      <c r="HV471" s="22"/>
      <c r="HW471" s="22"/>
      <c r="HX471" s="22"/>
      <c r="HY471" s="22"/>
      <c r="HZ471" s="22"/>
      <c r="IA471" s="22"/>
      <c r="IB471" s="22"/>
      <c r="IC471" s="22"/>
      <c r="ID471" s="22"/>
      <c r="IE471" s="22"/>
      <c r="IF471" s="22"/>
      <c r="IG471" s="22"/>
      <c r="IH471" s="22"/>
      <c r="II471" s="22"/>
      <c r="IJ471" s="22"/>
      <c r="IK471" s="22"/>
    </row>
    <row r="472" spans="1:245" s="24" customFormat="1" ht="25.5" customHeight="1" x14ac:dyDescent="0.2">
      <c r="A472" s="87"/>
      <c r="B472" s="96"/>
      <c r="C472" s="45" t="s">
        <v>397</v>
      </c>
      <c r="D472" s="36" t="s">
        <v>355</v>
      </c>
      <c r="E472" s="45" t="s">
        <v>415</v>
      </c>
      <c r="F472" s="36" t="s">
        <v>355</v>
      </c>
      <c r="G472" s="45" t="s">
        <v>416</v>
      </c>
      <c r="H472" s="36" t="s">
        <v>355</v>
      </c>
      <c r="I472" s="96"/>
      <c r="J472" s="26" t="s">
        <v>398</v>
      </c>
      <c r="K472" s="32" t="s">
        <v>355</v>
      </c>
      <c r="L472" s="26" t="s">
        <v>399</v>
      </c>
      <c r="M472" s="32" t="s">
        <v>355</v>
      </c>
      <c r="N472" s="26" t="s">
        <v>398</v>
      </c>
      <c r="O472" s="32" t="s">
        <v>355</v>
      </c>
      <c r="P472" s="92"/>
      <c r="Q472" s="41" t="s">
        <v>404</v>
      </c>
      <c r="R472" s="51" t="s">
        <v>355</v>
      </c>
    </row>
    <row r="473" spans="1:245" ht="18.75" x14ac:dyDescent="0.3">
      <c r="A473" s="2" t="s">
        <v>396</v>
      </c>
      <c r="B473" s="2"/>
      <c r="C473" s="3"/>
      <c r="D473" s="33"/>
      <c r="E473" s="49"/>
      <c r="F473" s="33"/>
      <c r="G473" s="33"/>
      <c r="H473" s="33"/>
      <c r="I473" s="3"/>
      <c r="J473" s="3"/>
      <c r="K473" s="33"/>
      <c r="L473" s="3"/>
      <c r="M473" s="33"/>
      <c r="N473" s="3"/>
      <c r="O473" s="33"/>
      <c r="P473" s="25"/>
      <c r="Q473" s="25"/>
      <c r="R473" s="55"/>
    </row>
    <row r="474" spans="1:245" x14ac:dyDescent="0.2">
      <c r="A474" s="3" t="s">
        <v>327</v>
      </c>
      <c r="B474" s="9">
        <v>120</v>
      </c>
      <c r="C474" s="15">
        <v>115</v>
      </c>
      <c r="D474" s="30">
        <v>95.833299999999994</v>
      </c>
      <c r="E474" s="48">
        <v>0</v>
      </c>
      <c r="F474" s="30">
        <v>0</v>
      </c>
      <c r="G474" s="15">
        <v>115</v>
      </c>
      <c r="H474" s="30">
        <v>95.833299999999994</v>
      </c>
      <c r="I474" s="9">
        <v>125</v>
      </c>
      <c r="J474" s="7">
        <v>114</v>
      </c>
      <c r="K474" s="30">
        <v>91.2</v>
      </c>
      <c r="L474" s="7">
        <v>123</v>
      </c>
      <c r="M474" s="30">
        <v>98.4</v>
      </c>
      <c r="N474" s="7">
        <v>114</v>
      </c>
      <c r="O474" s="30">
        <v>91.2</v>
      </c>
      <c r="P474" s="9">
        <v>94</v>
      </c>
      <c r="Q474" s="42">
        <v>28</v>
      </c>
      <c r="R474" s="53">
        <v>29.787199999999999</v>
      </c>
    </row>
    <row r="475" spans="1:245" x14ac:dyDescent="0.2">
      <c r="A475" s="3" t="s">
        <v>330</v>
      </c>
      <c r="B475" s="9">
        <v>267</v>
      </c>
      <c r="C475" s="15">
        <v>257</v>
      </c>
      <c r="D475" s="30">
        <v>96.2547</v>
      </c>
      <c r="E475" s="48">
        <v>5</v>
      </c>
      <c r="F475" s="30">
        <v>1.8727</v>
      </c>
      <c r="G475" s="15">
        <v>262</v>
      </c>
      <c r="H475" s="30">
        <v>98.127300000000005</v>
      </c>
      <c r="I475" s="9">
        <v>245</v>
      </c>
      <c r="J475" s="7">
        <v>221</v>
      </c>
      <c r="K475" s="30">
        <v>90.204099999999997</v>
      </c>
      <c r="L475" s="7">
        <v>243</v>
      </c>
      <c r="M475" s="30">
        <v>99.183700000000002</v>
      </c>
      <c r="N475" s="7">
        <v>221</v>
      </c>
      <c r="O475" s="30">
        <v>90.204099999999997</v>
      </c>
      <c r="P475" s="9">
        <v>138</v>
      </c>
      <c r="Q475" s="42">
        <v>36</v>
      </c>
      <c r="R475" s="53">
        <v>26.087</v>
      </c>
    </row>
    <row r="476" spans="1:245" x14ac:dyDescent="0.2">
      <c r="A476" s="3" t="s">
        <v>402</v>
      </c>
      <c r="B476" s="9">
        <v>218</v>
      </c>
      <c r="C476" s="15">
        <v>196</v>
      </c>
      <c r="D476" s="30">
        <v>89.908299999999997</v>
      </c>
      <c r="E476" s="48">
        <v>8</v>
      </c>
      <c r="F476" s="30">
        <v>3.6697000000000002</v>
      </c>
      <c r="G476" s="15">
        <v>204</v>
      </c>
      <c r="H476" s="30">
        <v>93.578000000000003</v>
      </c>
      <c r="I476" s="9">
        <v>224</v>
      </c>
      <c r="J476" s="7">
        <v>193</v>
      </c>
      <c r="K476" s="30">
        <v>86.160700000000006</v>
      </c>
      <c r="L476" s="7">
        <v>216</v>
      </c>
      <c r="M476" s="30">
        <v>96.428600000000003</v>
      </c>
      <c r="N476" s="7">
        <v>196</v>
      </c>
      <c r="O476" s="30">
        <v>87.5</v>
      </c>
      <c r="P476" s="9">
        <v>124</v>
      </c>
      <c r="Q476" s="42">
        <v>71</v>
      </c>
      <c r="R476" s="53">
        <v>57.258099999999999</v>
      </c>
    </row>
    <row r="477" spans="1:245" x14ac:dyDescent="0.2">
      <c r="A477" s="3" t="s">
        <v>333</v>
      </c>
      <c r="B477" s="9">
        <v>109</v>
      </c>
      <c r="C477" s="15">
        <v>102</v>
      </c>
      <c r="D477" s="30">
        <v>93.578000000000003</v>
      </c>
      <c r="E477" s="48">
        <v>0</v>
      </c>
      <c r="F477" s="30">
        <v>0</v>
      </c>
      <c r="G477" s="15">
        <v>102</v>
      </c>
      <c r="H477" s="30">
        <v>93.578000000000003</v>
      </c>
      <c r="I477" s="9">
        <v>112</v>
      </c>
      <c r="J477" s="7">
        <v>104</v>
      </c>
      <c r="K477" s="30">
        <v>92.857100000000003</v>
      </c>
      <c r="L477" s="7">
        <v>112</v>
      </c>
      <c r="M477" s="30">
        <v>100</v>
      </c>
      <c r="N477" s="7">
        <v>104</v>
      </c>
      <c r="O477" s="30">
        <v>92.857100000000003</v>
      </c>
      <c r="P477" s="9">
        <v>53</v>
      </c>
      <c r="Q477" s="42">
        <v>23</v>
      </c>
      <c r="R477" s="53">
        <v>43.3962</v>
      </c>
    </row>
    <row r="478" spans="1:245" x14ac:dyDescent="0.2">
      <c r="A478" s="3" t="s">
        <v>334</v>
      </c>
      <c r="B478" s="9">
        <v>736</v>
      </c>
      <c r="C478" s="15">
        <v>677</v>
      </c>
      <c r="D478" s="30">
        <v>91.983699999999999</v>
      </c>
      <c r="E478" s="48">
        <v>11</v>
      </c>
      <c r="F478" s="30">
        <v>1.4945999999999999</v>
      </c>
      <c r="G478" s="15">
        <v>688</v>
      </c>
      <c r="H478" s="30">
        <v>93.478300000000004</v>
      </c>
      <c r="I478" s="9">
        <v>737</v>
      </c>
      <c r="J478" s="7">
        <v>615</v>
      </c>
      <c r="K478" s="30">
        <v>83.446399999999997</v>
      </c>
      <c r="L478" s="7">
        <v>722</v>
      </c>
      <c r="M478" s="30">
        <v>97.964699999999993</v>
      </c>
      <c r="N478" s="7">
        <v>619</v>
      </c>
      <c r="O478" s="30">
        <v>83.989099999999993</v>
      </c>
      <c r="P478" s="9">
        <v>346</v>
      </c>
      <c r="Q478" s="42">
        <v>77</v>
      </c>
      <c r="R478" s="53">
        <v>22.254300000000001</v>
      </c>
    </row>
    <row r="479" spans="1:245" x14ac:dyDescent="0.2">
      <c r="A479" s="3" t="s">
        <v>336</v>
      </c>
      <c r="B479" s="9">
        <v>391</v>
      </c>
      <c r="C479" s="15">
        <v>343</v>
      </c>
      <c r="D479" s="30">
        <v>87.723799999999997</v>
      </c>
      <c r="E479" s="48">
        <v>8</v>
      </c>
      <c r="F479" s="30">
        <v>2.0459999999999998</v>
      </c>
      <c r="G479" s="15">
        <v>351</v>
      </c>
      <c r="H479" s="30">
        <v>89.769800000000004</v>
      </c>
      <c r="I479" s="9">
        <v>360</v>
      </c>
      <c r="J479" s="7">
        <v>300</v>
      </c>
      <c r="K479" s="30">
        <v>83.333299999999994</v>
      </c>
      <c r="L479" s="7">
        <v>344</v>
      </c>
      <c r="M479" s="30">
        <v>95.555599999999998</v>
      </c>
      <c r="N479" s="7">
        <v>304</v>
      </c>
      <c r="O479" s="30">
        <v>84.444400000000002</v>
      </c>
      <c r="P479" s="9">
        <v>182</v>
      </c>
      <c r="Q479" s="42">
        <v>33</v>
      </c>
      <c r="R479" s="53">
        <v>18.131900000000002</v>
      </c>
    </row>
    <row r="480" spans="1:245" x14ac:dyDescent="0.2">
      <c r="A480" s="3" t="s">
        <v>337</v>
      </c>
      <c r="B480" s="9">
        <v>324</v>
      </c>
      <c r="C480" s="15">
        <v>299</v>
      </c>
      <c r="D480" s="30">
        <v>92.284000000000006</v>
      </c>
      <c r="E480" s="48">
        <v>4</v>
      </c>
      <c r="F480" s="30">
        <v>1.2345999999999999</v>
      </c>
      <c r="G480" s="15">
        <v>303</v>
      </c>
      <c r="H480" s="30">
        <v>93.518500000000003</v>
      </c>
      <c r="I480" s="9">
        <v>298</v>
      </c>
      <c r="J480" s="7">
        <v>274</v>
      </c>
      <c r="K480" s="30">
        <v>91.946299999999994</v>
      </c>
      <c r="L480" s="7">
        <v>293</v>
      </c>
      <c r="M480" s="30">
        <v>98.322100000000006</v>
      </c>
      <c r="N480" s="7">
        <v>276</v>
      </c>
      <c r="O480" s="30">
        <v>92.617400000000004</v>
      </c>
      <c r="P480" s="9">
        <v>187</v>
      </c>
      <c r="Q480" s="42">
        <v>49</v>
      </c>
      <c r="R480" s="53">
        <v>26.203199999999999</v>
      </c>
    </row>
    <row r="481" spans="1:21" x14ac:dyDescent="0.2">
      <c r="A481" s="3" t="s">
        <v>338</v>
      </c>
      <c r="B481" s="9">
        <v>826</v>
      </c>
      <c r="C481" s="15">
        <v>737</v>
      </c>
      <c r="D481" s="30">
        <v>89.225200000000001</v>
      </c>
      <c r="E481" s="48">
        <v>17</v>
      </c>
      <c r="F481" s="30">
        <v>2.0581</v>
      </c>
      <c r="G481" s="15">
        <v>754</v>
      </c>
      <c r="H481" s="30">
        <v>91.283299999999997</v>
      </c>
      <c r="I481" s="9">
        <v>836</v>
      </c>
      <c r="J481" s="7">
        <v>739</v>
      </c>
      <c r="K481" s="30">
        <v>88.397099999999995</v>
      </c>
      <c r="L481" s="7">
        <v>800</v>
      </c>
      <c r="M481" s="30">
        <v>95.693799999999996</v>
      </c>
      <c r="N481" s="7">
        <v>742</v>
      </c>
      <c r="O481" s="30">
        <v>88.756</v>
      </c>
      <c r="P481" s="9">
        <v>456</v>
      </c>
      <c r="Q481" s="42">
        <v>259</v>
      </c>
      <c r="R481" s="53">
        <v>56.798200000000001</v>
      </c>
    </row>
    <row r="482" spans="1:21" x14ac:dyDescent="0.2">
      <c r="A482" s="3" t="s">
        <v>339</v>
      </c>
      <c r="B482" s="9">
        <v>158</v>
      </c>
      <c r="C482" s="15">
        <v>149</v>
      </c>
      <c r="D482" s="30">
        <v>94.303799999999995</v>
      </c>
      <c r="E482" s="48">
        <v>0</v>
      </c>
      <c r="F482" s="30">
        <v>0</v>
      </c>
      <c r="G482" s="15">
        <v>149</v>
      </c>
      <c r="H482" s="30">
        <v>94.303799999999995</v>
      </c>
      <c r="I482" s="9">
        <v>193</v>
      </c>
      <c r="J482" s="7">
        <v>183</v>
      </c>
      <c r="K482" s="30">
        <v>94.818700000000007</v>
      </c>
      <c r="L482" s="7">
        <v>191</v>
      </c>
      <c r="M482" s="30">
        <v>98.963700000000003</v>
      </c>
      <c r="N482" s="7">
        <v>184</v>
      </c>
      <c r="O482" s="30">
        <v>95.336799999999997</v>
      </c>
      <c r="P482" s="9">
        <v>100</v>
      </c>
      <c r="Q482" s="42">
        <v>57</v>
      </c>
      <c r="R482" s="53">
        <v>57</v>
      </c>
    </row>
    <row r="483" spans="1:21" x14ac:dyDescent="0.2">
      <c r="A483" s="3" t="s">
        <v>341</v>
      </c>
      <c r="B483" s="9">
        <v>117</v>
      </c>
      <c r="C483" s="15">
        <v>110</v>
      </c>
      <c r="D483" s="30">
        <v>94.017099999999999</v>
      </c>
      <c r="E483" s="48">
        <v>2</v>
      </c>
      <c r="F483" s="30">
        <v>1.7094</v>
      </c>
      <c r="G483" s="15">
        <v>112</v>
      </c>
      <c r="H483" s="30">
        <v>95.726500000000001</v>
      </c>
      <c r="I483" s="9">
        <v>144</v>
      </c>
      <c r="J483" s="7">
        <v>135</v>
      </c>
      <c r="K483" s="30">
        <v>93.75</v>
      </c>
      <c r="L483" s="7">
        <v>137</v>
      </c>
      <c r="M483" s="30">
        <v>95.138900000000007</v>
      </c>
      <c r="N483" s="7">
        <v>136</v>
      </c>
      <c r="O483" s="30">
        <v>94.444400000000002</v>
      </c>
      <c r="P483" s="9">
        <v>71</v>
      </c>
      <c r="Q483" s="42">
        <v>27</v>
      </c>
      <c r="R483" s="53">
        <v>38.028199999999998</v>
      </c>
    </row>
    <row r="484" spans="1:21" x14ac:dyDescent="0.2">
      <c r="A484" s="3" t="s">
        <v>342</v>
      </c>
      <c r="B484" s="9">
        <v>64</v>
      </c>
      <c r="C484" s="15">
        <v>57</v>
      </c>
      <c r="D484" s="30">
        <v>89.0625</v>
      </c>
      <c r="E484" s="48">
        <v>1</v>
      </c>
      <c r="F484" s="30">
        <v>1.5625</v>
      </c>
      <c r="G484" s="15">
        <v>58</v>
      </c>
      <c r="H484" s="30">
        <v>90.625</v>
      </c>
      <c r="I484" s="9">
        <v>75</v>
      </c>
      <c r="J484" s="7">
        <v>69</v>
      </c>
      <c r="K484" s="30">
        <v>92</v>
      </c>
      <c r="L484" s="7">
        <v>73</v>
      </c>
      <c r="M484" s="30">
        <v>97.333299999999994</v>
      </c>
      <c r="N484" s="7">
        <v>69</v>
      </c>
      <c r="O484" s="30">
        <v>92</v>
      </c>
      <c r="P484" s="9">
        <v>47</v>
      </c>
      <c r="Q484" s="42">
        <v>17</v>
      </c>
      <c r="R484" s="53">
        <v>36.170200000000001</v>
      </c>
    </row>
    <row r="485" spans="1:21" x14ac:dyDescent="0.2">
      <c r="A485" s="3" t="s">
        <v>345</v>
      </c>
      <c r="B485" s="9">
        <v>111</v>
      </c>
      <c r="C485" s="15">
        <v>101</v>
      </c>
      <c r="D485" s="30">
        <v>90.991</v>
      </c>
      <c r="E485" s="48">
        <v>4</v>
      </c>
      <c r="F485" s="30">
        <v>3.6036000000000001</v>
      </c>
      <c r="G485" s="15">
        <v>105</v>
      </c>
      <c r="H485" s="30">
        <v>94.5946</v>
      </c>
      <c r="I485" s="9">
        <v>149</v>
      </c>
      <c r="J485" s="7">
        <v>128</v>
      </c>
      <c r="K485" s="30">
        <v>85.906000000000006</v>
      </c>
      <c r="L485" s="7">
        <v>145</v>
      </c>
      <c r="M485" s="30">
        <v>97.315399999999997</v>
      </c>
      <c r="N485" s="7">
        <v>130</v>
      </c>
      <c r="O485" s="30">
        <v>87.2483</v>
      </c>
      <c r="P485" s="9">
        <v>69</v>
      </c>
      <c r="Q485" s="42">
        <v>28</v>
      </c>
      <c r="R485" s="53">
        <v>40.579700000000003</v>
      </c>
    </row>
    <row r="486" spans="1:21" x14ac:dyDescent="0.2">
      <c r="A486" s="3" t="s">
        <v>346</v>
      </c>
      <c r="B486" s="9">
        <v>86</v>
      </c>
      <c r="C486" s="15">
        <v>81</v>
      </c>
      <c r="D486" s="30">
        <v>94.186000000000007</v>
      </c>
      <c r="E486" s="48">
        <v>2</v>
      </c>
      <c r="F486" s="30">
        <v>2.3256000000000001</v>
      </c>
      <c r="G486" s="15">
        <v>83</v>
      </c>
      <c r="H486" s="30">
        <v>96.511600000000001</v>
      </c>
      <c r="I486" s="9">
        <v>98</v>
      </c>
      <c r="J486" s="7">
        <v>89</v>
      </c>
      <c r="K486" s="30">
        <v>90.816299999999998</v>
      </c>
      <c r="L486" s="7">
        <v>95</v>
      </c>
      <c r="M486" s="30">
        <v>96.938800000000001</v>
      </c>
      <c r="N486" s="7">
        <v>89</v>
      </c>
      <c r="O486" s="30">
        <v>90.816299999999998</v>
      </c>
      <c r="P486" s="9">
        <v>66</v>
      </c>
      <c r="Q486" s="42">
        <v>29</v>
      </c>
      <c r="R486" s="53">
        <v>43.939399999999999</v>
      </c>
    </row>
    <row r="487" spans="1:21" x14ac:dyDescent="0.2">
      <c r="A487" s="3" t="s">
        <v>347</v>
      </c>
      <c r="B487" s="9">
        <v>774</v>
      </c>
      <c r="C487" s="15">
        <v>723</v>
      </c>
      <c r="D487" s="30">
        <v>93.410899999999998</v>
      </c>
      <c r="E487" s="48">
        <v>8</v>
      </c>
      <c r="F487" s="30">
        <v>1.0336000000000001</v>
      </c>
      <c r="G487" s="15">
        <v>731</v>
      </c>
      <c r="H487" s="30">
        <v>94.444400000000002</v>
      </c>
      <c r="I487" s="9">
        <v>786</v>
      </c>
      <c r="J487" s="7">
        <v>699</v>
      </c>
      <c r="K487" s="30">
        <v>88.931299999999993</v>
      </c>
      <c r="L487" s="7">
        <v>774</v>
      </c>
      <c r="M487" s="30">
        <v>98.473299999999995</v>
      </c>
      <c r="N487" s="7">
        <v>699</v>
      </c>
      <c r="O487" s="30">
        <v>88.931299999999993</v>
      </c>
      <c r="P487" s="9">
        <v>432</v>
      </c>
      <c r="Q487" s="42">
        <v>114</v>
      </c>
      <c r="R487" s="53">
        <v>26.3889</v>
      </c>
    </row>
    <row r="488" spans="1:21" x14ac:dyDescent="0.2">
      <c r="A488" s="3" t="s">
        <v>348</v>
      </c>
      <c r="B488" s="9">
        <v>193</v>
      </c>
      <c r="C488" s="15">
        <v>177</v>
      </c>
      <c r="D488" s="30">
        <v>91.709800000000001</v>
      </c>
      <c r="E488" s="48">
        <v>4</v>
      </c>
      <c r="F488" s="30">
        <v>2.0724999999999998</v>
      </c>
      <c r="G488" s="15">
        <v>181</v>
      </c>
      <c r="H488" s="30">
        <v>93.782399999999996</v>
      </c>
      <c r="I488" s="9">
        <v>248</v>
      </c>
      <c r="J488" s="7">
        <v>229</v>
      </c>
      <c r="K488" s="30">
        <v>92.338700000000003</v>
      </c>
      <c r="L488" s="7">
        <v>241</v>
      </c>
      <c r="M488" s="30">
        <v>97.177400000000006</v>
      </c>
      <c r="N488" s="7">
        <v>228</v>
      </c>
      <c r="O488" s="30">
        <v>91.935500000000005</v>
      </c>
      <c r="P488" s="9">
        <v>122</v>
      </c>
      <c r="Q488" s="42">
        <v>40</v>
      </c>
      <c r="R488" s="53">
        <v>32.786900000000003</v>
      </c>
    </row>
    <row r="489" spans="1:21" x14ac:dyDescent="0.2">
      <c r="A489" s="3" t="s">
        <v>349</v>
      </c>
      <c r="B489" s="9">
        <v>67</v>
      </c>
      <c r="C489" s="15">
        <v>45</v>
      </c>
      <c r="D489" s="30">
        <v>67.164199999999994</v>
      </c>
      <c r="E489" s="48">
        <v>0</v>
      </c>
      <c r="F489" s="30">
        <v>0</v>
      </c>
      <c r="G489" s="15">
        <v>45</v>
      </c>
      <c r="H489" s="30">
        <v>67.164199999999994</v>
      </c>
      <c r="I489" s="9">
        <v>58</v>
      </c>
      <c r="J489" s="7">
        <v>35</v>
      </c>
      <c r="K489" s="30">
        <v>60.344799999999999</v>
      </c>
      <c r="L489" s="7">
        <v>47</v>
      </c>
      <c r="M489" s="30">
        <v>81.034499999999994</v>
      </c>
      <c r="N489" s="7">
        <v>41</v>
      </c>
      <c r="O489" s="30">
        <v>70.689700000000002</v>
      </c>
      <c r="P489" s="9">
        <v>38</v>
      </c>
      <c r="Q489" s="42">
        <v>11</v>
      </c>
      <c r="R489" s="53">
        <v>28.947399999999998</v>
      </c>
    </row>
    <row r="490" spans="1:21" x14ac:dyDescent="0.2">
      <c r="A490" s="3" t="s">
        <v>350</v>
      </c>
      <c r="B490" s="9">
        <v>130</v>
      </c>
      <c r="C490" s="15">
        <v>122</v>
      </c>
      <c r="D490" s="30">
        <v>93.846199999999996</v>
      </c>
      <c r="E490" s="48">
        <v>1</v>
      </c>
      <c r="F490" s="30">
        <v>0.76919999999999999</v>
      </c>
      <c r="G490" s="15">
        <v>123</v>
      </c>
      <c r="H490" s="30">
        <v>94.615399999999994</v>
      </c>
      <c r="I490" s="9">
        <v>128</v>
      </c>
      <c r="J490" s="7">
        <v>116</v>
      </c>
      <c r="K490" s="30">
        <v>90.625</v>
      </c>
      <c r="L490" s="7">
        <v>126</v>
      </c>
      <c r="M490" s="30">
        <v>98.4375</v>
      </c>
      <c r="N490" s="7">
        <v>119</v>
      </c>
      <c r="O490" s="30">
        <v>92.968800000000002</v>
      </c>
      <c r="P490" s="9">
        <v>69</v>
      </c>
      <c r="Q490" s="42">
        <v>38</v>
      </c>
      <c r="R490" s="53">
        <v>55.072499999999998</v>
      </c>
    </row>
    <row r="491" spans="1:21" x14ac:dyDescent="0.2">
      <c r="A491" s="3" t="s">
        <v>353</v>
      </c>
      <c r="B491" s="9">
        <v>98</v>
      </c>
      <c r="C491" s="15">
        <v>91</v>
      </c>
      <c r="D491" s="30">
        <v>92.857100000000003</v>
      </c>
      <c r="E491" s="48">
        <v>1</v>
      </c>
      <c r="F491" s="30">
        <v>1.0204</v>
      </c>
      <c r="G491" s="15">
        <v>92</v>
      </c>
      <c r="H491" s="30">
        <v>93.877600000000001</v>
      </c>
      <c r="I491" s="9">
        <v>100</v>
      </c>
      <c r="J491" s="7">
        <v>94</v>
      </c>
      <c r="K491" s="30">
        <v>94</v>
      </c>
      <c r="L491" s="7">
        <v>98</v>
      </c>
      <c r="M491" s="30">
        <v>98</v>
      </c>
      <c r="N491" s="7">
        <v>93</v>
      </c>
      <c r="O491" s="30">
        <v>93</v>
      </c>
      <c r="P491" s="9">
        <v>68</v>
      </c>
      <c r="Q491" s="42">
        <v>21</v>
      </c>
      <c r="R491" s="53">
        <v>30.882400000000001</v>
      </c>
    </row>
    <row r="492" spans="1:21" ht="13.5" thickBot="1" x14ac:dyDescent="0.25">
      <c r="A492" s="11" t="s">
        <v>357</v>
      </c>
      <c r="B492" s="12">
        <f>SUM(B474:B491)</f>
        <v>4789</v>
      </c>
      <c r="C492" s="12">
        <f>SUM(C474:C491)</f>
        <v>4382</v>
      </c>
      <c r="D492" s="34">
        <f>(C492/B492)*100</f>
        <v>91.501357277093348</v>
      </c>
      <c r="E492" s="12">
        <f>SUM(E474:E491)</f>
        <v>76</v>
      </c>
      <c r="F492" s="34">
        <f>(E492/B492)*100</f>
        <v>1.5869701399039464</v>
      </c>
      <c r="G492" s="12">
        <f t="shared" ref="G492" si="48">C492+E492</f>
        <v>4458</v>
      </c>
      <c r="H492" s="34">
        <f t="shared" ref="H492" si="49">100*(G492/B492)</f>
        <v>93.088327416997288</v>
      </c>
      <c r="I492" s="12">
        <f>SUM(I474:I491)</f>
        <v>4916</v>
      </c>
      <c r="J492" s="12">
        <f>SUM(J474:J491)</f>
        <v>4337</v>
      </c>
      <c r="K492" s="34">
        <f>(J492/I492)*100</f>
        <v>88.222131814483319</v>
      </c>
      <c r="L492" s="12">
        <f>SUM(L474:L491)</f>
        <v>4780</v>
      </c>
      <c r="M492" s="34">
        <f>(L492/I492)*100</f>
        <v>97.233523189585028</v>
      </c>
      <c r="N492" s="12">
        <f>SUM(N474:N491)</f>
        <v>4364</v>
      </c>
      <c r="O492" s="34">
        <f>(N492/I492)*100</f>
        <v>88.771358828315698</v>
      </c>
      <c r="P492" s="43">
        <f>SUM(P474:P491)</f>
        <v>2662</v>
      </c>
      <c r="Q492" s="43">
        <f>SUM(Q474:Q491)</f>
        <v>958</v>
      </c>
      <c r="R492" s="54">
        <f>(Q492/P492)*100</f>
        <v>35.987978963185576</v>
      </c>
    </row>
    <row r="493" spans="1:21" ht="13.5" thickTop="1" x14ac:dyDescent="0.2">
      <c r="P493" s="5"/>
      <c r="Q493" s="1"/>
      <c r="R493" s="31"/>
    </row>
    <row r="494" spans="1:21" ht="13.5" thickBot="1" x14ac:dyDescent="0.25">
      <c r="A494" s="11" t="s">
        <v>378</v>
      </c>
      <c r="B494" s="12">
        <f>SUM(B32+B59+B75+B90+B108+B118+B144+B164+B185+B215+B236+B250+B260+B271+B283+B296+B319+B338+B359+B376+B398+B427+B452+B470+B492)</f>
        <v>180343</v>
      </c>
      <c r="C494" s="12">
        <f>SUM(C32+C59+C75+C90+C108+C118+C144+C164+C185+C215+C236+C250+C260+C271+C283+C296+C319+C338+C359+C376+C398+C427+C452+C470+C492)</f>
        <v>164299</v>
      </c>
      <c r="D494" s="34">
        <f>(C494/B494)*100</f>
        <v>91.103619214496817</v>
      </c>
      <c r="E494" s="12">
        <f>SUM(E32+E59+E75+E90+E108+E118+E144+E164+E185+E215+E236+E250+E260+E271+E283+E296+E319+E338+E359+E376+E398+E427+E452+E470+E492)</f>
        <v>3755</v>
      </c>
      <c r="F494" s="34">
        <f>(E494/B494)*100</f>
        <v>2.0821434710523832</v>
      </c>
      <c r="G494" s="12">
        <f>SUM(G32+G59+G75+G90+G108+G118+G144+G164+G185+G215+G236+G250+G260+G271+G283+G296+G319+G338+G359+G376+G398+G427+G452+G470+G492)</f>
        <v>168054</v>
      </c>
      <c r="H494" s="34">
        <f>100*(G494/B494)</f>
        <v>93.185762685549207</v>
      </c>
      <c r="I494" s="12">
        <f>SUM(I32+I59+I75+I90+I108+I118+I144+I164+I185+I215+I236+I250+I260+I271+I283+I296+I319+I338+I359+I376+I398+I427+I452+I470+I492)</f>
        <v>184398</v>
      </c>
      <c r="J494" s="12">
        <f>SUM(J32+J59+J75+J90+J108+J118+J144+J164+J185+J215+J236+J250+J260+J271+J283+J296+J319+J338+J359+J376+J398+J427+J452+J470+J492)</f>
        <v>167457</v>
      </c>
      <c r="K494" s="34">
        <f>(J494/I494)*100</f>
        <v>90.812807080337095</v>
      </c>
      <c r="L494" s="12">
        <f>SUM(L32+L59+L75+L90+L108+L118+L144+L164+L185+L215+L236+L250+L260+L271+L283+L296+L319+L338+L359+L376+L398+L427+L452+L470+L492)</f>
        <v>179320</v>
      </c>
      <c r="M494" s="34">
        <f>(L494/I494)*100</f>
        <v>97.246174036594752</v>
      </c>
      <c r="N494" s="12">
        <f>SUM(N32+N59+N75+N90+N108+N118+N144+N164+N185+N215+N236+N250+N260+N271+N283+N296+N319+N338+N359+N376+N398+N427+N452+N470+N492)</f>
        <v>167566</v>
      </c>
      <c r="O494" s="34">
        <f>(N494/I494)*100</f>
        <v>90.87191835052441</v>
      </c>
      <c r="P494" s="43">
        <f>SUM(P32+P59+P75+P90+P108+P118+P144+P164+P185+P215+P236+P250+P260+P271+P283+P296+P319+P338+P359+P376+P398+P427+P452+P470+P492)</f>
        <v>97464</v>
      </c>
      <c r="Q494" s="43">
        <f>SUM(Q32+Q59+Q75+Q90+Q108+Q118+Q144+Q164+Q185+Q215+Q236+Q250+Q260+Q271+Q283+Q296+Q319+Q338+Q359+Q376+Q398+Q427+Q452+Q470+Q492)</f>
        <v>52029</v>
      </c>
      <c r="R494" s="54">
        <f>(Q494/P494)*100</f>
        <v>53.382787490765828</v>
      </c>
      <c r="S494" s="28"/>
      <c r="T494" s="1"/>
    </row>
    <row r="495" spans="1:21" ht="13.5" thickTop="1" x14ac:dyDescent="0.2"/>
    <row r="496" spans="1:21" ht="15.75" x14ac:dyDescent="0.2">
      <c r="A496" s="1" t="s">
        <v>473</v>
      </c>
      <c r="D496" s="1"/>
      <c r="E496" s="31"/>
      <c r="F496" s="1"/>
      <c r="G496" s="31"/>
      <c r="H496" s="1"/>
      <c r="I496" s="31"/>
      <c r="P496" s="1"/>
      <c r="Q496" s="31"/>
      <c r="R496" s="1"/>
      <c r="S496" s="31"/>
      <c r="T496" s="1"/>
      <c r="U496" s="31"/>
    </row>
    <row r="497" spans="1:21" ht="15.75" x14ac:dyDescent="0.2">
      <c r="A497" s="80" t="s">
        <v>472</v>
      </c>
      <c r="D497" s="1"/>
      <c r="E497" s="31"/>
      <c r="F497" s="1"/>
      <c r="G497" s="31"/>
      <c r="H497" s="1"/>
      <c r="I497" s="31"/>
      <c r="P497" s="1"/>
      <c r="Q497" s="31"/>
      <c r="R497" s="1"/>
      <c r="S497" s="31"/>
      <c r="T497" s="1"/>
      <c r="U497" s="31"/>
    </row>
  </sheetData>
  <mergeCells count="200">
    <mergeCell ref="C339:H339"/>
    <mergeCell ref="C320:H320"/>
    <mergeCell ref="C297:H297"/>
    <mergeCell ref="C119:H119"/>
    <mergeCell ref="C145:H145"/>
    <mergeCell ref="C165:H165"/>
    <mergeCell ref="C186:H186"/>
    <mergeCell ref="C216:H216"/>
    <mergeCell ref="Q272:R272"/>
    <mergeCell ref="P284:P285"/>
    <mergeCell ref="L320:O320"/>
    <mergeCell ref="L60:O60"/>
    <mergeCell ref="L76:O76"/>
    <mergeCell ref="B76:B77"/>
    <mergeCell ref="A6:A7"/>
    <mergeCell ref="A33:A34"/>
    <mergeCell ref="L33:O33"/>
    <mergeCell ref="L6:O6"/>
    <mergeCell ref="I33:I34"/>
    <mergeCell ref="J6:K6"/>
    <mergeCell ref="B6:B7"/>
    <mergeCell ref="I6:I7"/>
    <mergeCell ref="C6:H6"/>
    <mergeCell ref="C33:H33"/>
    <mergeCell ref="B60:B61"/>
    <mergeCell ref="A76:A77"/>
    <mergeCell ref="B297:B298"/>
    <mergeCell ref="I297:I298"/>
    <mergeCell ref="B33:B34"/>
    <mergeCell ref="I60:I61"/>
    <mergeCell ref="J60:K60"/>
    <mergeCell ref="I109:I110"/>
    <mergeCell ref="J33:K33"/>
    <mergeCell ref="C109:H109"/>
    <mergeCell ref="B91:B92"/>
    <mergeCell ref="B119:B120"/>
    <mergeCell ref="B251:B252"/>
    <mergeCell ref="B272:B273"/>
    <mergeCell ref="I272:I273"/>
    <mergeCell ref="J272:K272"/>
    <mergeCell ref="I251:I252"/>
    <mergeCell ref="C251:H251"/>
    <mergeCell ref="C261:H261"/>
    <mergeCell ref="C272:H272"/>
    <mergeCell ref="C284:H284"/>
    <mergeCell ref="B284:B285"/>
    <mergeCell ref="I284:I285"/>
    <mergeCell ref="J284:K284"/>
    <mergeCell ref="A186:A187"/>
    <mergeCell ref="A165:A166"/>
    <mergeCell ref="L165:O165"/>
    <mergeCell ref="L216:O216"/>
    <mergeCell ref="I165:I166"/>
    <mergeCell ref="J165:K165"/>
    <mergeCell ref="L186:O186"/>
    <mergeCell ref="A216:A217"/>
    <mergeCell ref="A237:A238"/>
    <mergeCell ref="B165:B166"/>
    <mergeCell ref="B186:B187"/>
    <mergeCell ref="I186:I187"/>
    <mergeCell ref="J186:K186"/>
    <mergeCell ref="J237:K237"/>
    <mergeCell ref="B216:B217"/>
    <mergeCell ref="I216:I217"/>
    <mergeCell ref="J216:K216"/>
    <mergeCell ref="B237:B238"/>
    <mergeCell ref="I237:I238"/>
    <mergeCell ref="C237:H237"/>
    <mergeCell ref="A471:A472"/>
    <mergeCell ref="A272:A273"/>
    <mergeCell ref="A261:A262"/>
    <mergeCell ref="A251:A252"/>
    <mergeCell ref="A360:A361"/>
    <mergeCell ref="A428:A429"/>
    <mergeCell ref="A399:A400"/>
    <mergeCell ref="A339:A340"/>
    <mergeCell ref="A320:A321"/>
    <mergeCell ref="A297:A298"/>
    <mergeCell ref="A453:A454"/>
    <mergeCell ref="A377:A378"/>
    <mergeCell ref="A284:A285"/>
    <mergeCell ref="A145:A146"/>
    <mergeCell ref="A60:A61"/>
    <mergeCell ref="A109:A110"/>
    <mergeCell ref="A119:A120"/>
    <mergeCell ref="A91:A92"/>
    <mergeCell ref="B109:B110"/>
    <mergeCell ref="J145:K145"/>
    <mergeCell ref="B145:B146"/>
    <mergeCell ref="C60:H60"/>
    <mergeCell ref="C76:H76"/>
    <mergeCell ref="C91:H91"/>
    <mergeCell ref="I76:I77"/>
    <mergeCell ref="J76:K76"/>
    <mergeCell ref="I91:I92"/>
    <mergeCell ref="J91:K91"/>
    <mergeCell ref="J109:K109"/>
    <mergeCell ref="I119:I120"/>
    <mergeCell ref="J119:K119"/>
    <mergeCell ref="I145:I146"/>
    <mergeCell ref="L377:O377"/>
    <mergeCell ref="L453:O453"/>
    <mergeCell ref="L399:O399"/>
    <mergeCell ref="L428:O428"/>
    <mergeCell ref="B377:B378"/>
    <mergeCell ref="I377:I378"/>
    <mergeCell ref="J377:K377"/>
    <mergeCell ref="B471:B472"/>
    <mergeCell ref="B399:B400"/>
    <mergeCell ref="L471:O471"/>
    <mergeCell ref="B428:B429"/>
    <mergeCell ref="I428:I429"/>
    <mergeCell ref="J428:K428"/>
    <mergeCell ref="B453:B454"/>
    <mergeCell ref="I453:I454"/>
    <mergeCell ref="J453:K453"/>
    <mergeCell ref="I471:I472"/>
    <mergeCell ref="J471:K471"/>
    <mergeCell ref="C471:H471"/>
    <mergeCell ref="C453:H453"/>
    <mergeCell ref="C377:H377"/>
    <mergeCell ref="C399:H399"/>
    <mergeCell ref="C428:H428"/>
    <mergeCell ref="I399:I400"/>
    <mergeCell ref="P6:P7"/>
    <mergeCell ref="Q6:R6"/>
    <mergeCell ref="P33:P34"/>
    <mergeCell ref="Q33:R33"/>
    <mergeCell ref="P60:P61"/>
    <mergeCell ref="Q60:R60"/>
    <mergeCell ref="P76:P77"/>
    <mergeCell ref="B360:B361"/>
    <mergeCell ref="I360:I361"/>
    <mergeCell ref="J360:K360"/>
    <mergeCell ref="I320:I321"/>
    <mergeCell ref="J320:K320"/>
    <mergeCell ref="B339:B340"/>
    <mergeCell ref="I339:I340"/>
    <mergeCell ref="J339:K339"/>
    <mergeCell ref="C360:H360"/>
    <mergeCell ref="B261:B262"/>
    <mergeCell ref="I261:I262"/>
    <mergeCell ref="J261:K261"/>
    <mergeCell ref="L251:O251"/>
    <mergeCell ref="L272:O272"/>
    <mergeCell ref="B320:B321"/>
    <mergeCell ref="L261:O261"/>
    <mergeCell ref="Q76:R76"/>
    <mergeCell ref="J399:K399"/>
    <mergeCell ref="L297:O297"/>
    <mergeCell ref="L237:O237"/>
    <mergeCell ref="L145:O145"/>
    <mergeCell ref="L91:O91"/>
    <mergeCell ref="L119:O119"/>
    <mergeCell ref="L109:O109"/>
    <mergeCell ref="Q284:R284"/>
    <mergeCell ref="P297:P298"/>
    <mergeCell ref="Q297:R297"/>
    <mergeCell ref="L360:O360"/>
    <mergeCell ref="P339:P340"/>
    <mergeCell ref="Q339:R339"/>
    <mergeCell ref="Q320:R320"/>
    <mergeCell ref="P119:P120"/>
    <mergeCell ref="Q119:R119"/>
    <mergeCell ref="P145:P146"/>
    <mergeCell ref="J251:K251"/>
    <mergeCell ref="L284:O284"/>
    <mergeCell ref="L339:O339"/>
    <mergeCell ref="J297:K297"/>
    <mergeCell ref="P272:P273"/>
    <mergeCell ref="P91:P92"/>
    <mergeCell ref="Q91:R91"/>
    <mergeCell ref="P109:P110"/>
    <mergeCell ref="Q109:R109"/>
    <mergeCell ref="P186:P187"/>
    <mergeCell ref="Q186:R186"/>
    <mergeCell ref="P360:P361"/>
    <mergeCell ref="Q360:R360"/>
    <mergeCell ref="P320:P321"/>
    <mergeCell ref="Q145:R145"/>
    <mergeCell ref="P165:P166"/>
    <mergeCell ref="Q165:R165"/>
    <mergeCell ref="P216:P217"/>
    <mergeCell ref="Q216:R216"/>
    <mergeCell ref="P237:P238"/>
    <mergeCell ref="Q237:R237"/>
    <mergeCell ref="P251:P252"/>
    <mergeCell ref="Q251:R251"/>
    <mergeCell ref="P261:P262"/>
    <mergeCell ref="Q261:R261"/>
    <mergeCell ref="P471:P472"/>
    <mergeCell ref="Q471:R471"/>
    <mergeCell ref="P453:P454"/>
    <mergeCell ref="Q453:R453"/>
    <mergeCell ref="P377:P378"/>
    <mergeCell ref="Q377:R377"/>
    <mergeCell ref="P428:P429"/>
    <mergeCell ref="Q428:R428"/>
    <mergeCell ref="P399:P400"/>
    <mergeCell ref="Q399:R399"/>
  </mergeCells>
  <phoneticPr fontId="3" type="noConversion"/>
  <conditionalFormatting sqref="A494 K6:K7 M6:M7 O6:O7 D7 A1:A2 A6:A32 A62:A75 A78:A90 A93:A108 A111:A118 A121:A144 A147:A164 A239:A250 A253:A260 A286:A296 A341:A359 A362:A376 A379:A398 A430:A452 A455:A470 A473:A492 A218:A236 A322:A326 A328:A338 A299:A319 A188:A215 A167:A176 A263:A271 A274:A283 A401:A427 A178:A185 A35:A59">
    <cfRule type="cellIs" dxfId="114" priority="244" stopIfTrue="1" operator="lessThan">
      <formula>0.9</formula>
    </cfRule>
  </conditionalFormatting>
  <conditionalFormatting sqref="O494 K240:K250 M240:M250 O240:O250 K254:K260 M254:M260 O254:O260 K287:K296 M287:M296 O287:O296 K363:K376 M363:M376 O363:O376 K380:K398 M380:M398 O380:O398 K431:K452 M431:M452 O431:O452 K456:K470 M456:M470 O456:O470 K474:K492 M474:M492 O474:O492 K494 M494 D240:D250 D254:D260 D9:D32 D287:D296 D148:D164 D363:D376 D380:D398 D431:D452 D456:D470 D474:D492 D494 D94:D108 K148:K164 M148:M164 O148:O164 D63:D75 K94:K108 M94:M108 O94:O108 D112:D118 K342:K359 M342:M359 O342:O359 D342:D359 K79:K90 M79:M90 O79:O90 D79:D90 K122:K144 M122:M144 O122:O144 D122:D144 K219:K236 M219:M236 O219:O236 D219:D236 H219:H236 K323:K338 M323:M338 O323:O338 D323:D338 H323:H338 K300:K319 M300:M319 O300:O319 D300:D319 H300:H319 O189:O215 D189:D215 M189:M215 K189:K215 H189:H215 D168:D185 K168:K185 M168:M185 O168:O185 H168:H185 K264:K271 M264:M271 O264:O271 D264:D271 H264:H271 K275:K283 M275:M283 O275:O283 D275:D283 H275:H283 K402:K427 M402:M427 O402:O427 D402:D427 H402:H427 D36:D59 K36:K59 M36:M59 O36:O59 H36:H59">
    <cfRule type="cellIs" dxfId="113" priority="246" stopIfTrue="1" operator="lessThan">
      <formula>90</formula>
    </cfRule>
  </conditionalFormatting>
  <conditionalFormatting sqref="A327">
    <cfRule type="cellIs" dxfId="112" priority="236" stopIfTrue="1" operator="lessThan">
      <formula>0.9</formula>
    </cfRule>
  </conditionalFormatting>
  <conditionalFormatting sqref="K9:K32">
    <cfRule type="cellIs" dxfId="111" priority="234" stopIfTrue="1" operator="lessThan">
      <formula>90</formula>
    </cfRule>
  </conditionalFormatting>
  <conditionalFormatting sqref="M9:M32">
    <cfRule type="cellIs" dxfId="110" priority="233" stopIfTrue="1" operator="lessThan">
      <formula>90</formula>
    </cfRule>
  </conditionalFormatting>
  <conditionalFormatting sqref="O9:O32">
    <cfRule type="cellIs" dxfId="109" priority="232" stopIfTrue="1" operator="lessThan">
      <formula>90</formula>
    </cfRule>
  </conditionalFormatting>
  <conditionalFormatting sqref="K63:K75">
    <cfRule type="cellIs" dxfId="108" priority="224" stopIfTrue="1" operator="lessThan">
      <formula>90</formula>
    </cfRule>
  </conditionalFormatting>
  <conditionalFormatting sqref="M63:M75">
    <cfRule type="cellIs" dxfId="107" priority="223" stopIfTrue="1" operator="lessThan">
      <formula>90</formula>
    </cfRule>
  </conditionalFormatting>
  <conditionalFormatting sqref="O63:O75">
    <cfRule type="cellIs" dxfId="106" priority="222" stopIfTrue="1" operator="lessThan">
      <formula>90</formula>
    </cfRule>
  </conditionalFormatting>
  <conditionalFormatting sqref="K112:K118">
    <cfRule type="cellIs" dxfId="105" priority="219" stopIfTrue="1" operator="lessThan">
      <formula>90</formula>
    </cfRule>
  </conditionalFormatting>
  <conditionalFormatting sqref="M112:M118">
    <cfRule type="cellIs" dxfId="104" priority="218" stopIfTrue="1" operator="lessThan">
      <formula>90</formula>
    </cfRule>
  </conditionalFormatting>
  <conditionalFormatting sqref="O112:O118">
    <cfRule type="cellIs" dxfId="103" priority="217" stopIfTrue="1" operator="lessThan">
      <formula>90</formula>
    </cfRule>
  </conditionalFormatting>
  <conditionalFormatting sqref="H9:H32">
    <cfRule type="cellIs" dxfId="102" priority="115" stopIfTrue="1" operator="lessThan">
      <formula>90</formula>
    </cfRule>
  </conditionalFormatting>
  <conditionalFormatting sqref="H63:H75">
    <cfRule type="cellIs" dxfId="101" priority="113" stopIfTrue="1" operator="lessThan">
      <formula>90</formula>
    </cfRule>
  </conditionalFormatting>
  <conditionalFormatting sqref="H79:H90">
    <cfRule type="cellIs" dxfId="100" priority="112" stopIfTrue="1" operator="lessThan">
      <formula>90</formula>
    </cfRule>
  </conditionalFormatting>
  <conditionalFormatting sqref="H94:H108">
    <cfRule type="cellIs" dxfId="99" priority="111" stopIfTrue="1" operator="lessThan">
      <formula>90</formula>
    </cfRule>
  </conditionalFormatting>
  <conditionalFormatting sqref="H112:H118">
    <cfRule type="cellIs" dxfId="98" priority="110" stopIfTrue="1" operator="lessThan">
      <formula>90</formula>
    </cfRule>
  </conditionalFormatting>
  <conditionalFormatting sqref="H122:H144">
    <cfRule type="cellIs" dxfId="97" priority="109" stopIfTrue="1" operator="lessThan">
      <formula>90</formula>
    </cfRule>
  </conditionalFormatting>
  <conditionalFormatting sqref="H148:H164">
    <cfRule type="cellIs" dxfId="96" priority="108" stopIfTrue="1" operator="lessThan">
      <formula>90</formula>
    </cfRule>
  </conditionalFormatting>
  <conditionalFormatting sqref="H240:H250">
    <cfRule type="cellIs" dxfId="95" priority="104" stopIfTrue="1" operator="lessThan">
      <formula>90</formula>
    </cfRule>
  </conditionalFormatting>
  <conditionalFormatting sqref="H254:H260">
    <cfRule type="cellIs" dxfId="94" priority="103" stopIfTrue="1" operator="lessThan">
      <formula>90</formula>
    </cfRule>
  </conditionalFormatting>
  <conditionalFormatting sqref="H287:H296">
    <cfRule type="cellIs" dxfId="93" priority="100" stopIfTrue="1" operator="lessThan">
      <formula>90</formula>
    </cfRule>
  </conditionalFormatting>
  <conditionalFormatting sqref="H342:H359">
    <cfRule type="cellIs" dxfId="92" priority="97" stopIfTrue="1" operator="lessThan">
      <formula>90</formula>
    </cfRule>
  </conditionalFormatting>
  <conditionalFormatting sqref="H363:H376">
    <cfRule type="cellIs" dxfId="91" priority="96" stopIfTrue="1" operator="lessThan">
      <formula>90</formula>
    </cfRule>
  </conditionalFormatting>
  <conditionalFormatting sqref="H380:H398">
    <cfRule type="cellIs" dxfId="90" priority="95" stopIfTrue="1" operator="lessThan">
      <formula>90</formula>
    </cfRule>
  </conditionalFormatting>
  <conditionalFormatting sqref="H431:H452">
    <cfRule type="cellIs" dxfId="89" priority="93" stopIfTrue="1" operator="lessThan">
      <formula>90</formula>
    </cfRule>
  </conditionalFormatting>
  <conditionalFormatting sqref="H456:H470">
    <cfRule type="cellIs" dxfId="88" priority="92" stopIfTrue="1" operator="lessThan">
      <formula>90</formula>
    </cfRule>
  </conditionalFormatting>
  <conditionalFormatting sqref="H474:H492">
    <cfRule type="cellIs" dxfId="87" priority="91" stopIfTrue="1" operator="lessThan">
      <formula>90</formula>
    </cfRule>
  </conditionalFormatting>
  <conditionalFormatting sqref="H494">
    <cfRule type="cellIs" dxfId="86" priority="90" stopIfTrue="1" operator="lessThan">
      <formula>90</formula>
    </cfRule>
  </conditionalFormatting>
  <conditionalFormatting sqref="K33:K34 M33:M34 O33:O34 D34 A33:A34">
    <cfRule type="cellIs" dxfId="85" priority="27" stopIfTrue="1" operator="lessThan">
      <formula>0.9</formula>
    </cfRule>
  </conditionalFormatting>
  <conditionalFormatting sqref="K60:K61 M60:M61 O60:O61 D61 A60:A61">
    <cfRule type="cellIs" dxfId="84" priority="26" stopIfTrue="1" operator="lessThan">
      <formula>0.9</formula>
    </cfRule>
  </conditionalFormatting>
  <conditionalFormatting sqref="K76:K77 M76:M77 O76:O77 D77 A76:A77">
    <cfRule type="cellIs" dxfId="83" priority="25" stopIfTrue="1" operator="lessThan">
      <formula>0.9</formula>
    </cfRule>
  </conditionalFormatting>
  <conditionalFormatting sqref="K91:K92 M91:M92 O91:O92 D92 A91:A92">
    <cfRule type="cellIs" dxfId="82" priority="24" stopIfTrue="1" operator="lessThan">
      <formula>0.9</formula>
    </cfRule>
  </conditionalFormatting>
  <conditionalFormatting sqref="K109:K110 M109:M110 O109:O110 D110 A109:A110">
    <cfRule type="cellIs" dxfId="81" priority="23" stopIfTrue="1" operator="lessThan">
      <formula>0.9</formula>
    </cfRule>
  </conditionalFormatting>
  <conditionalFormatting sqref="K119:K120 M119:M120 O119:O120 D120 A119:A120">
    <cfRule type="cellIs" dxfId="80" priority="22" stopIfTrue="1" operator="lessThan">
      <formula>0.9</formula>
    </cfRule>
  </conditionalFormatting>
  <conditionalFormatting sqref="K145:K146 M145:M146 O145:O146 D146 A145:A146">
    <cfRule type="cellIs" dxfId="79" priority="21" stopIfTrue="1" operator="lessThan">
      <formula>0.9</formula>
    </cfRule>
  </conditionalFormatting>
  <conditionalFormatting sqref="K165:K166 M165:M166 O165:O166 D166 A165:A166">
    <cfRule type="cellIs" dxfId="78" priority="20" stopIfTrue="1" operator="lessThan">
      <formula>0.9</formula>
    </cfRule>
  </conditionalFormatting>
  <conditionalFormatting sqref="K186:K187 M186:M187 O186:O187 D187 A186:A187">
    <cfRule type="cellIs" dxfId="77" priority="19" stopIfTrue="1" operator="lessThan">
      <formula>0.9</formula>
    </cfRule>
  </conditionalFormatting>
  <conditionalFormatting sqref="K216:K217 M216:M217 O216:O217 D217 A216:A217">
    <cfRule type="cellIs" dxfId="76" priority="18" stopIfTrue="1" operator="lessThan">
      <formula>0.9</formula>
    </cfRule>
  </conditionalFormatting>
  <conditionalFormatting sqref="K237:K238 M237:M238 O237:O238 D238 A237:A238">
    <cfRule type="cellIs" dxfId="75" priority="17" stopIfTrue="1" operator="lessThan">
      <formula>0.9</formula>
    </cfRule>
  </conditionalFormatting>
  <conditionalFormatting sqref="K251:K252 M251:M252 O251:O252 D252 A251:A252">
    <cfRule type="cellIs" dxfId="74" priority="16" stopIfTrue="1" operator="lessThan">
      <formula>0.9</formula>
    </cfRule>
  </conditionalFormatting>
  <conditionalFormatting sqref="K261:K262 M261:M262 O261:O262 D262 A261:A262">
    <cfRule type="cellIs" dxfId="73" priority="15" stopIfTrue="1" operator="lessThan">
      <formula>0.9</formula>
    </cfRule>
  </conditionalFormatting>
  <conditionalFormatting sqref="K284:K285 M284:M285 O284:O285 D285 A284:A285">
    <cfRule type="cellIs" dxfId="72" priority="14" stopIfTrue="1" operator="lessThan">
      <formula>0.9</formula>
    </cfRule>
  </conditionalFormatting>
  <conditionalFormatting sqref="K272:K273 M272:M273 O272:O273 D273 A272:A273">
    <cfRule type="cellIs" dxfId="71" priority="13" stopIfTrue="1" operator="lessThan">
      <formula>0.9</formula>
    </cfRule>
  </conditionalFormatting>
  <conditionalFormatting sqref="K297:K298 M297:M298 O297:O298 D298 A297:A298">
    <cfRule type="cellIs" dxfId="70" priority="12" stopIfTrue="1" operator="lessThan">
      <formula>0.9</formula>
    </cfRule>
  </conditionalFormatting>
  <conditionalFormatting sqref="K320:K321 M320:M321 O320:O321 D321 A320:A321">
    <cfRule type="cellIs" dxfId="69" priority="11" stopIfTrue="1" operator="lessThan">
      <formula>0.9</formula>
    </cfRule>
  </conditionalFormatting>
  <conditionalFormatting sqref="K339:K340 M339:M340 O339:O340 D340 A339:A340">
    <cfRule type="cellIs" dxfId="68" priority="10" stopIfTrue="1" operator="lessThan">
      <formula>0.9</formula>
    </cfRule>
  </conditionalFormatting>
  <conditionalFormatting sqref="K360:K361 M360:M361 O360:O361 D361 A360:A361">
    <cfRule type="cellIs" dxfId="67" priority="9" stopIfTrue="1" operator="lessThan">
      <formula>0.9</formula>
    </cfRule>
  </conditionalFormatting>
  <conditionalFormatting sqref="K377:K378 M377:M378 O377:O378 D378 A377:A378">
    <cfRule type="cellIs" dxfId="66" priority="8" stopIfTrue="1" operator="lessThan">
      <formula>0.9</formula>
    </cfRule>
  </conditionalFormatting>
  <conditionalFormatting sqref="K399:K400 M399:M400 O399:O400 D400 A399:A400">
    <cfRule type="cellIs" dxfId="65" priority="7" stopIfTrue="1" operator="lessThan">
      <formula>0.9</formula>
    </cfRule>
  </conditionalFormatting>
  <conditionalFormatting sqref="K428:K429 M428:M429 O428:O429 D429 A428:A429">
    <cfRule type="cellIs" dxfId="64" priority="6" stopIfTrue="1" operator="lessThan">
      <formula>0.9</formula>
    </cfRule>
  </conditionalFormatting>
  <conditionalFormatting sqref="K453:K454 M453:M454 O453:O454 D454 A453:A454">
    <cfRule type="cellIs" dxfId="63" priority="5" stopIfTrue="1" operator="lessThan">
      <formula>0.9</formula>
    </cfRule>
  </conditionalFormatting>
  <conditionalFormatting sqref="K471:K472 M471:M472 O471:O472 D472 A471:A472">
    <cfRule type="cellIs" dxfId="62" priority="4" stopIfTrue="1" operator="lessThan">
      <formula>0.9</formula>
    </cfRule>
  </conditionalFormatting>
  <conditionalFormatting sqref="A177">
    <cfRule type="cellIs" dxfId="61" priority="2" stopIfTrue="1" operator="lessThan">
      <formula>0.9</formula>
    </cfRule>
  </conditionalFormatting>
  <conditionalFormatting sqref="A497">
    <cfRule type="cellIs" dxfId="60" priority="1" stopIfTrue="1" operator="lessThan">
      <formula>0.9</formula>
    </cfRule>
  </conditionalFormatting>
  <pageMargins left="0.78740157480314965" right="0.19685039370078741" top="0.78740157480314965" bottom="0.78740157480314965" header="0.51181102362204722" footer="0.51181102362204722"/>
  <pageSetup paperSize="9" scale="74" fitToHeight="17" orientation="landscape" r:id="rId1"/>
  <headerFooter alignWithMargins="0">
    <oddFooter>&amp;L&amp;"Times New Roman,Regular"&amp;9&amp;Z&amp;F&amp;C&amp;"Times New Roman,Regular"&amp;9&amp;A</oddFooter>
  </headerFooter>
  <rowBreaks count="25" manualBreakCount="25">
    <brk id="32" max="16383" man="1"/>
    <brk id="59" max="16383" man="1"/>
    <brk id="75" max="16383" man="1"/>
    <brk id="90" max="16383" man="1"/>
    <brk id="108" max="16383" man="1"/>
    <brk id="118" max="16383" man="1"/>
    <brk id="144" max="16383" man="1"/>
    <brk id="164" max="16383" man="1"/>
    <brk id="185" max="16383" man="1"/>
    <brk id="215" max="16383" man="1"/>
    <brk id="236" max="16383" man="1"/>
    <brk id="250" max="16383" man="1"/>
    <brk id="260" max="16383" man="1"/>
    <brk id="271" max="16383" man="1"/>
    <brk id="283" max="16383" man="1"/>
    <brk id="296" max="16383" man="1"/>
    <brk id="319" max="16383" man="1"/>
    <brk id="338" max="16383" man="1"/>
    <brk id="359" max="16383" man="1"/>
    <brk id="376" max="16383" man="1"/>
    <brk id="398" max="16383" man="1"/>
    <brk id="427" max="16383" man="1"/>
    <brk id="452" max="16383" man="1"/>
    <brk id="470" max="16383" man="1"/>
    <brk id="493" max="16383" man="1"/>
  </rowBreaks>
  <ignoredErrors>
    <ignoredError sqref="D32 K32 M32 O32 D59 K59 M59 O75 M75 K75 D75 D90 K90 M90 O90 D108 K108 M108 O108 D118 K118 M118 O118 D144 M144 O144 K144 D164 K164 M164 O164 D185 K185 M185 O185 D215 K215 M215 O215 D236 K236 M236 O236 O250 M250 K250 D250 D260 K260 M260 O260 O271 M271 K271 D271 D283 K283 M283 O283 D296 K296 M296 O296 D319 K319 M319 O319 D338 K338 M338 O338 D359 K359 M359 O359 D376 K376 M376 O376 D398 K398 M398 O398 D427 K427 M427 O427 D452 K452 M452 O452 D470 K470 M470 O470 D492 D494 F494 H494 K492 K494 M492 M494 O492 O494"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Y496"/>
  <sheetViews>
    <sheetView zoomScaleNormal="100" workbookViewId="0">
      <selection activeCell="K34" sqref="K34"/>
    </sheetView>
  </sheetViews>
  <sheetFormatPr defaultRowHeight="12.75" x14ac:dyDescent="0.2"/>
  <cols>
    <col min="1" max="1" width="45.42578125" style="1" customWidth="1"/>
    <col min="2" max="2" width="9.7109375" style="5" customWidth="1"/>
    <col min="3" max="3" width="9.7109375" style="1" customWidth="1"/>
    <col min="4" max="4" width="9.7109375" style="31" customWidth="1"/>
    <col min="5" max="5" width="9.7109375" style="1" customWidth="1"/>
    <col min="6" max="6" width="9.7109375" style="31" customWidth="1"/>
    <col min="7" max="16384" width="9.140625" style="21"/>
  </cols>
  <sheetData>
    <row r="1" spans="1:233" s="17" customFormat="1" ht="18.75" x14ac:dyDescent="0.3">
      <c r="A1" s="19" t="s">
        <v>465</v>
      </c>
      <c r="B1" s="5"/>
      <c r="C1" s="1"/>
      <c r="D1" s="31"/>
      <c r="E1" s="1"/>
      <c r="F1" s="31"/>
      <c r="G1" s="5"/>
      <c r="H1" s="1"/>
    </row>
    <row r="2" spans="1:233" s="17" customFormat="1" ht="18.75" x14ac:dyDescent="0.3">
      <c r="A2" s="19" t="s">
        <v>438</v>
      </c>
      <c r="B2" s="5"/>
      <c r="C2" s="58"/>
      <c r="D2" s="31"/>
      <c r="E2" s="1"/>
      <c r="F2" s="31"/>
      <c r="G2" s="5"/>
      <c r="H2" s="1"/>
    </row>
    <row r="3" spans="1:233" s="17" customFormat="1" ht="18.75" customHeight="1" x14ac:dyDescent="0.2">
      <c r="A3" s="59" t="s">
        <v>424</v>
      </c>
      <c r="B3" s="5"/>
      <c r="C3" s="60"/>
      <c r="D3" s="61" t="s">
        <v>425</v>
      </c>
      <c r="G3" s="5"/>
      <c r="H3" s="1"/>
    </row>
    <row r="4" spans="1:233" s="17" customFormat="1" ht="5.0999999999999996" customHeight="1" x14ac:dyDescent="0.2">
      <c r="A4" s="18"/>
      <c r="B4" s="5"/>
      <c r="C4" s="1"/>
      <c r="D4" s="35"/>
      <c r="E4" s="1"/>
      <c r="F4" s="31"/>
      <c r="G4" s="5"/>
      <c r="H4" s="1"/>
    </row>
    <row r="5" spans="1:233" s="23" customFormat="1" ht="25.5" customHeight="1" x14ac:dyDescent="0.2">
      <c r="A5" s="86" t="s">
        <v>356</v>
      </c>
      <c r="B5" s="97" t="s">
        <v>460</v>
      </c>
      <c r="C5" s="81" t="s">
        <v>461</v>
      </c>
      <c r="D5" s="82"/>
      <c r="E5" s="81" t="s">
        <v>462</v>
      </c>
      <c r="F5" s="8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c r="AQ5" s="22"/>
      <c r="AR5" s="22"/>
      <c r="AS5" s="22"/>
      <c r="AT5" s="22"/>
      <c r="AU5" s="22"/>
      <c r="AV5" s="22"/>
      <c r="AW5" s="22"/>
      <c r="AX5" s="22"/>
      <c r="AY5" s="22"/>
      <c r="AZ5" s="22"/>
      <c r="BA5" s="22"/>
      <c r="BB5" s="22"/>
      <c r="BC5" s="22"/>
      <c r="BD5" s="22"/>
      <c r="BE5" s="22"/>
      <c r="BF5" s="22"/>
      <c r="BG5" s="22"/>
      <c r="BH5" s="22"/>
      <c r="BI5" s="22"/>
      <c r="BJ5" s="22"/>
      <c r="BK5" s="22"/>
      <c r="BL5" s="22"/>
      <c r="BM5" s="22"/>
      <c r="BN5" s="22"/>
      <c r="BO5" s="22"/>
      <c r="BP5" s="22"/>
      <c r="BQ5" s="22"/>
      <c r="BR5" s="22"/>
      <c r="BS5" s="22"/>
      <c r="BT5" s="22"/>
      <c r="BU5" s="22"/>
      <c r="BV5" s="22"/>
      <c r="BW5" s="22"/>
      <c r="BX5" s="22"/>
      <c r="BY5" s="22"/>
      <c r="BZ5" s="22"/>
      <c r="CA5" s="22"/>
      <c r="CB5" s="22"/>
      <c r="CC5" s="22"/>
      <c r="CD5" s="22"/>
      <c r="CE5" s="22"/>
      <c r="CF5" s="22"/>
      <c r="CG5" s="22"/>
      <c r="CH5" s="22"/>
      <c r="CI5" s="22"/>
      <c r="CJ5" s="22"/>
      <c r="CK5" s="22"/>
      <c r="CL5" s="22"/>
      <c r="CM5" s="22"/>
      <c r="CN5" s="22"/>
      <c r="CO5" s="22"/>
      <c r="CP5" s="22"/>
      <c r="CQ5" s="22"/>
      <c r="CR5" s="22"/>
      <c r="CS5" s="22"/>
      <c r="CT5" s="22"/>
      <c r="CU5" s="22"/>
      <c r="CV5" s="22"/>
      <c r="CW5" s="22"/>
      <c r="CX5" s="22"/>
      <c r="CY5" s="22"/>
      <c r="CZ5" s="22"/>
      <c r="DA5" s="22"/>
      <c r="DB5" s="22"/>
      <c r="DC5" s="22"/>
      <c r="DD5" s="22"/>
      <c r="DE5" s="22"/>
      <c r="DF5" s="22"/>
      <c r="DG5" s="22"/>
      <c r="DH5" s="22"/>
      <c r="DI5" s="22"/>
      <c r="DJ5" s="22"/>
      <c r="DK5" s="22"/>
      <c r="DL5" s="22"/>
      <c r="DM5" s="22"/>
      <c r="DN5" s="22"/>
      <c r="DO5" s="22"/>
      <c r="DP5" s="22"/>
      <c r="DQ5" s="22"/>
      <c r="DR5" s="22"/>
      <c r="DS5" s="22"/>
      <c r="DT5" s="22"/>
      <c r="DU5" s="22"/>
      <c r="DV5" s="22"/>
      <c r="DW5" s="22"/>
      <c r="DX5" s="22"/>
      <c r="DY5" s="22"/>
      <c r="DZ5" s="22"/>
      <c r="EA5" s="22"/>
      <c r="EB5" s="22"/>
      <c r="EC5" s="22"/>
      <c r="ED5" s="22"/>
      <c r="EE5" s="22"/>
      <c r="EF5" s="22"/>
      <c r="EG5" s="22"/>
      <c r="EH5" s="22"/>
      <c r="EI5" s="22"/>
      <c r="EJ5" s="22"/>
      <c r="EK5" s="22"/>
      <c r="EL5" s="22"/>
      <c r="EM5" s="22"/>
      <c r="EN5" s="22"/>
      <c r="EO5" s="22"/>
      <c r="EP5" s="22"/>
      <c r="EQ5" s="22"/>
      <c r="ER5" s="22"/>
      <c r="ES5" s="22"/>
      <c r="ET5" s="22"/>
      <c r="EU5" s="22"/>
      <c r="EV5" s="22"/>
      <c r="EW5" s="22"/>
      <c r="EX5" s="22"/>
      <c r="EY5" s="22"/>
      <c r="EZ5" s="22"/>
      <c r="FA5" s="22"/>
      <c r="FB5" s="22"/>
      <c r="FC5" s="22"/>
      <c r="FD5" s="22"/>
      <c r="FE5" s="22"/>
      <c r="FF5" s="22"/>
      <c r="FG5" s="22"/>
      <c r="FH5" s="22"/>
      <c r="FI5" s="22"/>
      <c r="FJ5" s="22"/>
      <c r="FK5" s="22"/>
      <c r="FL5" s="22"/>
      <c r="FM5" s="22"/>
      <c r="FN5" s="22"/>
      <c r="FO5" s="22"/>
      <c r="FP5" s="22"/>
      <c r="FQ5" s="22"/>
      <c r="FR5" s="22"/>
      <c r="FS5" s="22"/>
      <c r="FT5" s="22"/>
      <c r="FU5" s="22"/>
      <c r="FV5" s="22"/>
      <c r="FW5" s="22"/>
      <c r="FX5" s="22"/>
      <c r="FY5" s="22"/>
      <c r="FZ5" s="22"/>
      <c r="GA5" s="22"/>
      <c r="GB5" s="22"/>
      <c r="GC5" s="22"/>
      <c r="GD5" s="22"/>
      <c r="GE5" s="22"/>
      <c r="GF5" s="22"/>
      <c r="GG5" s="22"/>
      <c r="GH5" s="22"/>
      <c r="GI5" s="22"/>
      <c r="GJ5" s="22"/>
      <c r="GK5" s="22"/>
      <c r="GL5" s="22"/>
      <c r="GM5" s="22"/>
      <c r="GN5" s="22"/>
      <c r="GO5" s="22"/>
      <c r="GP5" s="22"/>
      <c r="GQ5" s="22"/>
      <c r="GR5" s="22"/>
      <c r="GS5" s="22"/>
      <c r="GT5" s="22"/>
      <c r="GU5" s="22"/>
      <c r="GV5" s="22"/>
      <c r="GW5" s="22"/>
      <c r="GX5" s="22"/>
      <c r="GY5" s="22"/>
      <c r="GZ5" s="22"/>
      <c r="HA5" s="22"/>
      <c r="HB5" s="22"/>
      <c r="HC5" s="22"/>
      <c r="HD5" s="22"/>
      <c r="HE5" s="22"/>
      <c r="HF5" s="22"/>
      <c r="HG5" s="22"/>
      <c r="HH5" s="22"/>
      <c r="HI5" s="22"/>
      <c r="HJ5" s="22"/>
      <c r="HK5" s="22"/>
      <c r="HL5" s="22"/>
      <c r="HM5" s="22"/>
      <c r="HN5" s="22"/>
      <c r="HO5" s="22"/>
      <c r="HP5" s="22"/>
      <c r="HQ5" s="22"/>
      <c r="HR5" s="22"/>
      <c r="HS5" s="22"/>
      <c r="HT5" s="22"/>
      <c r="HU5" s="22"/>
      <c r="HV5" s="22"/>
      <c r="HW5" s="22"/>
      <c r="HX5" s="22"/>
      <c r="HY5" s="22"/>
    </row>
    <row r="6" spans="1:233" s="24" customFormat="1" ht="25.5" customHeight="1" x14ac:dyDescent="0.2">
      <c r="A6" s="87"/>
      <c r="B6" s="96"/>
      <c r="C6" s="26" t="s">
        <v>423</v>
      </c>
      <c r="D6" s="32" t="s">
        <v>355</v>
      </c>
      <c r="E6" s="26" t="s">
        <v>423</v>
      </c>
      <c r="F6" s="32" t="s">
        <v>355</v>
      </c>
    </row>
    <row r="7" spans="1:233" s="16" customFormat="1" ht="18.75" x14ac:dyDescent="0.3">
      <c r="A7" s="2" t="s">
        <v>379</v>
      </c>
      <c r="B7" s="3"/>
      <c r="C7" s="3"/>
      <c r="D7" s="40"/>
      <c r="E7" s="3"/>
      <c r="F7" s="40"/>
    </row>
    <row r="8" spans="1:233" x14ac:dyDescent="0.2">
      <c r="A8" s="3" t="s">
        <v>1</v>
      </c>
      <c r="B8" s="7">
        <v>131</v>
      </c>
      <c r="C8" s="7">
        <v>127</v>
      </c>
      <c r="D8" s="30">
        <v>96.946600000000004</v>
      </c>
      <c r="E8" s="7">
        <v>127</v>
      </c>
      <c r="F8" s="30">
        <v>96.946600000000004</v>
      </c>
    </row>
    <row r="9" spans="1:233" x14ac:dyDescent="0.2">
      <c r="A9" s="3" t="s">
        <v>2</v>
      </c>
      <c r="B9" s="7">
        <v>106</v>
      </c>
      <c r="C9" s="7">
        <v>105</v>
      </c>
      <c r="D9" s="30">
        <v>99.056600000000003</v>
      </c>
      <c r="E9" s="7">
        <v>104</v>
      </c>
      <c r="F9" s="30">
        <v>98.113200000000006</v>
      </c>
    </row>
    <row r="10" spans="1:233" x14ac:dyDescent="0.2">
      <c r="A10" s="3" t="s">
        <v>3</v>
      </c>
      <c r="B10" s="7">
        <v>75</v>
      </c>
      <c r="C10" s="7">
        <v>66</v>
      </c>
      <c r="D10" s="30">
        <v>88</v>
      </c>
      <c r="E10" s="7">
        <v>67</v>
      </c>
      <c r="F10" s="30">
        <v>89.333299999999994</v>
      </c>
    </row>
    <row r="11" spans="1:233" x14ac:dyDescent="0.2">
      <c r="A11" s="3" t="s">
        <v>4</v>
      </c>
      <c r="B11" s="7">
        <v>105</v>
      </c>
      <c r="C11" s="7">
        <v>100</v>
      </c>
      <c r="D11" s="30">
        <v>95.238100000000003</v>
      </c>
      <c r="E11" s="7">
        <v>100</v>
      </c>
      <c r="F11" s="30">
        <v>95.238100000000003</v>
      </c>
    </row>
    <row r="12" spans="1:233" x14ac:dyDescent="0.2">
      <c r="A12" s="3" t="s">
        <v>5</v>
      </c>
      <c r="B12" s="7">
        <v>254</v>
      </c>
      <c r="C12" s="7">
        <v>241</v>
      </c>
      <c r="D12" s="30">
        <v>94.881900000000002</v>
      </c>
      <c r="E12" s="7">
        <v>242</v>
      </c>
      <c r="F12" s="30">
        <v>95.275599999999997</v>
      </c>
    </row>
    <row r="13" spans="1:233" x14ac:dyDescent="0.2">
      <c r="A13" s="3" t="s">
        <v>6</v>
      </c>
      <c r="B13" s="7">
        <v>186</v>
      </c>
      <c r="C13" s="7">
        <v>174</v>
      </c>
      <c r="D13" s="30">
        <v>93.548400000000001</v>
      </c>
      <c r="E13" s="7">
        <v>175</v>
      </c>
      <c r="F13" s="30">
        <v>94.085999999999999</v>
      </c>
    </row>
    <row r="14" spans="1:233" x14ac:dyDescent="0.2">
      <c r="A14" s="3" t="s">
        <v>0</v>
      </c>
      <c r="B14" s="7">
        <v>1481</v>
      </c>
      <c r="C14" s="7">
        <v>1392</v>
      </c>
      <c r="D14" s="30">
        <v>93.990499999999997</v>
      </c>
      <c r="E14" s="7">
        <v>1402</v>
      </c>
      <c r="F14" s="30">
        <v>94.665800000000004</v>
      </c>
    </row>
    <row r="15" spans="1:233" x14ac:dyDescent="0.2">
      <c r="A15" s="3" t="s">
        <v>7</v>
      </c>
      <c r="B15" s="7">
        <v>162</v>
      </c>
      <c r="C15" s="7">
        <v>156</v>
      </c>
      <c r="D15" s="30">
        <v>96.296300000000002</v>
      </c>
      <c r="E15" s="7">
        <v>156</v>
      </c>
      <c r="F15" s="30">
        <v>96.296300000000002</v>
      </c>
    </row>
    <row r="16" spans="1:233" x14ac:dyDescent="0.2">
      <c r="A16" s="3" t="s">
        <v>8</v>
      </c>
      <c r="B16" s="7">
        <v>217</v>
      </c>
      <c r="C16" s="7">
        <v>204</v>
      </c>
      <c r="D16" s="30">
        <v>94.009200000000007</v>
      </c>
      <c r="E16" s="7">
        <v>207</v>
      </c>
      <c r="F16" s="30">
        <v>95.3917</v>
      </c>
    </row>
    <row r="17" spans="1:233" x14ac:dyDescent="0.2">
      <c r="A17" s="3" t="s">
        <v>9</v>
      </c>
      <c r="B17" s="7">
        <v>356</v>
      </c>
      <c r="C17" s="7">
        <v>345</v>
      </c>
      <c r="D17" s="30">
        <v>96.9101</v>
      </c>
      <c r="E17" s="7">
        <v>343</v>
      </c>
      <c r="F17" s="30">
        <v>96.348299999999995</v>
      </c>
    </row>
    <row r="18" spans="1:233" x14ac:dyDescent="0.2">
      <c r="A18" s="3" t="s">
        <v>10</v>
      </c>
      <c r="B18" s="7">
        <v>238</v>
      </c>
      <c r="C18" s="7">
        <v>231</v>
      </c>
      <c r="D18" s="30">
        <v>97.058800000000005</v>
      </c>
      <c r="E18" s="7">
        <v>231</v>
      </c>
      <c r="F18" s="30">
        <v>97.058800000000005</v>
      </c>
    </row>
    <row r="19" spans="1:233" x14ac:dyDescent="0.2">
      <c r="A19" s="3" t="s">
        <v>11</v>
      </c>
      <c r="B19" s="7">
        <v>93</v>
      </c>
      <c r="C19" s="7">
        <v>90</v>
      </c>
      <c r="D19" s="30">
        <v>96.774199999999993</v>
      </c>
      <c r="E19" s="7">
        <v>90</v>
      </c>
      <c r="F19" s="30">
        <v>96.774199999999993</v>
      </c>
    </row>
    <row r="20" spans="1:233" x14ac:dyDescent="0.2">
      <c r="A20" s="3" t="s">
        <v>12</v>
      </c>
      <c r="B20" s="7">
        <v>129</v>
      </c>
      <c r="C20" s="7">
        <v>124</v>
      </c>
      <c r="D20" s="30">
        <v>96.123999999999995</v>
      </c>
      <c r="E20" s="7">
        <v>124</v>
      </c>
      <c r="F20" s="30">
        <v>96.123999999999995</v>
      </c>
    </row>
    <row r="21" spans="1:233" x14ac:dyDescent="0.2">
      <c r="A21" s="3" t="s">
        <v>13</v>
      </c>
      <c r="B21" s="7">
        <v>128</v>
      </c>
      <c r="C21" s="7">
        <v>126</v>
      </c>
      <c r="D21" s="30">
        <v>98.4375</v>
      </c>
      <c r="E21" s="7">
        <v>126</v>
      </c>
      <c r="F21" s="30">
        <v>98.4375</v>
      </c>
    </row>
    <row r="22" spans="1:233" x14ac:dyDescent="0.2">
      <c r="A22" s="3" t="s">
        <v>375</v>
      </c>
      <c r="B22" s="7">
        <v>409</v>
      </c>
      <c r="C22" s="7">
        <v>386</v>
      </c>
      <c r="D22" s="30">
        <v>94.376499999999993</v>
      </c>
      <c r="E22" s="7">
        <v>387</v>
      </c>
      <c r="F22" s="30">
        <v>94.620999999999995</v>
      </c>
    </row>
    <row r="23" spans="1:233" x14ac:dyDescent="0.2">
      <c r="A23" s="3" t="s">
        <v>14</v>
      </c>
      <c r="B23" s="7">
        <v>98</v>
      </c>
      <c r="C23" s="7">
        <v>91</v>
      </c>
      <c r="D23" s="30">
        <v>92.857100000000003</v>
      </c>
      <c r="E23" s="7">
        <v>91</v>
      </c>
      <c r="F23" s="30">
        <v>92.857100000000003</v>
      </c>
    </row>
    <row r="24" spans="1:233" x14ac:dyDescent="0.2">
      <c r="A24" s="3" t="s">
        <v>15</v>
      </c>
      <c r="B24" s="7">
        <v>158</v>
      </c>
      <c r="C24" s="7">
        <v>150</v>
      </c>
      <c r="D24" s="30">
        <v>94.936700000000002</v>
      </c>
      <c r="E24" s="7">
        <v>151</v>
      </c>
      <c r="F24" s="30">
        <v>95.569599999999994</v>
      </c>
    </row>
    <row r="25" spans="1:233" x14ac:dyDescent="0.2">
      <c r="A25" s="3" t="s">
        <v>16</v>
      </c>
      <c r="B25" s="7">
        <v>305</v>
      </c>
      <c r="C25" s="7">
        <v>281</v>
      </c>
      <c r="D25" s="30">
        <v>92.131100000000004</v>
      </c>
      <c r="E25" s="7">
        <v>283</v>
      </c>
      <c r="F25" s="30">
        <v>92.786900000000003</v>
      </c>
    </row>
    <row r="26" spans="1:233" x14ac:dyDescent="0.2">
      <c r="A26" s="3" t="s">
        <v>17</v>
      </c>
      <c r="B26" s="7">
        <v>78</v>
      </c>
      <c r="C26" s="7">
        <v>74</v>
      </c>
      <c r="D26" s="30">
        <v>94.871799999999993</v>
      </c>
      <c r="E26" s="7">
        <v>75</v>
      </c>
      <c r="F26" s="30">
        <v>96.153800000000004</v>
      </c>
    </row>
    <row r="27" spans="1:233" x14ac:dyDescent="0.2">
      <c r="A27" s="3" t="s">
        <v>18</v>
      </c>
      <c r="B27" s="7">
        <v>318</v>
      </c>
      <c r="C27" s="7">
        <v>309</v>
      </c>
      <c r="D27" s="30">
        <v>97.169799999999995</v>
      </c>
      <c r="E27" s="7">
        <v>307</v>
      </c>
      <c r="F27" s="30">
        <v>96.540899999999993</v>
      </c>
    </row>
    <row r="28" spans="1:233" x14ac:dyDescent="0.2">
      <c r="A28" s="3" t="s">
        <v>19</v>
      </c>
      <c r="B28" s="7">
        <v>142</v>
      </c>
      <c r="C28" s="7">
        <v>121</v>
      </c>
      <c r="D28" s="30">
        <v>85.211299999999994</v>
      </c>
      <c r="E28" s="7">
        <v>123</v>
      </c>
      <c r="F28" s="30">
        <v>86.619699999999995</v>
      </c>
    </row>
    <row r="29" spans="1:233" x14ac:dyDescent="0.2">
      <c r="A29" s="3" t="s">
        <v>20</v>
      </c>
      <c r="B29" s="7">
        <v>142</v>
      </c>
      <c r="C29" s="7">
        <v>135</v>
      </c>
      <c r="D29" s="30">
        <v>95.070400000000006</v>
      </c>
      <c r="E29" s="7">
        <v>137</v>
      </c>
      <c r="F29" s="30">
        <v>96.478899999999996</v>
      </c>
    </row>
    <row r="30" spans="1:233" x14ac:dyDescent="0.2">
      <c r="A30" s="4" t="s">
        <v>21</v>
      </c>
      <c r="B30" s="7">
        <v>272</v>
      </c>
      <c r="C30" s="7">
        <v>264</v>
      </c>
      <c r="D30" s="30">
        <v>97.058800000000005</v>
      </c>
      <c r="E30" s="7">
        <v>263</v>
      </c>
      <c r="F30" s="30">
        <v>96.691199999999995</v>
      </c>
    </row>
    <row r="31" spans="1:233" ht="13.5" thickBot="1" x14ac:dyDescent="0.25">
      <c r="A31" s="11" t="s">
        <v>357</v>
      </c>
      <c r="B31" s="12">
        <f>SUM(B8:B30)</f>
        <v>5583</v>
      </c>
      <c r="C31" s="12">
        <f>SUM(C8:C30)</f>
        <v>5292</v>
      </c>
      <c r="D31" s="34">
        <f>(C31/B31)*100</f>
        <v>94.787748522299836</v>
      </c>
      <c r="E31" s="12">
        <f>SUM(E8:E30)</f>
        <v>5311</v>
      </c>
      <c r="F31" s="34">
        <f>(E31/B31)*100</f>
        <v>95.128067347304309</v>
      </c>
    </row>
    <row r="32" spans="1:233" s="23" customFormat="1" ht="25.5" customHeight="1" thickTop="1" x14ac:dyDescent="0.2">
      <c r="A32" s="86" t="s">
        <v>356</v>
      </c>
      <c r="B32" s="97" t="s">
        <v>460</v>
      </c>
      <c r="C32" s="81" t="s">
        <v>461</v>
      </c>
      <c r="D32" s="82"/>
      <c r="E32" s="81" t="s">
        <v>462</v>
      </c>
      <c r="F32" s="8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2"/>
      <c r="BE32" s="22"/>
      <c r="BF32" s="22"/>
      <c r="BG32" s="22"/>
      <c r="BH32" s="22"/>
      <c r="BI32" s="22"/>
      <c r="BJ32" s="22"/>
      <c r="BK32" s="22"/>
      <c r="BL32" s="22"/>
      <c r="BM32" s="22"/>
      <c r="BN32" s="22"/>
      <c r="BO32" s="22"/>
      <c r="BP32" s="22"/>
      <c r="BQ32" s="22"/>
      <c r="BR32" s="22"/>
      <c r="BS32" s="22"/>
      <c r="BT32" s="22"/>
      <c r="BU32" s="22"/>
      <c r="BV32" s="22"/>
      <c r="BW32" s="22"/>
      <c r="BX32" s="22"/>
      <c r="BY32" s="22"/>
      <c r="BZ32" s="22"/>
      <c r="CA32" s="22"/>
      <c r="CB32" s="22"/>
      <c r="CC32" s="22"/>
      <c r="CD32" s="22"/>
      <c r="CE32" s="22"/>
      <c r="CF32" s="22"/>
      <c r="CG32" s="22"/>
      <c r="CH32" s="22"/>
      <c r="CI32" s="22"/>
      <c r="CJ32" s="22"/>
      <c r="CK32" s="22"/>
      <c r="CL32" s="22"/>
      <c r="CM32" s="22"/>
      <c r="CN32" s="22"/>
      <c r="CO32" s="22"/>
      <c r="CP32" s="22"/>
      <c r="CQ32" s="22"/>
      <c r="CR32" s="22"/>
      <c r="CS32" s="22"/>
      <c r="CT32" s="22"/>
      <c r="CU32" s="22"/>
      <c r="CV32" s="22"/>
      <c r="CW32" s="22"/>
      <c r="CX32" s="22"/>
      <c r="CY32" s="22"/>
      <c r="CZ32" s="22"/>
      <c r="DA32" s="22"/>
      <c r="DB32" s="22"/>
      <c r="DC32" s="22"/>
      <c r="DD32" s="22"/>
      <c r="DE32" s="22"/>
      <c r="DF32" s="22"/>
      <c r="DG32" s="22"/>
      <c r="DH32" s="22"/>
      <c r="DI32" s="22"/>
      <c r="DJ32" s="22"/>
      <c r="DK32" s="22"/>
      <c r="DL32" s="22"/>
      <c r="DM32" s="22"/>
      <c r="DN32" s="22"/>
      <c r="DO32" s="22"/>
      <c r="DP32" s="22"/>
      <c r="DQ32" s="22"/>
      <c r="DR32" s="22"/>
      <c r="DS32" s="22"/>
      <c r="DT32" s="22"/>
      <c r="DU32" s="22"/>
      <c r="DV32" s="22"/>
      <c r="DW32" s="22"/>
      <c r="DX32" s="22"/>
      <c r="DY32" s="22"/>
      <c r="DZ32" s="22"/>
      <c r="EA32" s="22"/>
      <c r="EB32" s="22"/>
      <c r="EC32" s="22"/>
      <c r="ED32" s="22"/>
      <c r="EE32" s="22"/>
      <c r="EF32" s="22"/>
      <c r="EG32" s="22"/>
      <c r="EH32" s="22"/>
      <c r="EI32" s="22"/>
      <c r="EJ32" s="22"/>
      <c r="EK32" s="22"/>
      <c r="EL32" s="22"/>
      <c r="EM32" s="22"/>
      <c r="EN32" s="22"/>
      <c r="EO32" s="22"/>
      <c r="EP32" s="22"/>
      <c r="EQ32" s="22"/>
      <c r="ER32" s="22"/>
      <c r="ES32" s="22"/>
      <c r="ET32" s="22"/>
      <c r="EU32" s="22"/>
      <c r="EV32" s="22"/>
      <c r="EW32" s="22"/>
      <c r="EX32" s="22"/>
      <c r="EY32" s="22"/>
      <c r="EZ32" s="22"/>
      <c r="FA32" s="22"/>
      <c r="FB32" s="22"/>
      <c r="FC32" s="22"/>
      <c r="FD32" s="22"/>
      <c r="FE32" s="22"/>
      <c r="FF32" s="22"/>
      <c r="FG32" s="22"/>
      <c r="FH32" s="22"/>
      <c r="FI32" s="22"/>
      <c r="FJ32" s="22"/>
      <c r="FK32" s="22"/>
      <c r="FL32" s="22"/>
      <c r="FM32" s="22"/>
      <c r="FN32" s="22"/>
      <c r="FO32" s="22"/>
      <c r="FP32" s="22"/>
      <c r="FQ32" s="22"/>
      <c r="FR32" s="22"/>
      <c r="FS32" s="22"/>
      <c r="FT32" s="22"/>
      <c r="FU32" s="22"/>
      <c r="FV32" s="22"/>
      <c r="FW32" s="22"/>
      <c r="FX32" s="22"/>
      <c r="FY32" s="22"/>
      <c r="FZ32" s="22"/>
      <c r="GA32" s="22"/>
      <c r="GB32" s="22"/>
      <c r="GC32" s="22"/>
      <c r="GD32" s="22"/>
      <c r="GE32" s="22"/>
      <c r="GF32" s="22"/>
      <c r="GG32" s="22"/>
      <c r="GH32" s="22"/>
      <c r="GI32" s="22"/>
      <c r="GJ32" s="22"/>
      <c r="GK32" s="22"/>
      <c r="GL32" s="22"/>
      <c r="GM32" s="22"/>
      <c r="GN32" s="22"/>
      <c r="GO32" s="22"/>
      <c r="GP32" s="22"/>
      <c r="GQ32" s="22"/>
      <c r="GR32" s="22"/>
      <c r="GS32" s="22"/>
      <c r="GT32" s="22"/>
      <c r="GU32" s="22"/>
      <c r="GV32" s="22"/>
      <c r="GW32" s="22"/>
      <c r="GX32" s="22"/>
      <c r="GY32" s="22"/>
      <c r="GZ32" s="22"/>
      <c r="HA32" s="22"/>
      <c r="HB32" s="22"/>
      <c r="HC32" s="22"/>
      <c r="HD32" s="22"/>
      <c r="HE32" s="22"/>
      <c r="HF32" s="22"/>
      <c r="HG32" s="22"/>
      <c r="HH32" s="22"/>
      <c r="HI32" s="22"/>
      <c r="HJ32" s="22"/>
      <c r="HK32" s="22"/>
      <c r="HL32" s="22"/>
      <c r="HM32" s="22"/>
      <c r="HN32" s="22"/>
      <c r="HO32" s="22"/>
      <c r="HP32" s="22"/>
      <c r="HQ32" s="22"/>
      <c r="HR32" s="22"/>
      <c r="HS32" s="22"/>
      <c r="HT32" s="22"/>
      <c r="HU32" s="22"/>
      <c r="HV32" s="22"/>
      <c r="HW32" s="22"/>
      <c r="HX32" s="22"/>
      <c r="HY32" s="22"/>
    </row>
    <row r="33" spans="1:6" s="24" customFormat="1" ht="25.5" customHeight="1" x14ac:dyDescent="0.2">
      <c r="A33" s="87"/>
      <c r="B33" s="96"/>
      <c r="C33" s="26" t="s">
        <v>423</v>
      </c>
      <c r="D33" s="32" t="s">
        <v>355</v>
      </c>
      <c r="E33" s="26" t="s">
        <v>423</v>
      </c>
      <c r="F33" s="32" t="s">
        <v>355</v>
      </c>
    </row>
    <row r="34" spans="1:6" s="16" customFormat="1" ht="18.75" x14ac:dyDescent="0.3">
      <c r="A34" s="2" t="s">
        <v>380</v>
      </c>
      <c r="B34" s="3"/>
      <c r="C34" s="3"/>
      <c r="D34" s="40"/>
      <c r="E34" s="3"/>
      <c r="F34" s="40"/>
    </row>
    <row r="35" spans="1:6" x14ac:dyDescent="0.2">
      <c r="A35" s="3" t="s">
        <v>22</v>
      </c>
      <c r="B35" s="9">
        <v>348</v>
      </c>
      <c r="C35" s="7">
        <v>337</v>
      </c>
      <c r="D35" s="30">
        <v>96.839100000000002</v>
      </c>
      <c r="E35" s="7">
        <v>340</v>
      </c>
      <c r="F35" s="30">
        <v>97.701099999999997</v>
      </c>
    </row>
    <row r="36" spans="1:6" x14ac:dyDescent="0.2">
      <c r="A36" s="3" t="s">
        <v>23</v>
      </c>
      <c r="B36" s="9">
        <v>40</v>
      </c>
      <c r="C36" s="7">
        <v>38</v>
      </c>
      <c r="D36" s="30">
        <v>95</v>
      </c>
      <c r="E36" s="7">
        <v>38</v>
      </c>
      <c r="F36" s="30">
        <v>95</v>
      </c>
    </row>
    <row r="37" spans="1:6" x14ac:dyDescent="0.2">
      <c r="A37" s="3" t="s">
        <v>374</v>
      </c>
      <c r="B37" s="9">
        <v>209</v>
      </c>
      <c r="C37" s="7">
        <v>194</v>
      </c>
      <c r="D37" s="30">
        <v>92.822999999999993</v>
      </c>
      <c r="E37" s="7">
        <v>191</v>
      </c>
      <c r="F37" s="30">
        <v>91.387600000000006</v>
      </c>
    </row>
    <row r="38" spans="1:6" x14ac:dyDescent="0.2">
      <c r="A38" s="3" t="s">
        <v>428</v>
      </c>
      <c r="B38" s="9">
        <v>652</v>
      </c>
      <c r="C38" s="7">
        <v>616</v>
      </c>
      <c r="D38" s="30">
        <v>94.478499999999997</v>
      </c>
      <c r="E38" s="7">
        <v>616</v>
      </c>
      <c r="F38" s="30">
        <v>94.478499999999997</v>
      </c>
    </row>
    <row r="39" spans="1:6" x14ac:dyDescent="0.2">
      <c r="A39" s="3" t="s">
        <v>24</v>
      </c>
      <c r="B39" s="9">
        <v>289</v>
      </c>
      <c r="C39" s="7">
        <v>274</v>
      </c>
      <c r="D39" s="30">
        <v>94.809700000000007</v>
      </c>
      <c r="E39" s="7">
        <v>271</v>
      </c>
      <c r="F39" s="30">
        <v>93.771600000000007</v>
      </c>
    </row>
    <row r="40" spans="1:6" x14ac:dyDescent="0.2">
      <c r="A40" s="3" t="s">
        <v>25</v>
      </c>
      <c r="B40" s="9">
        <v>117</v>
      </c>
      <c r="C40" s="7">
        <v>113</v>
      </c>
      <c r="D40" s="30">
        <v>96.581199999999995</v>
      </c>
      <c r="E40" s="7">
        <v>113</v>
      </c>
      <c r="F40" s="30">
        <v>96.581199999999995</v>
      </c>
    </row>
    <row r="41" spans="1:6" x14ac:dyDescent="0.2">
      <c r="A41" s="3" t="s">
        <v>26</v>
      </c>
      <c r="B41" s="9">
        <v>219</v>
      </c>
      <c r="C41" s="7">
        <v>208</v>
      </c>
      <c r="D41" s="30">
        <v>94.977199999999996</v>
      </c>
      <c r="E41" s="7">
        <v>208</v>
      </c>
      <c r="F41" s="30">
        <v>94.977199999999996</v>
      </c>
    </row>
    <row r="42" spans="1:6" x14ac:dyDescent="0.2">
      <c r="A42" s="3" t="s">
        <v>27</v>
      </c>
      <c r="B42" s="9">
        <v>180</v>
      </c>
      <c r="C42" s="7">
        <v>171</v>
      </c>
      <c r="D42" s="30">
        <v>95</v>
      </c>
      <c r="E42" s="7">
        <v>170</v>
      </c>
      <c r="F42" s="30">
        <v>94.444400000000002</v>
      </c>
    </row>
    <row r="43" spans="1:6" x14ac:dyDescent="0.2">
      <c r="A43" s="3" t="s">
        <v>28</v>
      </c>
      <c r="B43" s="9">
        <v>567</v>
      </c>
      <c r="C43" s="7">
        <v>543</v>
      </c>
      <c r="D43" s="30">
        <v>95.767200000000003</v>
      </c>
      <c r="E43" s="7">
        <v>544</v>
      </c>
      <c r="F43" s="30">
        <v>95.943600000000004</v>
      </c>
    </row>
    <row r="44" spans="1:6" x14ac:dyDescent="0.2">
      <c r="A44" s="3" t="s">
        <v>29</v>
      </c>
      <c r="B44" s="9">
        <v>127</v>
      </c>
      <c r="C44" s="7">
        <v>121</v>
      </c>
      <c r="D44" s="30">
        <v>95.275599999999997</v>
      </c>
      <c r="E44" s="7">
        <v>121</v>
      </c>
      <c r="F44" s="30">
        <v>95.275599999999997</v>
      </c>
    </row>
    <row r="45" spans="1:6" x14ac:dyDescent="0.2">
      <c r="A45" s="3" t="s">
        <v>30</v>
      </c>
      <c r="B45" s="9">
        <v>162</v>
      </c>
      <c r="C45" s="7">
        <v>155</v>
      </c>
      <c r="D45" s="30">
        <v>95.679000000000002</v>
      </c>
      <c r="E45" s="7">
        <v>155</v>
      </c>
      <c r="F45" s="30">
        <v>95.679000000000002</v>
      </c>
    </row>
    <row r="46" spans="1:6" x14ac:dyDescent="0.2">
      <c r="A46" s="3" t="s">
        <v>31</v>
      </c>
      <c r="B46" s="9">
        <v>1090</v>
      </c>
      <c r="C46" s="7">
        <v>1026</v>
      </c>
      <c r="D46" s="30">
        <v>94.128399999999999</v>
      </c>
      <c r="E46" s="7">
        <v>1024</v>
      </c>
      <c r="F46" s="30">
        <v>93.944999999999993</v>
      </c>
    </row>
    <row r="47" spans="1:6" x14ac:dyDescent="0.2">
      <c r="A47" s="3" t="s">
        <v>32</v>
      </c>
      <c r="B47" s="9">
        <v>103</v>
      </c>
      <c r="C47" s="7">
        <v>100</v>
      </c>
      <c r="D47" s="30">
        <v>97.087400000000002</v>
      </c>
      <c r="E47" s="7">
        <v>99</v>
      </c>
      <c r="F47" s="30">
        <v>96.116500000000002</v>
      </c>
    </row>
    <row r="48" spans="1:6" x14ac:dyDescent="0.2">
      <c r="A48" s="3" t="s">
        <v>33</v>
      </c>
      <c r="B48" s="9">
        <v>131</v>
      </c>
      <c r="C48" s="7">
        <v>124</v>
      </c>
      <c r="D48" s="30">
        <v>94.656499999999994</v>
      </c>
      <c r="E48" s="7">
        <v>124</v>
      </c>
      <c r="F48" s="30">
        <v>94.656499999999994</v>
      </c>
    </row>
    <row r="49" spans="1:233" x14ac:dyDescent="0.2">
      <c r="A49" s="3" t="s">
        <v>400</v>
      </c>
      <c r="B49" s="9">
        <v>140</v>
      </c>
      <c r="C49" s="7">
        <v>132</v>
      </c>
      <c r="D49" s="30">
        <v>94.285700000000006</v>
      </c>
      <c r="E49" s="7">
        <v>131</v>
      </c>
      <c r="F49" s="30">
        <v>93.571399999999997</v>
      </c>
    </row>
    <row r="50" spans="1:233" x14ac:dyDescent="0.2">
      <c r="A50" s="3" t="s">
        <v>34</v>
      </c>
      <c r="B50" s="9">
        <v>283</v>
      </c>
      <c r="C50" s="7">
        <v>264</v>
      </c>
      <c r="D50" s="30">
        <v>93.286199999999994</v>
      </c>
      <c r="E50" s="7">
        <v>264</v>
      </c>
      <c r="F50" s="30">
        <v>93.286199999999994</v>
      </c>
    </row>
    <row r="51" spans="1:233" x14ac:dyDescent="0.2">
      <c r="A51" s="3" t="s">
        <v>35</v>
      </c>
      <c r="B51" s="9">
        <v>354</v>
      </c>
      <c r="C51" s="7">
        <v>332</v>
      </c>
      <c r="D51" s="30">
        <v>93.785300000000007</v>
      </c>
      <c r="E51" s="7">
        <v>332</v>
      </c>
      <c r="F51" s="30">
        <v>93.785300000000007</v>
      </c>
    </row>
    <row r="52" spans="1:233" x14ac:dyDescent="0.2">
      <c r="A52" s="3" t="s">
        <v>475</v>
      </c>
      <c r="B52" s="9">
        <v>24</v>
      </c>
      <c r="C52" s="7">
        <v>22</v>
      </c>
      <c r="D52" s="30">
        <f>(C52/B52)*100</f>
        <v>91.666666666666657</v>
      </c>
      <c r="E52" s="7">
        <v>22</v>
      </c>
      <c r="F52" s="30">
        <f>(E52/B52)*100</f>
        <v>91.666666666666657</v>
      </c>
    </row>
    <row r="53" spans="1:233" x14ac:dyDescent="0.2">
      <c r="A53" s="3" t="s">
        <v>36</v>
      </c>
      <c r="B53" s="9">
        <v>648</v>
      </c>
      <c r="C53" s="7">
        <v>608</v>
      </c>
      <c r="D53" s="30">
        <v>93.827200000000005</v>
      </c>
      <c r="E53" s="7">
        <v>606</v>
      </c>
      <c r="F53" s="30">
        <v>93.518500000000003</v>
      </c>
    </row>
    <row r="54" spans="1:233" x14ac:dyDescent="0.2">
      <c r="A54" s="3" t="s">
        <v>422</v>
      </c>
      <c r="B54" s="9">
        <v>990</v>
      </c>
      <c r="C54" s="7">
        <v>946</v>
      </c>
      <c r="D54" s="30">
        <v>95.555599999999998</v>
      </c>
      <c r="E54" s="7">
        <v>944</v>
      </c>
      <c r="F54" s="30">
        <v>95.353499999999997</v>
      </c>
    </row>
    <row r="55" spans="1:233" x14ac:dyDescent="0.2">
      <c r="A55" s="3" t="s">
        <v>37</v>
      </c>
      <c r="B55" s="9">
        <v>35</v>
      </c>
      <c r="C55" s="7">
        <v>33</v>
      </c>
      <c r="D55" s="30">
        <v>94.285700000000006</v>
      </c>
      <c r="E55" s="7">
        <v>33</v>
      </c>
      <c r="F55" s="30">
        <v>94.285700000000006</v>
      </c>
    </row>
    <row r="56" spans="1:233" x14ac:dyDescent="0.2">
      <c r="A56" s="3" t="s">
        <v>38</v>
      </c>
      <c r="B56" s="9">
        <v>380</v>
      </c>
      <c r="C56" s="7">
        <v>356</v>
      </c>
      <c r="D56" s="30">
        <v>93.684200000000004</v>
      </c>
      <c r="E56" s="7">
        <v>358</v>
      </c>
      <c r="F56" s="30">
        <v>94.210499999999996</v>
      </c>
    </row>
    <row r="57" spans="1:233" x14ac:dyDescent="0.2">
      <c r="A57" s="4" t="s">
        <v>39</v>
      </c>
      <c r="B57" s="7">
        <v>300</v>
      </c>
      <c r="C57" s="7">
        <v>286</v>
      </c>
      <c r="D57" s="30">
        <v>95.333299999999994</v>
      </c>
      <c r="E57" s="7">
        <v>289</v>
      </c>
      <c r="F57" s="30">
        <v>96.333299999999994</v>
      </c>
    </row>
    <row r="58" spans="1:233" ht="13.5" thickBot="1" x14ac:dyDescent="0.25">
      <c r="A58" s="11" t="s">
        <v>357</v>
      </c>
      <c r="B58" s="12">
        <f>SUM(B35:B57)</f>
        <v>7388</v>
      </c>
      <c r="C58" s="12">
        <f>SUM(C35:C57)</f>
        <v>6999</v>
      </c>
      <c r="D58" s="34">
        <f>(C58/B58)*100</f>
        <v>94.734704926908492</v>
      </c>
      <c r="E58" s="12">
        <f>SUM(E35:E57)</f>
        <v>6993</v>
      </c>
      <c r="F58" s="34">
        <f>(E58/B58)*100</f>
        <v>94.6534921494315</v>
      </c>
    </row>
    <row r="59" spans="1:233" s="23" customFormat="1" ht="25.5" customHeight="1" thickTop="1" x14ac:dyDescent="0.2">
      <c r="A59" s="86" t="s">
        <v>356</v>
      </c>
      <c r="B59" s="97" t="s">
        <v>460</v>
      </c>
      <c r="C59" s="81" t="s">
        <v>461</v>
      </c>
      <c r="D59" s="82"/>
      <c r="E59" s="81" t="s">
        <v>462</v>
      </c>
      <c r="F59" s="8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2"/>
      <c r="BK59" s="22"/>
      <c r="BL59" s="22"/>
      <c r="BM59" s="22"/>
      <c r="BN59" s="22"/>
      <c r="BO59" s="22"/>
      <c r="BP59" s="22"/>
      <c r="BQ59" s="22"/>
      <c r="BR59" s="22"/>
      <c r="BS59" s="22"/>
      <c r="BT59" s="22"/>
      <c r="BU59" s="22"/>
      <c r="BV59" s="22"/>
      <c r="BW59" s="22"/>
      <c r="BX59" s="22"/>
      <c r="BY59" s="22"/>
      <c r="BZ59" s="22"/>
      <c r="CA59" s="22"/>
      <c r="CB59" s="22"/>
      <c r="CC59" s="22"/>
      <c r="CD59" s="22"/>
      <c r="CE59" s="22"/>
      <c r="CF59" s="22"/>
      <c r="CG59" s="22"/>
      <c r="CH59" s="22"/>
      <c r="CI59" s="22"/>
      <c r="CJ59" s="22"/>
      <c r="CK59" s="22"/>
      <c r="CL59" s="22"/>
      <c r="CM59" s="22"/>
      <c r="CN59" s="22"/>
      <c r="CO59" s="22"/>
      <c r="CP59" s="22"/>
      <c r="CQ59" s="22"/>
      <c r="CR59" s="22"/>
      <c r="CS59" s="22"/>
      <c r="CT59" s="22"/>
      <c r="CU59" s="22"/>
      <c r="CV59" s="22"/>
      <c r="CW59" s="22"/>
      <c r="CX59" s="22"/>
      <c r="CY59" s="22"/>
      <c r="CZ59" s="22"/>
      <c r="DA59" s="22"/>
      <c r="DB59" s="22"/>
      <c r="DC59" s="22"/>
      <c r="DD59" s="22"/>
      <c r="DE59" s="22"/>
      <c r="DF59" s="22"/>
      <c r="DG59" s="22"/>
      <c r="DH59" s="22"/>
      <c r="DI59" s="22"/>
      <c r="DJ59" s="22"/>
      <c r="DK59" s="22"/>
      <c r="DL59" s="22"/>
      <c r="DM59" s="22"/>
      <c r="DN59" s="22"/>
      <c r="DO59" s="22"/>
      <c r="DP59" s="22"/>
      <c r="DQ59" s="22"/>
      <c r="DR59" s="22"/>
      <c r="DS59" s="22"/>
      <c r="DT59" s="22"/>
      <c r="DU59" s="22"/>
      <c r="DV59" s="22"/>
      <c r="DW59" s="22"/>
      <c r="DX59" s="22"/>
      <c r="DY59" s="22"/>
      <c r="DZ59" s="22"/>
      <c r="EA59" s="22"/>
      <c r="EB59" s="22"/>
      <c r="EC59" s="22"/>
      <c r="ED59" s="22"/>
      <c r="EE59" s="22"/>
      <c r="EF59" s="22"/>
      <c r="EG59" s="22"/>
      <c r="EH59" s="22"/>
      <c r="EI59" s="22"/>
      <c r="EJ59" s="22"/>
      <c r="EK59" s="22"/>
      <c r="EL59" s="22"/>
      <c r="EM59" s="22"/>
      <c r="EN59" s="22"/>
      <c r="EO59" s="22"/>
      <c r="EP59" s="22"/>
      <c r="EQ59" s="22"/>
      <c r="ER59" s="22"/>
      <c r="ES59" s="22"/>
      <c r="ET59" s="22"/>
      <c r="EU59" s="22"/>
      <c r="EV59" s="22"/>
      <c r="EW59" s="22"/>
      <c r="EX59" s="22"/>
      <c r="EY59" s="22"/>
      <c r="EZ59" s="22"/>
      <c r="FA59" s="22"/>
      <c r="FB59" s="22"/>
      <c r="FC59" s="22"/>
      <c r="FD59" s="22"/>
      <c r="FE59" s="22"/>
      <c r="FF59" s="22"/>
      <c r="FG59" s="22"/>
      <c r="FH59" s="22"/>
      <c r="FI59" s="22"/>
      <c r="FJ59" s="22"/>
      <c r="FK59" s="22"/>
      <c r="FL59" s="22"/>
      <c r="FM59" s="22"/>
      <c r="FN59" s="22"/>
      <c r="FO59" s="22"/>
      <c r="FP59" s="22"/>
      <c r="FQ59" s="22"/>
      <c r="FR59" s="22"/>
      <c r="FS59" s="22"/>
      <c r="FT59" s="22"/>
      <c r="FU59" s="22"/>
      <c r="FV59" s="22"/>
      <c r="FW59" s="22"/>
      <c r="FX59" s="22"/>
      <c r="FY59" s="22"/>
      <c r="FZ59" s="22"/>
      <c r="GA59" s="22"/>
      <c r="GB59" s="22"/>
      <c r="GC59" s="22"/>
      <c r="GD59" s="22"/>
      <c r="GE59" s="22"/>
      <c r="GF59" s="22"/>
      <c r="GG59" s="22"/>
      <c r="GH59" s="22"/>
      <c r="GI59" s="22"/>
      <c r="GJ59" s="22"/>
      <c r="GK59" s="22"/>
      <c r="GL59" s="22"/>
      <c r="GM59" s="22"/>
      <c r="GN59" s="22"/>
      <c r="GO59" s="22"/>
      <c r="GP59" s="22"/>
      <c r="GQ59" s="22"/>
      <c r="GR59" s="22"/>
      <c r="GS59" s="22"/>
      <c r="GT59" s="22"/>
      <c r="GU59" s="22"/>
      <c r="GV59" s="22"/>
      <c r="GW59" s="22"/>
      <c r="GX59" s="22"/>
      <c r="GY59" s="22"/>
      <c r="GZ59" s="22"/>
      <c r="HA59" s="22"/>
      <c r="HB59" s="22"/>
      <c r="HC59" s="22"/>
      <c r="HD59" s="22"/>
      <c r="HE59" s="22"/>
      <c r="HF59" s="22"/>
      <c r="HG59" s="22"/>
      <c r="HH59" s="22"/>
      <c r="HI59" s="22"/>
      <c r="HJ59" s="22"/>
      <c r="HK59" s="22"/>
      <c r="HL59" s="22"/>
      <c r="HM59" s="22"/>
      <c r="HN59" s="22"/>
      <c r="HO59" s="22"/>
      <c r="HP59" s="22"/>
      <c r="HQ59" s="22"/>
      <c r="HR59" s="22"/>
      <c r="HS59" s="22"/>
      <c r="HT59" s="22"/>
      <c r="HU59" s="22"/>
      <c r="HV59" s="22"/>
      <c r="HW59" s="22"/>
      <c r="HX59" s="22"/>
      <c r="HY59" s="22"/>
    </row>
    <row r="60" spans="1:233" s="24" customFormat="1" ht="25.5" customHeight="1" x14ac:dyDescent="0.2">
      <c r="A60" s="87"/>
      <c r="B60" s="96"/>
      <c r="C60" s="26" t="s">
        <v>423</v>
      </c>
      <c r="D60" s="32" t="s">
        <v>355</v>
      </c>
      <c r="E60" s="26" t="s">
        <v>423</v>
      </c>
      <c r="F60" s="32" t="s">
        <v>355</v>
      </c>
    </row>
    <row r="61" spans="1:233" ht="18.75" x14ac:dyDescent="0.3">
      <c r="A61" s="2" t="s">
        <v>381</v>
      </c>
      <c r="B61" s="3"/>
      <c r="C61" s="3"/>
      <c r="D61" s="40"/>
      <c r="E61" s="3"/>
      <c r="F61" s="40"/>
    </row>
    <row r="62" spans="1:233" x14ac:dyDescent="0.2">
      <c r="A62" s="3" t="s">
        <v>40</v>
      </c>
      <c r="B62" s="9">
        <v>259</v>
      </c>
      <c r="C62" s="7">
        <v>252</v>
      </c>
      <c r="D62" s="30">
        <v>97.297300000000007</v>
      </c>
      <c r="E62" s="7">
        <v>249</v>
      </c>
      <c r="F62" s="30">
        <v>96.138999999999996</v>
      </c>
    </row>
    <row r="63" spans="1:233" x14ac:dyDescent="0.2">
      <c r="A63" s="3" t="s">
        <v>41</v>
      </c>
      <c r="B63" s="9">
        <v>865</v>
      </c>
      <c r="C63" s="7">
        <v>828</v>
      </c>
      <c r="D63" s="30">
        <v>95.722499999999997</v>
      </c>
      <c r="E63" s="7">
        <v>829</v>
      </c>
      <c r="F63" s="30">
        <v>95.838200000000001</v>
      </c>
    </row>
    <row r="64" spans="1:233" x14ac:dyDescent="0.2">
      <c r="A64" s="3" t="s">
        <v>42</v>
      </c>
      <c r="B64" s="9">
        <v>270</v>
      </c>
      <c r="C64" s="7">
        <v>251</v>
      </c>
      <c r="D64" s="30">
        <v>92.962999999999994</v>
      </c>
      <c r="E64" s="7">
        <v>248</v>
      </c>
      <c r="F64" s="30">
        <v>91.851900000000001</v>
      </c>
    </row>
    <row r="65" spans="1:233" x14ac:dyDescent="0.2">
      <c r="A65" s="3" t="s">
        <v>43</v>
      </c>
      <c r="B65" s="9">
        <v>388</v>
      </c>
      <c r="C65" s="7">
        <v>379</v>
      </c>
      <c r="D65" s="30">
        <v>97.680400000000006</v>
      </c>
      <c r="E65" s="7">
        <v>377</v>
      </c>
      <c r="F65" s="30">
        <v>97.164900000000003</v>
      </c>
    </row>
    <row r="66" spans="1:233" x14ac:dyDescent="0.2">
      <c r="A66" s="3" t="s">
        <v>44</v>
      </c>
      <c r="B66" s="9">
        <v>240</v>
      </c>
      <c r="C66" s="7">
        <v>229</v>
      </c>
      <c r="D66" s="30">
        <v>95.416700000000006</v>
      </c>
      <c r="E66" s="7">
        <v>227</v>
      </c>
      <c r="F66" s="30">
        <v>94.583299999999994</v>
      </c>
    </row>
    <row r="67" spans="1:233" x14ac:dyDescent="0.2">
      <c r="A67" s="3" t="s">
        <v>45</v>
      </c>
      <c r="B67" s="9">
        <v>1142</v>
      </c>
      <c r="C67" s="7">
        <v>1083</v>
      </c>
      <c r="D67" s="30">
        <v>94.833600000000004</v>
      </c>
      <c r="E67" s="7">
        <v>1082</v>
      </c>
      <c r="F67" s="30">
        <v>94.746099999999998</v>
      </c>
    </row>
    <row r="68" spans="1:233" x14ac:dyDescent="0.2">
      <c r="A68" s="3" t="s">
        <v>46</v>
      </c>
      <c r="B68" s="9">
        <v>633</v>
      </c>
      <c r="C68" s="7">
        <v>609</v>
      </c>
      <c r="D68" s="30">
        <v>96.208500000000001</v>
      </c>
      <c r="E68" s="7">
        <v>608</v>
      </c>
      <c r="F68" s="30">
        <v>96.050600000000003</v>
      </c>
    </row>
    <row r="69" spans="1:233" x14ac:dyDescent="0.2">
      <c r="A69" s="3" t="s">
        <v>47</v>
      </c>
      <c r="B69" s="9">
        <v>386</v>
      </c>
      <c r="C69" s="7">
        <v>369</v>
      </c>
      <c r="D69" s="30">
        <v>95.5959</v>
      </c>
      <c r="E69" s="7">
        <v>369</v>
      </c>
      <c r="F69" s="30">
        <v>95.5959</v>
      </c>
    </row>
    <row r="70" spans="1:233" x14ac:dyDescent="0.2">
      <c r="A70" s="3" t="s">
        <v>48</v>
      </c>
      <c r="B70" s="9">
        <v>368</v>
      </c>
      <c r="C70" s="7">
        <v>352</v>
      </c>
      <c r="D70" s="30">
        <v>95.652199999999993</v>
      </c>
      <c r="E70" s="7">
        <v>354</v>
      </c>
      <c r="F70" s="30">
        <v>96.195700000000002</v>
      </c>
    </row>
    <row r="71" spans="1:233" ht="12.75" customHeight="1" x14ac:dyDescent="0.2">
      <c r="A71" s="3" t="s">
        <v>474</v>
      </c>
      <c r="B71" s="9">
        <v>405</v>
      </c>
      <c r="C71" s="7">
        <v>322</v>
      </c>
      <c r="D71" s="30">
        <v>79.506200000000007</v>
      </c>
      <c r="E71" s="7">
        <v>318</v>
      </c>
      <c r="F71" s="30">
        <v>78.518500000000003</v>
      </c>
    </row>
    <row r="72" spans="1:233" x14ac:dyDescent="0.2">
      <c r="A72" s="3" t="s">
        <v>49</v>
      </c>
      <c r="B72" s="9">
        <v>398</v>
      </c>
      <c r="C72" s="7">
        <v>380</v>
      </c>
      <c r="D72" s="30">
        <v>95.477400000000003</v>
      </c>
      <c r="E72" s="7">
        <v>379</v>
      </c>
      <c r="F72" s="30">
        <v>95.226100000000002</v>
      </c>
    </row>
    <row r="73" spans="1:233" x14ac:dyDescent="0.2">
      <c r="A73" s="4" t="s">
        <v>50</v>
      </c>
      <c r="B73" s="7">
        <v>193</v>
      </c>
      <c r="C73" s="7">
        <v>177</v>
      </c>
      <c r="D73" s="30">
        <v>91.709800000000001</v>
      </c>
      <c r="E73" s="7">
        <v>174</v>
      </c>
      <c r="F73" s="30">
        <v>90.1554</v>
      </c>
    </row>
    <row r="74" spans="1:233" ht="13.5" thickBot="1" x14ac:dyDescent="0.25">
      <c r="A74" s="11" t="s">
        <v>357</v>
      </c>
      <c r="B74" s="12">
        <f>SUM(B62:B73)</f>
        <v>5547</v>
      </c>
      <c r="C74" s="12">
        <f>SUM(C62:C73)</f>
        <v>5231</v>
      </c>
      <c r="D74" s="34">
        <f>(C74/B74)*100</f>
        <v>94.303226969533085</v>
      </c>
      <c r="E74" s="12">
        <f>SUM(E62:E73)</f>
        <v>5214</v>
      </c>
      <c r="F74" s="34">
        <f>(E74/B74)*100</f>
        <v>93.996755002704163</v>
      </c>
    </row>
    <row r="75" spans="1:233" s="23" customFormat="1" ht="25.5" customHeight="1" thickTop="1" x14ac:dyDescent="0.2">
      <c r="A75" s="86" t="s">
        <v>356</v>
      </c>
      <c r="B75" s="97" t="s">
        <v>460</v>
      </c>
      <c r="C75" s="81" t="s">
        <v>461</v>
      </c>
      <c r="D75" s="82"/>
      <c r="E75" s="81" t="s">
        <v>462</v>
      </c>
      <c r="F75" s="82"/>
      <c r="G75" s="22"/>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2"/>
      <c r="BA75" s="22"/>
      <c r="BB75" s="22"/>
      <c r="BC75" s="22"/>
      <c r="BD75" s="22"/>
      <c r="BE75" s="22"/>
      <c r="BF75" s="22"/>
      <c r="BG75" s="22"/>
      <c r="BH75" s="22"/>
      <c r="BI75" s="22"/>
      <c r="BJ75" s="22"/>
      <c r="BK75" s="22"/>
      <c r="BL75" s="22"/>
      <c r="BM75" s="22"/>
      <c r="BN75" s="22"/>
      <c r="BO75" s="22"/>
      <c r="BP75" s="22"/>
      <c r="BQ75" s="22"/>
      <c r="BR75" s="22"/>
      <c r="BS75" s="22"/>
      <c r="BT75" s="22"/>
      <c r="BU75" s="22"/>
      <c r="BV75" s="22"/>
      <c r="BW75" s="22"/>
      <c r="BX75" s="22"/>
      <c r="BY75" s="22"/>
      <c r="BZ75" s="22"/>
      <c r="CA75" s="22"/>
      <c r="CB75" s="22"/>
      <c r="CC75" s="22"/>
      <c r="CD75" s="22"/>
      <c r="CE75" s="22"/>
      <c r="CF75" s="22"/>
      <c r="CG75" s="22"/>
      <c r="CH75" s="22"/>
      <c r="CI75" s="22"/>
      <c r="CJ75" s="22"/>
      <c r="CK75" s="22"/>
      <c r="CL75" s="22"/>
      <c r="CM75" s="22"/>
      <c r="CN75" s="22"/>
      <c r="CO75" s="22"/>
      <c r="CP75" s="22"/>
      <c r="CQ75" s="22"/>
      <c r="CR75" s="22"/>
      <c r="CS75" s="22"/>
      <c r="CT75" s="22"/>
      <c r="CU75" s="22"/>
      <c r="CV75" s="22"/>
      <c r="CW75" s="22"/>
      <c r="CX75" s="22"/>
      <c r="CY75" s="22"/>
      <c r="CZ75" s="22"/>
      <c r="DA75" s="22"/>
      <c r="DB75" s="22"/>
      <c r="DC75" s="22"/>
      <c r="DD75" s="22"/>
      <c r="DE75" s="22"/>
      <c r="DF75" s="22"/>
      <c r="DG75" s="22"/>
      <c r="DH75" s="22"/>
      <c r="DI75" s="22"/>
      <c r="DJ75" s="22"/>
      <c r="DK75" s="22"/>
      <c r="DL75" s="22"/>
      <c r="DM75" s="22"/>
      <c r="DN75" s="22"/>
      <c r="DO75" s="22"/>
      <c r="DP75" s="22"/>
      <c r="DQ75" s="22"/>
      <c r="DR75" s="22"/>
      <c r="DS75" s="22"/>
      <c r="DT75" s="22"/>
      <c r="DU75" s="22"/>
      <c r="DV75" s="22"/>
      <c r="DW75" s="22"/>
      <c r="DX75" s="22"/>
      <c r="DY75" s="22"/>
      <c r="DZ75" s="22"/>
      <c r="EA75" s="22"/>
      <c r="EB75" s="22"/>
      <c r="EC75" s="22"/>
      <c r="ED75" s="22"/>
      <c r="EE75" s="22"/>
      <c r="EF75" s="22"/>
      <c r="EG75" s="22"/>
      <c r="EH75" s="22"/>
      <c r="EI75" s="22"/>
      <c r="EJ75" s="22"/>
      <c r="EK75" s="22"/>
      <c r="EL75" s="22"/>
      <c r="EM75" s="22"/>
      <c r="EN75" s="22"/>
      <c r="EO75" s="22"/>
      <c r="EP75" s="22"/>
      <c r="EQ75" s="22"/>
      <c r="ER75" s="22"/>
      <c r="ES75" s="22"/>
      <c r="ET75" s="22"/>
      <c r="EU75" s="22"/>
      <c r="EV75" s="22"/>
      <c r="EW75" s="22"/>
      <c r="EX75" s="22"/>
      <c r="EY75" s="22"/>
      <c r="EZ75" s="22"/>
      <c r="FA75" s="22"/>
      <c r="FB75" s="22"/>
      <c r="FC75" s="22"/>
      <c r="FD75" s="22"/>
      <c r="FE75" s="22"/>
      <c r="FF75" s="22"/>
      <c r="FG75" s="22"/>
      <c r="FH75" s="22"/>
      <c r="FI75" s="22"/>
      <c r="FJ75" s="22"/>
      <c r="FK75" s="22"/>
      <c r="FL75" s="22"/>
      <c r="FM75" s="22"/>
      <c r="FN75" s="22"/>
      <c r="FO75" s="22"/>
      <c r="FP75" s="22"/>
      <c r="FQ75" s="22"/>
      <c r="FR75" s="22"/>
      <c r="FS75" s="22"/>
      <c r="FT75" s="22"/>
      <c r="FU75" s="22"/>
      <c r="FV75" s="22"/>
      <c r="FW75" s="22"/>
      <c r="FX75" s="22"/>
      <c r="FY75" s="22"/>
      <c r="FZ75" s="22"/>
      <c r="GA75" s="22"/>
      <c r="GB75" s="22"/>
      <c r="GC75" s="22"/>
      <c r="GD75" s="22"/>
      <c r="GE75" s="22"/>
      <c r="GF75" s="22"/>
      <c r="GG75" s="22"/>
      <c r="GH75" s="22"/>
      <c r="GI75" s="22"/>
      <c r="GJ75" s="22"/>
      <c r="GK75" s="22"/>
      <c r="GL75" s="22"/>
      <c r="GM75" s="22"/>
      <c r="GN75" s="22"/>
      <c r="GO75" s="22"/>
      <c r="GP75" s="22"/>
      <c r="GQ75" s="22"/>
      <c r="GR75" s="22"/>
      <c r="GS75" s="22"/>
      <c r="GT75" s="22"/>
      <c r="GU75" s="22"/>
      <c r="GV75" s="22"/>
      <c r="GW75" s="22"/>
      <c r="GX75" s="22"/>
      <c r="GY75" s="22"/>
      <c r="GZ75" s="22"/>
      <c r="HA75" s="22"/>
      <c r="HB75" s="22"/>
      <c r="HC75" s="22"/>
      <c r="HD75" s="22"/>
      <c r="HE75" s="22"/>
      <c r="HF75" s="22"/>
      <c r="HG75" s="22"/>
      <c r="HH75" s="22"/>
      <c r="HI75" s="22"/>
      <c r="HJ75" s="22"/>
      <c r="HK75" s="22"/>
      <c r="HL75" s="22"/>
      <c r="HM75" s="22"/>
      <c r="HN75" s="22"/>
      <c r="HO75" s="22"/>
      <c r="HP75" s="22"/>
      <c r="HQ75" s="22"/>
      <c r="HR75" s="22"/>
      <c r="HS75" s="22"/>
      <c r="HT75" s="22"/>
      <c r="HU75" s="22"/>
      <c r="HV75" s="22"/>
      <c r="HW75" s="22"/>
      <c r="HX75" s="22"/>
      <c r="HY75" s="22"/>
    </row>
    <row r="76" spans="1:233" s="24" customFormat="1" ht="25.5" customHeight="1" x14ac:dyDescent="0.2">
      <c r="A76" s="87"/>
      <c r="B76" s="96"/>
      <c r="C76" s="26" t="s">
        <v>423</v>
      </c>
      <c r="D76" s="32" t="s">
        <v>355</v>
      </c>
      <c r="E76" s="26" t="s">
        <v>423</v>
      </c>
      <c r="F76" s="32" t="s">
        <v>355</v>
      </c>
    </row>
    <row r="77" spans="1:233" ht="18.75" x14ac:dyDescent="0.3">
      <c r="A77" s="2" t="s">
        <v>382</v>
      </c>
      <c r="B77" s="3"/>
      <c r="C77" s="3"/>
      <c r="D77" s="33"/>
      <c r="E77" s="3"/>
      <c r="F77" s="33"/>
    </row>
    <row r="78" spans="1:233" x14ac:dyDescent="0.2">
      <c r="A78" s="3" t="s">
        <v>53</v>
      </c>
      <c r="B78" s="9">
        <v>348</v>
      </c>
      <c r="C78" s="7">
        <v>339</v>
      </c>
      <c r="D78" s="30">
        <v>97.413799999999995</v>
      </c>
      <c r="E78" s="7">
        <v>343</v>
      </c>
      <c r="F78" s="30">
        <v>98.563199999999995</v>
      </c>
    </row>
    <row r="79" spans="1:233" x14ac:dyDescent="0.2">
      <c r="A79" s="3" t="s">
        <v>54</v>
      </c>
      <c r="B79" s="9">
        <v>1095</v>
      </c>
      <c r="C79" s="7">
        <v>1052</v>
      </c>
      <c r="D79" s="30">
        <v>96.073099999999997</v>
      </c>
      <c r="E79" s="7">
        <v>1053</v>
      </c>
      <c r="F79" s="30">
        <v>96.164400000000001</v>
      </c>
    </row>
    <row r="80" spans="1:233" x14ac:dyDescent="0.2">
      <c r="A80" s="3" t="s">
        <v>58</v>
      </c>
      <c r="B80" s="9">
        <v>723</v>
      </c>
      <c r="C80" s="7">
        <v>695</v>
      </c>
      <c r="D80" s="30">
        <v>96.127200000000002</v>
      </c>
      <c r="E80" s="7">
        <v>691</v>
      </c>
      <c r="F80" s="30">
        <v>95.573999999999998</v>
      </c>
    </row>
    <row r="81" spans="1:233" x14ac:dyDescent="0.2">
      <c r="A81" s="3" t="s">
        <v>61</v>
      </c>
      <c r="B81" s="9">
        <v>699</v>
      </c>
      <c r="C81" s="7">
        <v>624</v>
      </c>
      <c r="D81" s="30">
        <v>89.270399999999995</v>
      </c>
      <c r="E81" s="7">
        <v>624</v>
      </c>
      <c r="F81" s="30">
        <v>89.270399999999995</v>
      </c>
    </row>
    <row r="82" spans="1:233" x14ac:dyDescent="0.2">
      <c r="A82" s="3" t="s">
        <v>64</v>
      </c>
      <c r="B82" s="9">
        <v>205</v>
      </c>
      <c r="C82" s="7">
        <v>197</v>
      </c>
      <c r="D82" s="30">
        <v>96.0976</v>
      </c>
      <c r="E82" s="7">
        <v>197</v>
      </c>
      <c r="F82" s="30">
        <v>96.0976</v>
      </c>
    </row>
    <row r="83" spans="1:233" x14ac:dyDescent="0.2">
      <c r="A83" s="3" t="s">
        <v>65</v>
      </c>
      <c r="B83" s="9">
        <v>194</v>
      </c>
      <c r="C83" s="7">
        <v>188</v>
      </c>
      <c r="D83" s="30">
        <v>96.907200000000003</v>
      </c>
      <c r="E83" s="7">
        <v>187</v>
      </c>
      <c r="F83" s="30">
        <v>96.391800000000003</v>
      </c>
    </row>
    <row r="84" spans="1:233" x14ac:dyDescent="0.2">
      <c r="A84" s="3" t="s">
        <v>66</v>
      </c>
      <c r="B84" s="9">
        <v>423</v>
      </c>
      <c r="C84" s="7">
        <v>411</v>
      </c>
      <c r="D84" s="30">
        <v>97.1631</v>
      </c>
      <c r="E84" s="7">
        <v>413</v>
      </c>
      <c r="F84" s="30">
        <v>97.635900000000007</v>
      </c>
    </row>
    <row r="85" spans="1:233" x14ac:dyDescent="0.2">
      <c r="A85" s="3" t="s">
        <v>68</v>
      </c>
      <c r="B85" s="9">
        <v>250</v>
      </c>
      <c r="C85" s="7">
        <v>189</v>
      </c>
      <c r="D85" s="30">
        <v>75.599999999999994</v>
      </c>
      <c r="E85" s="7">
        <v>188</v>
      </c>
      <c r="F85" s="30">
        <v>75.2</v>
      </c>
    </row>
    <row r="86" spans="1:233" x14ac:dyDescent="0.2">
      <c r="A86" s="3" t="s">
        <v>69</v>
      </c>
      <c r="B86" s="9">
        <v>486</v>
      </c>
      <c r="C86" s="7">
        <v>457</v>
      </c>
      <c r="D86" s="30">
        <v>94.032899999999998</v>
      </c>
      <c r="E86" s="7">
        <v>458</v>
      </c>
      <c r="F86" s="30">
        <v>94.238699999999994</v>
      </c>
    </row>
    <row r="87" spans="1:233" x14ac:dyDescent="0.2">
      <c r="A87" s="3" t="s">
        <v>73</v>
      </c>
      <c r="B87" s="9">
        <v>341</v>
      </c>
      <c r="C87" s="7">
        <v>280</v>
      </c>
      <c r="D87" s="30">
        <v>82.111400000000003</v>
      </c>
      <c r="E87" s="7">
        <v>279</v>
      </c>
      <c r="F87" s="30">
        <v>81.818200000000004</v>
      </c>
    </row>
    <row r="88" spans="1:233" x14ac:dyDescent="0.2">
      <c r="A88" s="4" t="s">
        <v>74</v>
      </c>
      <c r="B88" s="7">
        <v>1533</v>
      </c>
      <c r="C88" s="7">
        <v>1454</v>
      </c>
      <c r="D88" s="30">
        <v>94.846699999999998</v>
      </c>
      <c r="E88" s="7">
        <v>1453</v>
      </c>
      <c r="F88" s="30">
        <v>94.781499999999994</v>
      </c>
    </row>
    <row r="89" spans="1:233" ht="13.5" thickBot="1" x14ac:dyDescent="0.25">
      <c r="A89" s="11" t="s">
        <v>357</v>
      </c>
      <c r="B89" s="12">
        <f>SUM(B78:B88)</f>
        <v>6297</v>
      </c>
      <c r="C89" s="12">
        <f>SUM(C78:C88)</f>
        <v>5886</v>
      </c>
      <c r="D89" s="34">
        <f>(C89/B89)*100</f>
        <v>93.473082420200086</v>
      </c>
      <c r="E89" s="12">
        <f>SUM(E78:E88)</f>
        <v>5886</v>
      </c>
      <c r="F89" s="34">
        <f>(E89/B89)*100</f>
        <v>93.473082420200086</v>
      </c>
    </row>
    <row r="90" spans="1:233" s="23" customFormat="1" ht="25.5" customHeight="1" thickTop="1" x14ac:dyDescent="0.2">
      <c r="A90" s="86" t="s">
        <v>356</v>
      </c>
      <c r="B90" s="97" t="s">
        <v>460</v>
      </c>
      <c r="C90" s="81" t="s">
        <v>461</v>
      </c>
      <c r="D90" s="82"/>
      <c r="E90" s="81" t="s">
        <v>462</v>
      </c>
      <c r="F90" s="82"/>
      <c r="G90" s="22"/>
      <c r="H90" s="22"/>
      <c r="I90" s="22"/>
      <c r="J90" s="22"/>
      <c r="K90" s="22"/>
      <c r="L90" s="22"/>
      <c r="M90" s="22"/>
      <c r="N90" s="22"/>
      <c r="O90" s="22"/>
      <c r="P90" s="22"/>
      <c r="Q90" s="22"/>
      <c r="R90" s="22"/>
      <c r="S90" s="22"/>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2"/>
      <c r="AY90" s="22"/>
      <c r="AZ90" s="22"/>
      <c r="BA90" s="22"/>
      <c r="BB90" s="22"/>
      <c r="BC90" s="22"/>
      <c r="BD90" s="22"/>
      <c r="BE90" s="22"/>
      <c r="BF90" s="22"/>
      <c r="BG90" s="22"/>
      <c r="BH90" s="22"/>
      <c r="BI90" s="22"/>
      <c r="BJ90" s="22"/>
      <c r="BK90" s="22"/>
      <c r="BL90" s="22"/>
      <c r="BM90" s="22"/>
      <c r="BN90" s="22"/>
      <c r="BO90" s="22"/>
      <c r="BP90" s="22"/>
      <c r="BQ90" s="22"/>
      <c r="BR90" s="22"/>
      <c r="BS90" s="22"/>
      <c r="BT90" s="22"/>
      <c r="BU90" s="22"/>
      <c r="BV90" s="22"/>
      <c r="BW90" s="22"/>
      <c r="BX90" s="22"/>
      <c r="BY90" s="22"/>
      <c r="BZ90" s="22"/>
      <c r="CA90" s="22"/>
      <c r="CB90" s="22"/>
      <c r="CC90" s="22"/>
      <c r="CD90" s="22"/>
      <c r="CE90" s="22"/>
      <c r="CF90" s="22"/>
      <c r="CG90" s="22"/>
      <c r="CH90" s="22"/>
      <c r="CI90" s="22"/>
      <c r="CJ90" s="22"/>
      <c r="CK90" s="22"/>
      <c r="CL90" s="22"/>
      <c r="CM90" s="22"/>
      <c r="CN90" s="22"/>
      <c r="CO90" s="22"/>
      <c r="CP90" s="22"/>
      <c r="CQ90" s="22"/>
      <c r="CR90" s="22"/>
      <c r="CS90" s="22"/>
      <c r="CT90" s="22"/>
      <c r="CU90" s="22"/>
      <c r="CV90" s="22"/>
      <c r="CW90" s="22"/>
      <c r="CX90" s="22"/>
      <c r="CY90" s="22"/>
      <c r="CZ90" s="22"/>
      <c r="DA90" s="22"/>
      <c r="DB90" s="22"/>
      <c r="DC90" s="22"/>
      <c r="DD90" s="22"/>
      <c r="DE90" s="22"/>
      <c r="DF90" s="22"/>
      <c r="DG90" s="22"/>
      <c r="DH90" s="22"/>
      <c r="DI90" s="22"/>
      <c r="DJ90" s="22"/>
      <c r="DK90" s="22"/>
      <c r="DL90" s="22"/>
      <c r="DM90" s="22"/>
      <c r="DN90" s="22"/>
      <c r="DO90" s="22"/>
      <c r="DP90" s="22"/>
      <c r="DQ90" s="22"/>
      <c r="DR90" s="22"/>
      <c r="DS90" s="22"/>
      <c r="DT90" s="22"/>
      <c r="DU90" s="22"/>
      <c r="DV90" s="22"/>
      <c r="DW90" s="22"/>
      <c r="DX90" s="22"/>
      <c r="DY90" s="22"/>
      <c r="DZ90" s="22"/>
      <c r="EA90" s="22"/>
      <c r="EB90" s="22"/>
      <c r="EC90" s="22"/>
      <c r="ED90" s="22"/>
      <c r="EE90" s="22"/>
      <c r="EF90" s="22"/>
      <c r="EG90" s="22"/>
      <c r="EH90" s="22"/>
      <c r="EI90" s="22"/>
      <c r="EJ90" s="22"/>
      <c r="EK90" s="22"/>
      <c r="EL90" s="22"/>
      <c r="EM90" s="22"/>
      <c r="EN90" s="22"/>
      <c r="EO90" s="22"/>
      <c r="EP90" s="22"/>
      <c r="EQ90" s="22"/>
      <c r="ER90" s="22"/>
      <c r="ES90" s="22"/>
      <c r="ET90" s="22"/>
      <c r="EU90" s="22"/>
      <c r="EV90" s="22"/>
      <c r="EW90" s="22"/>
      <c r="EX90" s="22"/>
      <c r="EY90" s="22"/>
      <c r="EZ90" s="22"/>
      <c r="FA90" s="22"/>
      <c r="FB90" s="22"/>
      <c r="FC90" s="22"/>
      <c r="FD90" s="22"/>
      <c r="FE90" s="22"/>
      <c r="FF90" s="22"/>
      <c r="FG90" s="22"/>
      <c r="FH90" s="22"/>
      <c r="FI90" s="22"/>
      <c r="FJ90" s="22"/>
      <c r="FK90" s="22"/>
      <c r="FL90" s="22"/>
      <c r="FM90" s="22"/>
      <c r="FN90" s="22"/>
      <c r="FO90" s="22"/>
      <c r="FP90" s="22"/>
      <c r="FQ90" s="22"/>
      <c r="FR90" s="22"/>
      <c r="FS90" s="22"/>
      <c r="FT90" s="22"/>
      <c r="FU90" s="22"/>
      <c r="FV90" s="22"/>
      <c r="FW90" s="22"/>
      <c r="FX90" s="22"/>
      <c r="FY90" s="22"/>
      <c r="FZ90" s="22"/>
      <c r="GA90" s="22"/>
      <c r="GB90" s="22"/>
      <c r="GC90" s="22"/>
      <c r="GD90" s="22"/>
      <c r="GE90" s="22"/>
      <c r="GF90" s="22"/>
      <c r="GG90" s="22"/>
      <c r="GH90" s="22"/>
      <c r="GI90" s="22"/>
      <c r="GJ90" s="22"/>
      <c r="GK90" s="22"/>
      <c r="GL90" s="22"/>
      <c r="GM90" s="22"/>
      <c r="GN90" s="22"/>
      <c r="GO90" s="22"/>
      <c r="GP90" s="22"/>
      <c r="GQ90" s="22"/>
      <c r="GR90" s="22"/>
      <c r="GS90" s="22"/>
      <c r="GT90" s="22"/>
      <c r="GU90" s="22"/>
      <c r="GV90" s="22"/>
      <c r="GW90" s="22"/>
      <c r="GX90" s="22"/>
      <c r="GY90" s="22"/>
      <c r="GZ90" s="22"/>
      <c r="HA90" s="22"/>
      <c r="HB90" s="22"/>
      <c r="HC90" s="22"/>
      <c r="HD90" s="22"/>
      <c r="HE90" s="22"/>
      <c r="HF90" s="22"/>
      <c r="HG90" s="22"/>
      <c r="HH90" s="22"/>
      <c r="HI90" s="22"/>
      <c r="HJ90" s="22"/>
      <c r="HK90" s="22"/>
      <c r="HL90" s="22"/>
      <c r="HM90" s="22"/>
      <c r="HN90" s="22"/>
      <c r="HO90" s="22"/>
      <c r="HP90" s="22"/>
      <c r="HQ90" s="22"/>
      <c r="HR90" s="22"/>
      <c r="HS90" s="22"/>
      <c r="HT90" s="22"/>
      <c r="HU90" s="22"/>
      <c r="HV90" s="22"/>
      <c r="HW90" s="22"/>
      <c r="HX90" s="22"/>
      <c r="HY90" s="22"/>
    </row>
    <row r="91" spans="1:233" s="24" customFormat="1" ht="25.5" customHeight="1" x14ac:dyDescent="0.2">
      <c r="A91" s="87"/>
      <c r="B91" s="96"/>
      <c r="C91" s="26" t="s">
        <v>423</v>
      </c>
      <c r="D91" s="32" t="s">
        <v>355</v>
      </c>
      <c r="E91" s="26" t="s">
        <v>423</v>
      </c>
      <c r="F91" s="32" t="s">
        <v>355</v>
      </c>
    </row>
    <row r="92" spans="1:233" ht="18.75" x14ac:dyDescent="0.3">
      <c r="A92" s="2" t="s">
        <v>408</v>
      </c>
      <c r="B92" s="2"/>
      <c r="C92" s="2"/>
      <c r="D92" s="37"/>
      <c r="E92" s="2"/>
      <c r="F92" s="37"/>
    </row>
    <row r="93" spans="1:233" ht="12.75" customHeight="1" x14ac:dyDescent="0.2">
      <c r="A93" s="3" t="s">
        <v>51</v>
      </c>
      <c r="B93" s="9">
        <v>860</v>
      </c>
      <c r="C93" s="7">
        <v>805</v>
      </c>
      <c r="D93" s="30">
        <v>93.604699999999994</v>
      </c>
      <c r="E93" s="7">
        <v>803</v>
      </c>
      <c r="F93" s="30">
        <v>93.372100000000003</v>
      </c>
    </row>
    <row r="94" spans="1:233" ht="12.75" customHeight="1" x14ac:dyDescent="0.2">
      <c r="A94" s="3" t="s">
        <v>52</v>
      </c>
      <c r="B94" s="9">
        <v>275</v>
      </c>
      <c r="C94" s="7">
        <v>255</v>
      </c>
      <c r="D94" s="30">
        <v>92.7273</v>
      </c>
      <c r="E94" s="7">
        <v>255</v>
      </c>
      <c r="F94" s="30">
        <v>92.7273</v>
      </c>
    </row>
    <row r="95" spans="1:233" ht="12.75" customHeight="1" x14ac:dyDescent="0.2">
      <c r="A95" s="3" t="s">
        <v>55</v>
      </c>
      <c r="B95" s="9">
        <v>349</v>
      </c>
      <c r="C95" s="7">
        <v>334</v>
      </c>
      <c r="D95" s="30">
        <v>95.701999999999998</v>
      </c>
      <c r="E95" s="7">
        <v>336</v>
      </c>
      <c r="F95" s="30">
        <v>96.275099999999995</v>
      </c>
    </row>
    <row r="96" spans="1:233" ht="12.75" customHeight="1" x14ac:dyDescent="0.2">
      <c r="A96" s="3" t="s">
        <v>56</v>
      </c>
      <c r="B96" s="9">
        <v>1655</v>
      </c>
      <c r="C96" s="7">
        <v>1566</v>
      </c>
      <c r="D96" s="30">
        <v>94.622399999999999</v>
      </c>
      <c r="E96" s="7">
        <v>1568</v>
      </c>
      <c r="F96" s="30">
        <v>94.743200000000002</v>
      </c>
    </row>
    <row r="97" spans="1:233" ht="12.75" customHeight="1" x14ac:dyDescent="0.2">
      <c r="A97" s="3" t="s">
        <v>57</v>
      </c>
      <c r="B97" s="9">
        <v>262</v>
      </c>
      <c r="C97" s="7">
        <v>246</v>
      </c>
      <c r="D97" s="30">
        <v>93.893100000000004</v>
      </c>
      <c r="E97" s="7">
        <v>246</v>
      </c>
      <c r="F97" s="30">
        <v>93.893100000000004</v>
      </c>
    </row>
    <row r="98" spans="1:233" ht="12.75" customHeight="1" x14ac:dyDescent="0.2">
      <c r="A98" s="3" t="s">
        <v>59</v>
      </c>
      <c r="B98" s="9">
        <v>416</v>
      </c>
      <c r="C98" s="7">
        <v>405</v>
      </c>
      <c r="D98" s="30">
        <v>97.355800000000002</v>
      </c>
      <c r="E98" s="7">
        <v>405</v>
      </c>
      <c r="F98" s="30">
        <v>97.355800000000002</v>
      </c>
    </row>
    <row r="99" spans="1:233" ht="12.75" customHeight="1" x14ac:dyDescent="0.2">
      <c r="A99" s="3" t="s">
        <v>370</v>
      </c>
      <c r="B99" s="9">
        <v>952</v>
      </c>
      <c r="C99" s="7">
        <v>905</v>
      </c>
      <c r="D99" s="30">
        <v>95.063000000000002</v>
      </c>
      <c r="E99" s="7">
        <v>907</v>
      </c>
      <c r="F99" s="30">
        <v>95.273099999999999</v>
      </c>
    </row>
    <row r="100" spans="1:233" ht="12.75" customHeight="1" x14ac:dyDescent="0.2">
      <c r="A100" s="3" t="s">
        <v>60</v>
      </c>
      <c r="B100" s="9">
        <v>409</v>
      </c>
      <c r="C100" s="7">
        <v>394</v>
      </c>
      <c r="D100" s="30">
        <v>96.332499999999996</v>
      </c>
      <c r="E100" s="7">
        <v>394</v>
      </c>
      <c r="F100" s="30">
        <v>96.332499999999996</v>
      </c>
    </row>
    <row r="101" spans="1:233" ht="12.75" customHeight="1" x14ac:dyDescent="0.2">
      <c r="A101" s="3" t="s">
        <v>62</v>
      </c>
      <c r="B101" s="9">
        <v>259</v>
      </c>
      <c r="C101" s="7">
        <v>245</v>
      </c>
      <c r="D101" s="30">
        <v>94.5946</v>
      </c>
      <c r="E101" s="7">
        <v>246</v>
      </c>
      <c r="F101" s="30">
        <v>94.980699999999999</v>
      </c>
    </row>
    <row r="102" spans="1:233" ht="12.75" customHeight="1" x14ac:dyDescent="0.2">
      <c r="A102" s="3" t="s">
        <v>63</v>
      </c>
      <c r="B102" s="9">
        <v>423</v>
      </c>
      <c r="C102" s="7">
        <v>411</v>
      </c>
      <c r="D102" s="30">
        <v>97.1631</v>
      </c>
      <c r="E102" s="7">
        <v>411</v>
      </c>
      <c r="F102" s="30">
        <v>97.1631</v>
      </c>
    </row>
    <row r="103" spans="1:233" ht="12.75" customHeight="1" x14ac:dyDescent="0.2">
      <c r="A103" s="3" t="s">
        <v>67</v>
      </c>
      <c r="B103" s="9">
        <v>555</v>
      </c>
      <c r="C103" s="7">
        <v>485</v>
      </c>
      <c r="D103" s="30">
        <v>87.3874</v>
      </c>
      <c r="E103" s="7">
        <v>485</v>
      </c>
      <c r="F103" s="30">
        <v>87.3874</v>
      </c>
    </row>
    <row r="104" spans="1:233" ht="12.75" customHeight="1" x14ac:dyDescent="0.2">
      <c r="A104" s="3" t="s">
        <v>70</v>
      </c>
      <c r="B104" s="9">
        <v>245</v>
      </c>
      <c r="C104" s="7">
        <v>239</v>
      </c>
      <c r="D104" s="30">
        <v>97.551000000000002</v>
      </c>
      <c r="E104" s="7">
        <v>239</v>
      </c>
      <c r="F104" s="30">
        <v>97.551000000000002</v>
      </c>
    </row>
    <row r="105" spans="1:233" ht="12.75" customHeight="1" x14ac:dyDescent="0.2">
      <c r="A105" s="3" t="s">
        <v>71</v>
      </c>
      <c r="B105" s="9">
        <v>468</v>
      </c>
      <c r="C105" s="7">
        <v>440</v>
      </c>
      <c r="D105" s="30">
        <v>94.017099999999999</v>
      </c>
      <c r="E105" s="7">
        <v>439</v>
      </c>
      <c r="F105" s="30">
        <v>93.803399999999996</v>
      </c>
    </row>
    <row r="106" spans="1:233" ht="12.75" customHeight="1" x14ac:dyDescent="0.2">
      <c r="A106" s="4" t="s">
        <v>72</v>
      </c>
      <c r="B106" s="7">
        <v>298</v>
      </c>
      <c r="C106" s="7">
        <v>285</v>
      </c>
      <c r="D106" s="30">
        <v>95.637600000000006</v>
      </c>
      <c r="E106" s="7">
        <v>282</v>
      </c>
      <c r="F106" s="30">
        <v>94.630899999999997</v>
      </c>
    </row>
    <row r="107" spans="1:233" ht="13.5" thickBot="1" x14ac:dyDescent="0.25">
      <c r="A107" s="11" t="s">
        <v>357</v>
      </c>
      <c r="B107" s="12">
        <f>SUM(B93:B106)</f>
        <v>7426</v>
      </c>
      <c r="C107" s="12">
        <f>SUM(C93:C106)</f>
        <v>7015</v>
      </c>
      <c r="D107" s="34">
        <f>(C107/B107)*100</f>
        <v>94.465391866415288</v>
      </c>
      <c r="E107" s="12">
        <f>SUM(E93:E106)</f>
        <v>7016</v>
      </c>
      <c r="F107" s="34">
        <f>(E107/B107)*100</f>
        <v>94.478858066253707</v>
      </c>
    </row>
    <row r="108" spans="1:233" s="23" customFormat="1" ht="25.5" customHeight="1" thickTop="1" x14ac:dyDescent="0.2">
      <c r="A108" s="86" t="s">
        <v>356</v>
      </c>
      <c r="B108" s="97" t="s">
        <v>460</v>
      </c>
      <c r="C108" s="81" t="s">
        <v>461</v>
      </c>
      <c r="D108" s="82"/>
      <c r="E108" s="81" t="s">
        <v>462</v>
      </c>
      <c r="F108" s="82"/>
      <c r="G108" s="22"/>
      <c r="H108" s="22"/>
      <c r="I108" s="22"/>
      <c r="J108" s="22"/>
      <c r="K108" s="22"/>
      <c r="L108" s="22"/>
      <c r="M108" s="22"/>
      <c r="N108" s="22"/>
      <c r="O108" s="22"/>
      <c r="P108" s="22"/>
      <c r="Q108" s="22"/>
      <c r="R108" s="22"/>
      <c r="S108" s="22"/>
      <c r="T108" s="22"/>
      <c r="U108" s="22"/>
      <c r="V108" s="22"/>
      <c r="W108" s="22"/>
      <c r="X108" s="22"/>
      <c r="Y108" s="22"/>
      <c r="Z108" s="22"/>
      <c r="AA108" s="22"/>
      <c r="AB108" s="22"/>
      <c r="AC108" s="22"/>
      <c r="AD108" s="22"/>
      <c r="AE108" s="22"/>
      <c r="AF108" s="22"/>
      <c r="AG108" s="22"/>
      <c r="AH108" s="22"/>
      <c r="AI108" s="22"/>
      <c r="AJ108" s="22"/>
      <c r="AK108" s="22"/>
      <c r="AL108" s="22"/>
      <c r="AM108" s="22"/>
      <c r="AN108" s="22"/>
      <c r="AO108" s="22"/>
      <c r="AP108" s="22"/>
      <c r="AQ108" s="22"/>
      <c r="AR108" s="22"/>
      <c r="AS108" s="22"/>
      <c r="AT108" s="22"/>
      <c r="AU108" s="22"/>
      <c r="AV108" s="22"/>
      <c r="AW108" s="22"/>
      <c r="AX108" s="22"/>
      <c r="AY108" s="22"/>
      <c r="AZ108" s="22"/>
      <c r="BA108" s="22"/>
      <c r="BB108" s="22"/>
      <c r="BC108" s="22"/>
      <c r="BD108" s="22"/>
      <c r="BE108" s="22"/>
      <c r="BF108" s="22"/>
      <c r="BG108" s="22"/>
      <c r="BH108" s="22"/>
      <c r="BI108" s="22"/>
      <c r="BJ108" s="22"/>
      <c r="BK108" s="22"/>
      <c r="BL108" s="22"/>
      <c r="BM108" s="22"/>
      <c r="BN108" s="22"/>
      <c r="BO108" s="22"/>
      <c r="BP108" s="22"/>
      <c r="BQ108" s="22"/>
      <c r="BR108" s="22"/>
      <c r="BS108" s="22"/>
      <c r="BT108" s="22"/>
      <c r="BU108" s="22"/>
      <c r="BV108" s="22"/>
      <c r="BW108" s="22"/>
      <c r="BX108" s="22"/>
      <c r="BY108" s="22"/>
      <c r="BZ108" s="22"/>
      <c r="CA108" s="22"/>
      <c r="CB108" s="22"/>
      <c r="CC108" s="22"/>
      <c r="CD108" s="22"/>
      <c r="CE108" s="22"/>
      <c r="CF108" s="22"/>
      <c r="CG108" s="22"/>
      <c r="CH108" s="22"/>
      <c r="CI108" s="22"/>
      <c r="CJ108" s="22"/>
      <c r="CK108" s="22"/>
      <c r="CL108" s="22"/>
      <c r="CM108" s="22"/>
      <c r="CN108" s="22"/>
      <c r="CO108" s="22"/>
      <c r="CP108" s="22"/>
      <c r="CQ108" s="22"/>
      <c r="CR108" s="22"/>
      <c r="CS108" s="22"/>
      <c r="CT108" s="22"/>
      <c r="CU108" s="22"/>
      <c r="CV108" s="22"/>
      <c r="CW108" s="22"/>
      <c r="CX108" s="22"/>
      <c r="CY108" s="22"/>
      <c r="CZ108" s="22"/>
      <c r="DA108" s="22"/>
      <c r="DB108" s="22"/>
      <c r="DC108" s="22"/>
      <c r="DD108" s="22"/>
      <c r="DE108" s="22"/>
      <c r="DF108" s="22"/>
      <c r="DG108" s="22"/>
      <c r="DH108" s="22"/>
      <c r="DI108" s="22"/>
      <c r="DJ108" s="22"/>
      <c r="DK108" s="22"/>
      <c r="DL108" s="22"/>
      <c r="DM108" s="22"/>
      <c r="DN108" s="22"/>
      <c r="DO108" s="22"/>
      <c r="DP108" s="22"/>
      <c r="DQ108" s="22"/>
      <c r="DR108" s="22"/>
      <c r="DS108" s="22"/>
      <c r="DT108" s="22"/>
      <c r="DU108" s="22"/>
      <c r="DV108" s="22"/>
      <c r="DW108" s="22"/>
      <c r="DX108" s="22"/>
      <c r="DY108" s="22"/>
      <c r="DZ108" s="22"/>
      <c r="EA108" s="22"/>
      <c r="EB108" s="22"/>
      <c r="EC108" s="22"/>
      <c r="ED108" s="22"/>
      <c r="EE108" s="22"/>
      <c r="EF108" s="22"/>
      <c r="EG108" s="22"/>
      <c r="EH108" s="22"/>
      <c r="EI108" s="22"/>
      <c r="EJ108" s="22"/>
      <c r="EK108" s="22"/>
      <c r="EL108" s="22"/>
      <c r="EM108" s="22"/>
      <c r="EN108" s="22"/>
      <c r="EO108" s="22"/>
      <c r="EP108" s="22"/>
      <c r="EQ108" s="22"/>
      <c r="ER108" s="22"/>
      <c r="ES108" s="22"/>
      <c r="ET108" s="22"/>
      <c r="EU108" s="22"/>
      <c r="EV108" s="22"/>
      <c r="EW108" s="22"/>
      <c r="EX108" s="22"/>
      <c r="EY108" s="22"/>
      <c r="EZ108" s="22"/>
      <c r="FA108" s="22"/>
      <c r="FB108" s="22"/>
      <c r="FC108" s="22"/>
      <c r="FD108" s="22"/>
      <c r="FE108" s="22"/>
      <c r="FF108" s="22"/>
      <c r="FG108" s="22"/>
      <c r="FH108" s="22"/>
      <c r="FI108" s="22"/>
      <c r="FJ108" s="22"/>
      <c r="FK108" s="22"/>
      <c r="FL108" s="22"/>
      <c r="FM108" s="22"/>
      <c r="FN108" s="22"/>
      <c r="FO108" s="22"/>
      <c r="FP108" s="22"/>
      <c r="FQ108" s="22"/>
      <c r="FR108" s="22"/>
      <c r="FS108" s="22"/>
      <c r="FT108" s="22"/>
      <c r="FU108" s="22"/>
      <c r="FV108" s="22"/>
      <c r="FW108" s="22"/>
      <c r="FX108" s="22"/>
      <c r="FY108" s="22"/>
      <c r="FZ108" s="22"/>
      <c r="GA108" s="22"/>
      <c r="GB108" s="22"/>
      <c r="GC108" s="22"/>
      <c r="GD108" s="22"/>
      <c r="GE108" s="22"/>
      <c r="GF108" s="22"/>
      <c r="GG108" s="22"/>
      <c r="GH108" s="22"/>
      <c r="GI108" s="22"/>
      <c r="GJ108" s="22"/>
      <c r="GK108" s="22"/>
      <c r="GL108" s="22"/>
      <c r="GM108" s="22"/>
      <c r="GN108" s="22"/>
      <c r="GO108" s="22"/>
      <c r="GP108" s="22"/>
      <c r="GQ108" s="22"/>
      <c r="GR108" s="22"/>
      <c r="GS108" s="22"/>
      <c r="GT108" s="22"/>
      <c r="GU108" s="22"/>
      <c r="GV108" s="22"/>
      <c r="GW108" s="22"/>
      <c r="GX108" s="22"/>
      <c r="GY108" s="22"/>
      <c r="GZ108" s="22"/>
      <c r="HA108" s="22"/>
      <c r="HB108" s="22"/>
      <c r="HC108" s="22"/>
      <c r="HD108" s="22"/>
      <c r="HE108" s="22"/>
      <c r="HF108" s="22"/>
      <c r="HG108" s="22"/>
      <c r="HH108" s="22"/>
      <c r="HI108" s="22"/>
      <c r="HJ108" s="22"/>
      <c r="HK108" s="22"/>
      <c r="HL108" s="22"/>
      <c r="HM108" s="22"/>
      <c r="HN108" s="22"/>
      <c r="HO108" s="22"/>
      <c r="HP108" s="22"/>
      <c r="HQ108" s="22"/>
      <c r="HR108" s="22"/>
      <c r="HS108" s="22"/>
      <c r="HT108" s="22"/>
      <c r="HU108" s="22"/>
      <c r="HV108" s="22"/>
      <c r="HW108" s="22"/>
      <c r="HX108" s="22"/>
      <c r="HY108" s="22"/>
    </row>
    <row r="109" spans="1:233" s="24" customFormat="1" ht="25.5" customHeight="1" x14ac:dyDescent="0.2">
      <c r="A109" s="87"/>
      <c r="B109" s="96"/>
      <c r="C109" s="26" t="s">
        <v>423</v>
      </c>
      <c r="D109" s="32" t="s">
        <v>355</v>
      </c>
      <c r="E109" s="26" t="s">
        <v>423</v>
      </c>
      <c r="F109" s="32" t="s">
        <v>355</v>
      </c>
    </row>
    <row r="110" spans="1:233" ht="18.75" x14ac:dyDescent="0.3">
      <c r="A110" s="2" t="s">
        <v>383</v>
      </c>
      <c r="B110" s="3"/>
      <c r="C110" s="3"/>
      <c r="D110" s="33"/>
      <c r="E110" s="3"/>
      <c r="F110" s="33"/>
    </row>
    <row r="111" spans="1:233" ht="12.75" customHeight="1" x14ac:dyDescent="0.2">
      <c r="A111" s="3" t="s">
        <v>75</v>
      </c>
      <c r="B111" s="9">
        <v>2563</v>
      </c>
      <c r="C111" s="7">
        <v>2346</v>
      </c>
      <c r="D111" s="30">
        <v>91.5334</v>
      </c>
      <c r="E111" s="7">
        <v>2338</v>
      </c>
      <c r="F111" s="30">
        <v>91.221199999999996</v>
      </c>
    </row>
    <row r="112" spans="1:233" ht="12.75" customHeight="1" x14ac:dyDescent="0.2">
      <c r="A112" s="3" t="s">
        <v>76</v>
      </c>
      <c r="B112" s="9">
        <v>475</v>
      </c>
      <c r="C112" s="7">
        <v>443</v>
      </c>
      <c r="D112" s="30">
        <v>93.263199999999998</v>
      </c>
      <c r="E112" s="7">
        <v>445</v>
      </c>
      <c r="F112" s="30">
        <v>93.684200000000004</v>
      </c>
    </row>
    <row r="113" spans="1:233" ht="12.75" customHeight="1" x14ac:dyDescent="0.2">
      <c r="A113" s="3" t="s">
        <v>77</v>
      </c>
      <c r="B113" s="9">
        <v>1018</v>
      </c>
      <c r="C113" s="7">
        <v>943</v>
      </c>
      <c r="D113" s="30">
        <v>92.632599999999996</v>
      </c>
      <c r="E113" s="7">
        <v>943</v>
      </c>
      <c r="F113" s="30">
        <v>92.632599999999996</v>
      </c>
    </row>
    <row r="114" spans="1:233" ht="12.75" customHeight="1" x14ac:dyDescent="0.2">
      <c r="A114" s="29" t="s">
        <v>78</v>
      </c>
      <c r="B114" s="9">
        <v>592</v>
      </c>
      <c r="C114" s="7">
        <v>548</v>
      </c>
      <c r="D114" s="30">
        <v>92.567599999999999</v>
      </c>
      <c r="E114" s="7">
        <v>549</v>
      </c>
      <c r="F114" s="30">
        <v>92.736500000000007</v>
      </c>
    </row>
    <row r="115" spans="1:233" ht="12.75" customHeight="1" x14ac:dyDescent="0.2">
      <c r="A115" s="3" t="s">
        <v>79</v>
      </c>
      <c r="B115" s="9">
        <v>381</v>
      </c>
      <c r="C115" s="7">
        <v>242</v>
      </c>
      <c r="D115" s="30">
        <v>63.517099999999999</v>
      </c>
      <c r="E115" s="7">
        <v>243</v>
      </c>
      <c r="F115" s="30">
        <v>63.779499999999999</v>
      </c>
    </row>
    <row r="116" spans="1:233" ht="12.75" customHeight="1" x14ac:dyDescent="0.2">
      <c r="A116" s="4" t="s">
        <v>80</v>
      </c>
      <c r="B116" s="7">
        <v>311</v>
      </c>
      <c r="C116" s="7">
        <v>284</v>
      </c>
      <c r="D116" s="30">
        <v>91.318299999999994</v>
      </c>
      <c r="E116" s="7">
        <v>284</v>
      </c>
      <c r="F116" s="30">
        <v>91.318299999999994</v>
      </c>
    </row>
    <row r="117" spans="1:233" ht="13.5" thickBot="1" x14ac:dyDescent="0.25">
      <c r="A117" s="11" t="s">
        <v>357</v>
      </c>
      <c r="B117" s="12">
        <f>SUM(B111:B116)</f>
        <v>5340</v>
      </c>
      <c r="C117" s="12">
        <f>SUM(C111:C116)</f>
        <v>4806</v>
      </c>
      <c r="D117" s="34">
        <f>(C117/B117)*100</f>
        <v>90</v>
      </c>
      <c r="E117" s="12">
        <f>SUM(E111:E116)</f>
        <v>4802</v>
      </c>
      <c r="F117" s="34">
        <f>(E117/B117)*100</f>
        <v>89.925093632958792</v>
      </c>
    </row>
    <row r="118" spans="1:233" s="23" customFormat="1" ht="25.5" customHeight="1" thickTop="1" x14ac:dyDescent="0.2">
      <c r="A118" s="86" t="s">
        <v>356</v>
      </c>
      <c r="B118" s="97" t="s">
        <v>460</v>
      </c>
      <c r="C118" s="81" t="s">
        <v>461</v>
      </c>
      <c r="D118" s="82"/>
      <c r="E118" s="81" t="s">
        <v>462</v>
      </c>
      <c r="F118" s="82"/>
      <c r="G118" s="22"/>
      <c r="H118" s="22"/>
      <c r="I118" s="22"/>
      <c r="J118" s="22"/>
      <c r="K118" s="22"/>
      <c r="L118" s="22"/>
      <c r="M118" s="22"/>
      <c r="N118" s="22"/>
      <c r="O118" s="22"/>
      <c r="P118" s="22"/>
      <c r="Q118" s="22"/>
      <c r="R118" s="22"/>
      <c r="S118" s="22"/>
      <c r="T118" s="22"/>
      <c r="U118" s="22"/>
      <c r="V118" s="22"/>
      <c r="W118" s="22"/>
      <c r="X118" s="22"/>
      <c r="Y118" s="22"/>
      <c r="Z118" s="22"/>
      <c r="AA118" s="22"/>
      <c r="AB118" s="22"/>
      <c r="AC118" s="22"/>
      <c r="AD118" s="22"/>
      <c r="AE118" s="22"/>
      <c r="AF118" s="22"/>
      <c r="AG118" s="22"/>
      <c r="AH118" s="22"/>
      <c r="AI118" s="22"/>
      <c r="AJ118" s="22"/>
      <c r="AK118" s="22"/>
      <c r="AL118" s="22"/>
      <c r="AM118" s="22"/>
      <c r="AN118" s="22"/>
      <c r="AO118" s="22"/>
      <c r="AP118" s="22"/>
      <c r="AQ118" s="22"/>
      <c r="AR118" s="22"/>
      <c r="AS118" s="22"/>
      <c r="AT118" s="22"/>
      <c r="AU118" s="22"/>
      <c r="AV118" s="22"/>
      <c r="AW118" s="22"/>
      <c r="AX118" s="22"/>
      <c r="AY118" s="22"/>
      <c r="AZ118" s="22"/>
      <c r="BA118" s="22"/>
      <c r="BB118" s="22"/>
      <c r="BC118" s="22"/>
      <c r="BD118" s="22"/>
      <c r="BE118" s="22"/>
      <c r="BF118" s="22"/>
      <c r="BG118" s="22"/>
      <c r="BH118" s="22"/>
      <c r="BI118" s="22"/>
      <c r="BJ118" s="22"/>
      <c r="BK118" s="22"/>
      <c r="BL118" s="22"/>
      <c r="BM118" s="22"/>
      <c r="BN118" s="22"/>
      <c r="BO118" s="22"/>
      <c r="BP118" s="22"/>
      <c r="BQ118" s="22"/>
      <c r="BR118" s="22"/>
      <c r="BS118" s="22"/>
      <c r="BT118" s="22"/>
      <c r="BU118" s="22"/>
      <c r="BV118" s="22"/>
      <c r="BW118" s="22"/>
      <c r="BX118" s="22"/>
      <c r="BY118" s="22"/>
      <c r="BZ118" s="22"/>
      <c r="CA118" s="22"/>
      <c r="CB118" s="22"/>
      <c r="CC118" s="22"/>
      <c r="CD118" s="22"/>
      <c r="CE118" s="22"/>
      <c r="CF118" s="22"/>
      <c r="CG118" s="22"/>
      <c r="CH118" s="22"/>
      <c r="CI118" s="22"/>
      <c r="CJ118" s="22"/>
      <c r="CK118" s="22"/>
      <c r="CL118" s="22"/>
      <c r="CM118" s="22"/>
      <c r="CN118" s="22"/>
      <c r="CO118" s="22"/>
      <c r="CP118" s="22"/>
      <c r="CQ118" s="22"/>
      <c r="CR118" s="22"/>
      <c r="CS118" s="22"/>
      <c r="CT118" s="22"/>
      <c r="CU118" s="22"/>
      <c r="CV118" s="22"/>
      <c r="CW118" s="22"/>
      <c r="CX118" s="22"/>
      <c r="CY118" s="22"/>
      <c r="CZ118" s="22"/>
      <c r="DA118" s="22"/>
      <c r="DB118" s="22"/>
      <c r="DC118" s="22"/>
      <c r="DD118" s="22"/>
      <c r="DE118" s="22"/>
      <c r="DF118" s="22"/>
      <c r="DG118" s="22"/>
      <c r="DH118" s="22"/>
      <c r="DI118" s="22"/>
      <c r="DJ118" s="22"/>
      <c r="DK118" s="22"/>
      <c r="DL118" s="22"/>
      <c r="DM118" s="22"/>
      <c r="DN118" s="22"/>
      <c r="DO118" s="22"/>
      <c r="DP118" s="22"/>
      <c r="DQ118" s="22"/>
      <c r="DR118" s="22"/>
      <c r="DS118" s="22"/>
      <c r="DT118" s="22"/>
      <c r="DU118" s="22"/>
      <c r="DV118" s="22"/>
      <c r="DW118" s="22"/>
      <c r="DX118" s="22"/>
      <c r="DY118" s="22"/>
      <c r="DZ118" s="22"/>
      <c r="EA118" s="22"/>
      <c r="EB118" s="22"/>
      <c r="EC118" s="22"/>
      <c r="ED118" s="22"/>
      <c r="EE118" s="22"/>
      <c r="EF118" s="22"/>
      <c r="EG118" s="22"/>
      <c r="EH118" s="22"/>
      <c r="EI118" s="22"/>
      <c r="EJ118" s="22"/>
      <c r="EK118" s="22"/>
      <c r="EL118" s="22"/>
      <c r="EM118" s="22"/>
      <c r="EN118" s="22"/>
      <c r="EO118" s="22"/>
      <c r="EP118" s="22"/>
      <c r="EQ118" s="22"/>
      <c r="ER118" s="22"/>
      <c r="ES118" s="22"/>
      <c r="ET118" s="22"/>
      <c r="EU118" s="22"/>
      <c r="EV118" s="22"/>
      <c r="EW118" s="22"/>
      <c r="EX118" s="22"/>
      <c r="EY118" s="22"/>
      <c r="EZ118" s="22"/>
      <c r="FA118" s="22"/>
      <c r="FB118" s="22"/>
      <c r="FC118" s="22"/>
      <c r="FD118" s="22"/>
      <c r="FE118" s="22"/>
      <c r="FF118" s="22"/>
      <c r="FG118" s="22"/>
      <c r="FH118" s="22"/>
      <c r="FI118" s="22"/>
      <c r="FJ118" s="22"/>
      <c r="FK118" s="22"/>
      <c r="FL118" s="22"/>
      <c r="FM118" s="22"/>
      <c r="FN118" s="22"/>
      <c r="FO118" s="22"/>
      <c r="FP118" s="22"/>
      <c r="FQ118" s="22"/>
      <c r="FR118" s="22"/>
      <c r="FS118" s="22"/>
      <c r="FT118" s="22"/>
      <c r="FU118" s="22"/>
      <c r="FV118" s="22"/>
      <c r="FW118" s="22"/>
      <c r="FX118" s="22"/>
      <c r="FY118" s="22"/>
      <c r="FZ118" s="22"/>
      <c r="GA118" s="22"/>
      <c r="GB118" s="22"/>
      <c r="GC118" s="22"/>
      <c r="GD118" s="22"/>
      <c r="GE118" s="22"/>
      <c r="GF118" s="22"/>
      <c r="GG118" s="22"/>
      <c r="GH118" s="22"/>
      <c r="GI118" s="22"/>
      <c r="GJ118" s="22"/>
      <c r="GK118" s="22"/>
      <c r="GL118" s="22"/>
      <c r="GM118" s="22"/>
      <c r="GN118" s="22"/>
      <c r="GO118" s="22"/>
      <c r="GP118" s="22"/>
      <c r="GQ118" s="22"/>
      <c r="GR118" s="22"/>
      <c r="GS118" s="22"/>
      <c r="GT118" s="22"/>
      <c r="GU118" s="22"/>
      <c r="GV118" s="22"/>
      <c r="GW118" s="22"/>
      <c r="GX118" s="22"/>
      <c r="GY118" s="22"/>
      <c r="GZ118" s="22"/>
      <c r="HA118" s="22"/>
      <c r="HB118" s="22"/>
      <c r="HC118" s="22"/>
      <c r="HD118" s="22"/>
      <c r="HE118" s="22"/>
      <c r="HF118" s="22"/>
      <c r="HG118" s="22"/>
      <c r="HH118" s="22"/>
      <c r="HI118" s="22"/>
      <c r="HJ118" s="22"/>
      <c r="HK118" s="22"/>
      <c r="HL118" s="22"/>
      <c r="HM118" s="22"/>
      <c r="HN118" s="22"/>
      <c r="HO118" s="22"/>
      <c r="HP118" s="22"/>
      <c r="HQ118" s="22"/>
      <c r="HR118" s="22"/>
      <c r="HS118" s="22"/>
      <c r="HT118" s="22"/>
      <c r="HU118" s="22"/>
      <c r="HV118" s="22"/>
      <c r="HW118" s="22"/>
      <c r="HX118" s="22"/>
      <c r="HY118" s="22"/>
    </row>
    <row r="119" spans="1:233" s="24" customFormat="1" ht="25.5" customHeight="1" x14ac:dyDescent="0.2">
      <c r="A119" s="87"/>
      <c r="B119" s="96"/>
      <c r="C119" s="26" t="s">
        <v>423</v>
      </c>
      <c r="D119" s="32" t="s">
        <v>355</v>
      </c>
      <c r="E119" s="26" t="s">
        <v>423</v>
      </c>
      <c r="F119" s="32" t="s">
        <v>355</v>
      </c>
    </row>
    <row r="120" spans="1:233" ht="18.75" x14ac:dyDescent="0.3">
      <c r="A120" s="2" t="s">
        <v>409</v>
      </c>
      <c r="B120" s="3"/>
      <c r="C120" s="3"/>
      <c r="D120" s="33"/>
      <c r="E120" s="3"/>
      <c r="F120" s="33"/>
    </row>
    <row r="121" spans="1:233" x14ac:dyDescent="0.2">
      <c r="A121" s="3" t="s">
        <v>81</v>
      </c>
      <c r="B121" s="9">
        <v>353</v>
      </c>
      <c r="C121" s="7">
        <v>340</v>
      </c>
      <c r="D121" s="30">
        <v>96.317300000000003</v>
      </c>
      <c r="E121" s="7">
        <v>340</v>
      </c>
      <c r="F121" s="30">
        <v>96.317300000000003</v>
      </c>
    </row>
    <row r="122" spans="1:233" x14ac:dyDescent="0.2">
      <c r="A122" s="3" t="s">
        <v>82</v>
      </c>
      <c r="B122" s="9">
        <v>1775</v>
      </c>
      <c r="C122" s="7">
        <v>1654</v>
      </c>
      <c r="D122" s="30">
        <v>93.183099999999996</v>
      </c>
      <c r="E122" s="7">
        <v>1650</v>
      </c>
      <c r="F122" s="30">
        <v>92.957700000000003</v>
      </c>
    </row>
    <row r="123" spans="1:233" x14ac:dyDescent="0.2">
      <c r="A123" s="3" t="s">
        <v>85</v>
      </c>
      <c r="B123" s="9">
        <v>510</v>
      </c>
      <c r="C123" s="7">
        <v>497</v>
      </c>
      <c r="D123" s="30">
        <v>97.450999999999993</v>
      </c>
      <c r="E123" s="7">
        <v>494</v>
      </c>
      <c r="F123" s="30">
        <v>96.862700000000004</v>
      </c>
    </row>
    <row r="124" spans="1:233" x14ac:dyDescent="0.2">
      <c r="A124" s="3" t="s">
        <v>87</v>
      </c>
      <c r="B124" s="9">
        <v>411</v>
      </c>
      <c r="C124" s="7">
        <v>390</v>
      </c>
      <c r="D124" s="30">
        <v>94.890500000000003</v>
      </c>
      <c r="E124" s="7">
        <v>388</v>
      </c>
      <c r="F124" s="30">
        <v>94.403899999999993</v>
      </c>
    </row>
    <row r="125" spans="1:233" x14ac:dyDescent="0.2">
      <c r="A125" s="3" t="s">
        <v>88</v>
      </c>
      <c r="B125" s="9">
        <v>239</v>
      </c>
      <c r="C125" s="7">
        <v>230</v>
      </c>
      <c r="D125" s="30">
        <v>96.234300000000005</v>
      </c>
      <c r="E125" s="7">
        <v>230</v>
      </c>
      <c r="F125" s="30">
        <v>96.234300000000005</v>
      </c>
    </row>
    <row r="126" spans="1:233" x14ac:dyDescent="0.2">
      <c r="A126" s="3" t="s">
        <v>92</v>
      </c>
      <c r="B126" s="9">
        <v>650</v>
      </c>
      <c r="C126" s="7">
        <v>613</v>
      </c>
      <c r="D126" s="30">
        <v>94.307699999999997</v>
      </c>
      <c r="E126" s="7">
        <v>614</v>
      </c>
      <c r="F126" s="30">
        <v>94.461500000000001</v>
      </c>
    </row>
    <row r="127" spans="1:233" x14ac:dyDescent="0.2">
      <c r="A127" s="3" t="s">
        <v>96</v>
      </c>
      <c r="B127" s="9">
        <v>308</v>
      </c>
      <c r="C127" s="7">
        <v>292</v>
      </c>
      <c r="D127" s="30">
        <v>94.805199999999999</v>
      </c>
      <c r="E127" s="7">
        <v>294</v>
      </c>
      <c r="F127" s="30">
        <v>95.454499999999996</v>
      </c>
    </row>
    <row r="128" spans="1:233" x14ac:dyDescent="0.2">
      <c r="A128" s="3" t="s">
        <v>97</v>
      </c>
      <c r="B128" s="9">
        <v>349</v>
      </c>
      <c r="C128" s="7">
        <v>331</v>
      </c>
      <c r="D128" s="30">
        <v>94.842399999999998</v>
      </c>
      <c r="E128" s="7">
        <v>329</v>
      </c>
      <c r="F128" s="30">
        <v>94.269300000000001</v>
      </c>
    </row>
    <row r="129" spans="1:233" x14ac:dyDescent="0.2">
      <c r="A129" s="3" t="s">
        <v>98</v>
      </c>
      <c r="B129" s="9">
        <v>289</v>
      </c>
      <c r="C129" s="7">
        <v>252</v>
      </c>
      <c r="D129" s="30">
        <v>87.197199999999995</v>
      </c>
      <c r="E129" s="7">
        <v>251</v>
      </c>
      <c r="F129" s="30">
        <v>86.851200000000006</v>
      </c>
    </row>
    <row r="130" spans="1:233" x14ac:dyDescent="0.2">
      <c r="A130" s="3" t="s">
        <v>100</v>
      </c>
      <c r="B130" s="9">
        <v>595</v>
      </c>
      <c r="C130" s="7">
        <v>557</v>
      </c>
      <c r="D130" s="30">
        <v>93.613399999999999</v>
      </c>
      <c r="E130" s="7">
        <v>556</v>
      </c>
      <c r="F130" s="30">
        <v>93.445400000000006</v>
      </c>
    </row>
    <row r="131" spans="1:233" x14ac:dyDescent="0.2">
      <c r="A131" s="3" t="s">
        <v>101</v>
      </c>
      <c r="B131" s="9">
        <v>157</v>
      </c>
      <c r="C131" s="7">
        <v>156</v>
      </c>
      <c r="D131" s="30">
        <v>99.363100000000003</v>
      </c>
      <c r="E131" s="7">
        <v>155</v>
      </c>
      <c r="F131" s="30">
        <v>98.726100000000002</v>
      </c>
    </row>
    <row r="132" spans="1:233" x14ac:dyDescent="0.2">
      <c r="A132" s="3" t="s">
        <v>102</v>
      </c>
      <c r="B132" s="9">
        <v>205</v>
      </c>
      <c r="C132" s="7">
        <v>194</v>
      </c>
      <c r="D132" s="30">
        <v>94.634100000000004</v>
      </c>
      <c r="E132" s="7">
        <v>194</v>
      </c>
      <c r="F132" s="30">
        <v>94.634100000000004</v>
      </c>
    </row>
    <row r="133" spans="1:233" x14ac:dyDescent="0.2">
      <c r="A133" s="3" t="s">
        <v>106</v>
      </c>
      <c r="B133" s="9">
        <v>372</v>
      </c>
      <c r="C133" s="7">
        <v>350</v>
      </c>
      <c r="D133" s="30">
        <v>94.085999999999999</v>
      </c>
      <c r="E133" s="7">
        <v>350</v>
      </c>
      <c r="F133" s="30">
        <v>94.085999999999999</v>
      </c>
    </row>
    <row r="134" spans="1:233" x14ac:dyDescent="0.2">
      <c r="A134" s="3" t="s">
        <v>108</v>
      </c>
      <c r="B134" s="9">
        <v>349</v>
      </c>
      <c r="C134" s="7">
        <v>333</v>
      </c>
      <c r="D134" s="30">
        <v>95.415499999999994</v>
      </c>
      <c r="E134" s="7">
        <v>335</v>
      </c>
      <c r="F134" s="30">
        <v>95.988500000000002</v>
      </c>
    </row>
    <row r="135" spans="1:233" x14ac:dyDescent="0.2">
      <c r="A135" s="3" t="s">
        <v>113</v>
      </c>
      <c r="B135" s="9">
        <v>301</v>
      </c>
      <c r="C135" s="7">
        <v>237</v>
      </c>
      <c r="D135" s="30">
        <v>78.737499999999997</v>
      </c>
      <c r="E135" s="7">
        <v>236</v>
      </c>
      <c r="F135" s="30">
        <v>78.405299999999997</v>
      </c>
    </row>
    <row r="136" spans="1:233" x14ac:dyDescent="0.2">
      <c r="A136" s="3" t="s">
        <v>114</v>
      </c>
      <c r="B136" s="9">
        <v>311</v>
      </c>
      <c r="C136" s="7">
        <v>292</v>
      </c>
      <c r="D136" s="30">
        <v>93.890699999999995</v>
      </c>
      <c r="E136" s="7">
        <v>292</v>
      </c>
      <c r="F136" s="30">
        <v>93.890699999999995</v>
      </c>
    </row>
    <row r="137" spans="1:233" x14ac:dyDescent="0.2">
      <c r="A137" s="3" t="s">
        <v>358</v>
      </c>
      <c r="B137" s="9">
        <v>355</v>
      </c>
      <c r="C137" s="7">
        <v>343</v>
      </c>
      <c r="D137" s="30">
        <v>96.619699999999995</v>
      </c>
      <c r="E137" s="7">
        <v>342</v>
      </c>
      <c r="F137" s="30">
        <v>96.337999999999994</v>
      </c>
    </row>
    <row r="138" spans="1:233" x14ac:dyDescent="0.2">
      <c r="A138" s="3" t="s">
        <v>115</v>
      </c>
      <c r="B138" s="9">
        <v>426</v>
      </c>
      <c r="C138" s="7">
        <v>398</v>
      </c>
      <c r="D138" s="30">
        <v>93.427199999999999</v>
      </c>
      <c r="E138" s="7">
        <v>399</v>
      </c>
      <c r="F138" s="30">
        <v>93.662000000000006</v>
      </c>
    </row>
    <row r="139" spans="1:233" x14ac:dyDescent="0.2">
      <c r="A139" s="3" t="s">
        <v>117</v>
      </c>
      <c r="B139" s="9">
        <v>305</v>
      </c>
      <c r="C139" s="7">
        <v>290</v>
      </c>
      <c r="D139" s="30">
        <v>95.081999999999994</v>
      </c>
      <c r="E139" s="7">
        <v>288</v>
      </c>
      <c r="F139" s="30">
        <v>94.426199999999994</v>
      </c>
    </row>
    <row r="140" spans="1:233" x14ac:dyDescent="0.2">
      <c r="A140" s="3" t="s">
        <v>124</v>
      </c>
      <c r="B140" s="9">
        <v>254</v>
      </c>
      <c r="C140" s="7">
        <v>241</v>
      </c>
      <c r="D140" s="30">
        <v>94.881900000000002</v>
      </c>
      <c r="E140" s="7">
        <v>241</v>
      </c>
      <c r="F140" s="30">
        <v>94.881900000000002</v>
      </c>
    </row>
    <row r="141" spans="1:233" x14ac:dyDescent="0.2">
      <c r="A141" s="3" t="s">
        <v>129</v>
      </c>
      <c r="B141" s="9">
        <v>318</v>
      </c>
      <c r="C141" s="7">
        <v>299</v>
      </c>
      <c r="D141" s="30">
        <v>94.025199999999998</v>
      </c>
      <c r="E141" s="7">
        <v>300</v>
      </c>
      <c r="F141" s="30">
        <v>94.339600000000004</v>
      </c>
    </row>
    <row r="142" spans="1:233" x14ac:dyDescent="0.2">
      <c r="A142" s="3" t="s">
        <v>132</v>
      </c>
      <c r="B142" s="9">
        <v>550</v>
      </c>
      <c r="C142" s="7">
        <v>489</v>
      </c>
      <c r="D142" s="30">
        <v>88.909099999999995</v>
      </c>
      <c r="E142" s="7">
        <v>486</v>
      </c>
      <c r="F142" s="30">
        <v>88.363600000000005</v>
      </c>
    </row>
    <row r="143" spans="1:233" ht="13.5" thickBot="1" x14ac:dyDescent="0.25">
      <c r="A143" s="11" t="s">
        <v>357</v>
      </c>
      <c r="B143" s="12">
        <f>SUM(B121:B142)</f>
        <v>9382</v>
      </c>
      <c r="C143" s="12">
        <f>SUM(C121:C142)</f>
        <v>8778</v>
      </c>
      <c r="D143" s="34">
        <f>(C143/B143)*100</f>
        <v>93.56214026859945</v>
      </c>
      <c r="E143" s="12">
        <f>SUM(E121:E142)</f>
        <v>8764</v>
      </c>
      <c r="F143" s="34">
        <f>(E143/B143)*100</f>
        <v>93.412918354295456</v>
      </c>
    </row>
    <row r="144" spans="1:233" s="23" customFormat="1" ht="25.5" customHeight="1" thickTop="1" x14ac:dyDescent="0.2">
      <c r="A144" s="86" t="s">
        <v>356</v>
      </c>
      <c r="B144" s="97" t="s">
        <v>460</v>
      </c>
      <c r="C144" s="81" t="s">
        <v>461</v>
      </c>
      <c r="D144" s="82"/>
      <c r="E144" s="81" t="s">
        <v>462</v>
      </c>
      <c r="F144" s="82"/>
      <c r="G144" s="22"/>
      <c r="H144" s="22"/>
      <c r="I144" s="22"/>
      <c r="J144" s="22"/>
      <c r="K144" s="22"/>
      <c r="L144" s="22"/>
      <c r="M144" s="22"/>
      <c r="N144" s="22"/>
      <c r="O144" s="22"/>
      <c r="P144" s="22"/>
      <c r="Q144" s="22"/>
      <c r="R144" s="22"/>
      <c r="S144" s="22"/>
      <c r="T144" s="22"/>
      <c r="U144" s="22"/>
      <c r="V144" s="22"/>
      <c r="W144" s="22"/>
      <c r="X144" s="22"/>
      <c r="Y144" s="22"/>
      <c r="Z144" s="22"/>
      <c r="AA144" s="22"/>
      <c r="AB144" s="22"/>
      <c r="AC144" s="22"/>
      <c r="AD144" s="22"/>
      <c r="AE144" s="22"/>
      <c r="AF144" s="22"/>
      <c r="AG144" s="22"/>
      <c r="AH144" s="22"/>
      <c r="AI144" s="22"/>
      <c r="AJ144" s="22"/>
      <c r="AK144" s="22"/>
      <c r="AL144" s="22"/>
      <c r="AM144" s="22"/>
      <c r="AN144" s="22"/>
      <c r="AO144" s="22"/>
      <c r="AP144" s="22"/>
      <c r="AQ144" s="22"/>
      <c r="AR144" s="22"/>
      <c r="AS144" s="22"/>
      <c r="AT144" s="22"/>
      <c r="AU144" s="22"/>
      <c r="AV144" s="22"/>
      <c r="AW144" s="22"/>
      <c r="AX144" s="22"/>
      <c r="AY144" s="22"/>
      <c r="AZ144" s="22"/>
      <c r="BA144" s="22"/>
      <c r="BB144" s="22"/>
      <c r="BC144" s="22"/>
      <c r="BD144" s="22"/>
      <c r="BE144" s="22"/>
      <c r="BF144" s="22"/>
      <c r="BG144" s="22"/>
      <c r="BH144" s="22"/>
      <c r="BI144" s="22"/>
      <c r="BJ144" s="22"/>
      <c r="BK144" s="22"/>
      <c r="BL144" s="22"/>
      <c r="BM144" s="22"/>
      <c r="BN144" s="22"/>
      <c r="BO144" s="22"/>
      <c r="BP144" s="22"/>
      <c r="BQ144" s="22"/>
      <c r="BR144" s="22"/>
      <c r="BS144" s="22"/>
      <c r="BT144" s="22"/>
      <c r="BU144" s="22"/>
      <c r="BV144" s="22"/>
      <c r="BW144" s="22"/>
      <c r="BX144" s="22"/>
      <c r="BY144" s="22"/>
      <c r="BZ144" s="22"/>
      <c r="CA144" s="22"/>
      <c r="CB144" s="22"/>
      <c r="CC144" s="22"/>
      <c r="CD144" s="22"/>
      <c r="CE144" s="22"/>
      <c r="CF144" s="22"/>
      <c r="CG144" s="22"/>
      <c r="CH144" s="22"/>
      <c r="CI144" s="22"/>
      <c r="CJ144" s="22"/>
      <c r="CK144" s="22"/>
      <c r="CL144" s="22"/>
      <c r="CM144" s="22"/>
      <c r="CN144" s="22"/>
      <c r="CO144" s="22"/>
      <c r="CP144" s="22"/>
      <c r="CQ144" s="22"/>
      <c r="CR144" s="22"/>
      <c r="CS144" s="22"/>
      <c r="CT144" s="22"/>
      <c r="CU144" s="22"/>
      <c r="CV144" s="22"/>
      <c r="CW144" s="22"/>
      <c r="CX144" s="22"/>
      <c r="CY144" s="22"/>
      <c r="CZ144" s="22"/>
      <c r="DA144" s="22"/>
      <c r="DB144" s="22"/>
      <c r="DC144" s="22"/>
      <c r="DD144" s="22"/>
      <c r="DE144" s="22"/>
      <c r="DF144" s="22"/>
      <c r="DG144" s="22"/>
      <c r="DH144" s="22"/>
      <c r="DI144" s="22"/>
      <c r="DJ144" s="22"/>
      <c r="DK144" s="22"/>
      <c r="DL144" s="22"/>
      <c r="DM144" s="22"/>
      <c r="DN144" s="22"/>
      <c r="DO144" s="22"/>
      <c r="DP144" s="22"/>
      <c r="DQ144" s="22"/>
      <c r="DR144" s="22"/>
      <c r="DS144" s="22"/>
      <c r="DT144" s="22"/>
      <c r="DU144" s="22"/>
      <c r="DV144" s="22"/>
      <c r="DW144" s="22"/>
      <c r="DX144" s="22"/>
      <c r="DY144" s="22"/>
      <c r="DZ144" s="22"/>
      <c r="EA144" s="22"/>
      <c r="EB144" s="22"/>
      <c r="EC144" s="22"/>
      <c r="ED144" s="22"/>
      <c r="EE144" s="22"/>
      <c r="EF144" s="22"/>
      <c r="EG144" s="22"/>
      <c r="EH144" s="22"/>
      <c r="EI144" s="22"/>
      <c r="EJ144" s="22"/>
      <c r="EK144" s="22"/>
      <c r="EL144" s="22"/>
      <c r="EM144" s="22"/>
      <c r="EN144" s="22"/>
      <c r="EO144" s="22"/>
      <c r="EP144" s="22"/>
      <c r="EQ144" s="22"/>
      <c r="ER144" s="22"/>
      <c r="ES144" s="22"/>
      <c r="ET144" s="22"/>
      <c r="EU144" s="22"/>
      <c r="EV144" s="22"/>
      <c r="EW144" s="22"/>
      <c r="EX144" s="22"/>
      <c r="EY144" s="22"/>
      <c r="EZ144" s="22"/>
      <c r="FA144" s="22"/>
      <c r="FB144" s="22"/>
      <c r="FC144" s="22"/>
      <c r="FD144" s="22"/>
      <c r="FE144" s="22"/>
      <c r="FF144" s="22"/>
      <c r="FG144" s="22"/>
      <c r="FH144" s="22"/>
      <c r="FI144" s="22"/>
      <c r="FJ144" s="22"/>
      <c r="FK144" s="22"/>
      <c r="FL144" s="22"/>
      <c r="FM144" s="22"/>
      <c r="FN144" s="22"/>
      <c r="FO144" s="22"/>
      <c r="FP144" s="22"/>
      <c r="FQ144" s="22"/>
      <c r="FR144" s="22"/>
      <c r="FS144" s="22"/>
      <c r="FT144" s="22"/>
      <c r="FU144" s="22"/>
      <c r="FV144" s="22"/>
      <c r="FW144" s="22"/>
      <c r="FX144" s="22"/>
      <c r="FY144" s="22"/>
      <c r="FZ144" s="22"/>
      <c r="GA144" s="22"/>
      <c r="GB144" s="22"/>
      <c r="GC144" s="22"/>
      <c r="GD144" s="22"/>
      <c r="GE144" s="22"/>
      <c r="GF144" s="22"/>
      <c r="GG144" s="22"/>
      <c r="GH144" s="22"/>
      <c r="GI144" s="22"/>
      <c r="GJ144" s="22"/>
      <c r="GK144" s="22"/>
      <c r="GL144" s="22"/>
      <c r="GM144" s="22"/>
      <c r="GN144" s="22"/>
      <c r="GO144" s="22"/>
      <c r="GP144" s="22"/>
      <c r="GQ144" s="22"/>
      <c r="GR144" s="22"/>
      <c r="GS144" s="22"/>
      <c r="GT144" s="22"/>
      <c r="GU144" s="22"/>
      <c r="GV144" s="22"/>
      <c r="GW144" s="22"/>
      <c r="GX144" s="22"/>
      <c r="GY144" s="22"/>
      <c r="GZ144" s="22"/>
      <c r="HA144" s="22"/>
      <c r="HB144" s="22"/>
      <c r="HC144" s="22"/>
      <c r="HD144" s="22"/>
      <c r="HE144" s="22"/>
      <c r="HF144" s="22"/>
      <c r="HG144" s="22"/>
      <c r="HH144" s="22"/>
      <c r="HI144" s="22"/>
      <c r="HJ144" s="22"/>
      <c r="HK144" s="22"/>
      <c r="HL144" s="22"/>
      <c r="HM144" s="22"/>
      <c r="HN144" s="22"/>
      <c r="HO144" s="22"/>
      <c r="HP144" s="22"/>
      <c r="HQ144" s="22"/>
      <c r="HR144" s="22"/>
      <c r="HS144" s="22"/>
      <c r="HT144" s="22"/>
      <c r="HU144" s="22"/>
      <c r="HV144" s="22"/>
      <c r="HW144" s="22"/>
      <c r="HX144" s="22"/>
      <c r="HY144" s="22"/>
    </row>
    <row r="145" spans="1:6" s="24" customFormat="1" ht="25.5" customHeight="1" x14ac:dyDescent="0.2">
      <c r="A145" s="87"/>
      <c r="B145" s="96"/>
      <c r="C145" s="26" t="s">
        <v>423</v>
      </c>
      <c r="D145" s="32" t="s">
        <v>355</v>
      </c>
      <c r="E145" s="26" t="s">
        <v>423</v>
      </c>
      <c r="F145" s="32" t="s">
        <v>355</v>
      </c>
    </row>
    <row r="146" spans="1:6" ht="18.75" x14ac:dyDescent="0.3">
      <c r="A146" s="2" t="s">
        <v>411</v>
      </c>
      <c r="B146" s="2"/>
      <c r="C146" s="2"/>
      <c r="D146" s="37"/>
      <c r="E146" s="2"/>
      <c r="F146" s="37"/>
    </row>
    <row r="147" spans="1:6" x14ac:dyDescent="0.2">
      <c r="A147" s="3" t="s">
        <v>83</v>
      </c>
      <c r="B147" s="9">
        <v>1679</v>
      </c>
      <c r="C147" s="7">
        <v>1550</v>
      </c>
      <c r="D147" s="30">
        <v>92.316900000000004</v>
      </c>
      <c r="E147" s="7">
        <v>1547</v>
      </c>
      <c r="F147" s="30">
        <v>92.138199999999998</v>
      </c>
    </row>
    <row r="148" spans="1:6" x14ac:dyDescent="0.2">
      <c r="A148" s="3" t="s">
        <v>84</v>
      </c>
      <c r="B148" s="9">
        <v>776</v>
      </c>
      <c r="C148" s="7">
        <v>559</v>
      </c>
      <c r="D148" s="30">
        <v>72.036100000000005</v>
      </c>
      <c r="E148" s="7">
        <v>558</v>
      </c>
      <c r="F148" s="30">
        <v>71.907200000000003</v>
      </c>
    </row>
    <row r="149" spans="1:6" x14ac:dyDescent="0.2">
      <c r="A149" s="3" t="s">
        <v>91</v>
      </c>
      <c r="B149" s="9">
        <v>120</v>
      </c>
      <c r="C149" s="7">
        <v>115</v>
      </c>
      <c r="D149" s="30">
        <v>95.833299999999994</v>
      </c>
      <c r="E149" s="7">
        <v>115</v>
      </c>
      <c r="F149" s="30">
        <v>95.833299999999994</v>
      </c>
    </row>
    <row r="150" spans="1:6" x14ac:dyDescent="0.2">
      <c r="A150" s="3" t="s">
        <v>94</v>
      </c>
      <c r="B150" s="9">
        <v>288</v>
      </c>
      <c r="C150" s="7">
        <v>275</v>
      </c>
      <c r="D150" s="30">
        <v>95.486099999999993</v>
      </c>
      <c r="E150" s="7">
        <v>278</v>
      </c>
      <c r="F150" s="30">
        <v>96.527799999999999</v>
      </c>
    </row>
    <row r="151" spans="1:6" x14ac:dyDescent="0.2">
      <c r="A151" s="3" t="s">
        <v>95</v>
      </c>
      <c r="B151" s="9">
        <v>1391</v>
      </c>
      <c r="C151" s="7">
        <v>1154</v>
      </c>
      <c r="D151" s="30">
        <v>82.9619</v>
      </c>
      <c r="E151" s="7">
        <v>1151</v>
      </c>
      <c r="F151" s="30">
        <v>82.746200000000002</v>
      </c>
    </row>
    <row r="152" spans="1:6" x14ac:dyDescent="0.2">
      <c r="A152" s="3" t="s">
        <v>105</v>
      </c>
      <c r="B152" s="9">
        <v>544</v>
      </c>
      <c r="C152" s="7">
        <v>521</v>
      </c>
      <c r="D152" s="30">
        <v>95.772099999999995</v>
      </c>
      <c r="E152" s="7">
        <v>521</v>
      </c>
      <c r="F152" s="30">
        <v>95.772099999999995</v>
      </c>
    </row>
    <row r="153" spans="1:6" x14ac:dyDescent="0.2">
      <c r="A153" s="3" t="s">
        <v>111</v>
      </c>
      <c r="B153" s="9">
        <v>547</v>
      </c>
      <c r="C153" s="7">
        <v>510</v>
      </c>
      <c r="D153" s="30">
        <v>93.235799999999998</v>
      </c>
      <c r="E153" s="7">
        <v>508</v>
      </c>
      <c r="F153" s="30">
        <v>92.870199999999997</v>
      </c>
    </row>
    <row r="154" spans="1:6" x14ac:dyDescent="0.2">
      <c r="A154" s="3" t="s">
        <v>116</v>
      </c>
      <c r="B154" s="9">
        <v>579</v>
      </c>
      <c r="C154" s="7">
        <v>548</v>
      </c>
      <c r="D154" s="30">
        <v>94.645899999999997</v>
      </c>
      <c r="E154" s="7">
        <v>548</v>
      </c>
      <c r="F154" s="30">
        <v>94.645899999999997</v>
      </c>
    </row>
    <row r="155" spans="1:6" x14ac:dyDescent="0.2">
      <c r="A155" s="3" t="s">
        <v>118</v>
      </c>
      <c r="B155" s="9">
        <v>348</v>
      </c>
      <c r="C155" s="7">
        <v>328</v>
      </c>
      <c r="D155" s="30">
        <v>94.252899999999997</v>
      </c>
      <c r="E155" s="7">
        <v>327</v>
      </c>
      <c r="F155" s="30">
        <v>93.965500000000006</v>
      </c>
    </row>
    <row r="156" spans="1:6" x14ac:dyDescent="0.2">
      <c r="A156" s="3" t="s">
        <v>119</v>
      </c>
      <c r="B156" s="9">
        <v>460</v>
      </c>
      <c r="C156" s="7">
        <v>428</v>
      </c>
      <c r="D156" s="30">
        <v>93.043499999999995</v>
      </c>
      <c r="E156" s="7">
        <v>432</v>
      </c>
      <c r="F156" s="30">
        <v>93.912999999999997</v>
      </c>
    </row>
    <row r="157" spans="1:6" x14ac:dyDescent="0.2">
      <c r="A157" s="3" t="s">
        <v>120</v>
      </c>
      <c r="B157" s="9">
        <v>115</v>
      </c>
      <c r="C157" s="7">
        <v>112</v>
      </c>
      <c r="D157" s="30">
        <v>97.391300000000001</v>
      </c>
      <c r="E157" s="7">
        <v>112</v>
      </c>
      <c r="F157" s="30">
        <v>97.391300000000001</v>
      </c>
    </row>
    <row r="158" spans="1:6" x14ac:dyDescent="0.2">
      <c r="A158" s="3" t="s">
        <v>121</v>
      </c>
      <c r="B158" s="9">
        <v>19</v>
      </c>
      <c r="C158" s="7">
        <v>17</v>
      </c>
      <c r="D158" s="30">
        <v>89.473699999999994</v>
      </c>
      <c r="E158" s="7">
        <v>18</v>
      </c>
      <c r="F158" s="30">
        <v>94.736800000000002</v>
      </c>
    </row>
    <row r="159" spans="1:6" x14ac:dyDescent="0.2">
      <c r="A159" s="3" t="s">
        <v>122</v>
      </c>
      <c r="B159" s="9">
        <v>129</v>
      </c>
      <c r="C159" s="7">
        <v>103</v>
      </c>
      <c r="D159" s="30">
        <v>79.844999999999999</v>
      </c>
      <c r="E159" s="7">
        <v>101</v>
      </c>
      <c r="F159" s="30">
        <v>78.294600000000003</v>
      </c>
    </row>
    <row r="160" spans="1:6" x14ac:dyDescent="0.2">
      <c r="A160" s="3" t="s">
        <v>125</v>
      </c>
      <c r="B160" s="9">
        <v>319</v>
      </c>
      <c r="C160" s="7">
        <v>295</v>
      </c>
      <c r="D160" s="30">
        <v>92.476500000000001</v>
      </c>
      <c r="E160" s="7">
        <v>294</v>
      </c>
      <c r="F160" s="30">
        <v>92.162999999999997</v>
      </c>
    </row>
    <row r="161" spans="1:233" x14ac:dyDescent="0.2">
      <c r="A161" s="3" t="s">
        <v>127</v>
      </c>
      <c r="B161" s="9">
        <v>165</v>
      </c>
      <c r="C161" s="7">
        <v>156</v>
      </c>
      <c r="D161" s="30">
        <v>94.545500000000004</v>
      </c>
      <c r="E161" s="7">
        <v>156</v>
      </c>
      <c r="F161" s="30">
        <v>94.545500000000004</v>
      </c>
    </row>
    <row r="162" spans="1:233" x14ac:dyDescent="0.2">
      <c r="A162" s="3" t="s">
        <v>131</v>
      </c>
      <c r="B162" s="9">
        <v>334</v>
      </c>
      <c r="C162" s="7">
        <v>318</v>
      </c>
      <c r="D162" s="30">
        <v>95.209599999999995</v>
      </c>
      <c r="E162" s="7">
        <v>318</v>
      </c>
      <c r="F162" s="30">
        <v>95.209599999999995</v>
      </c>
    </row>
    <row r="163" spans="1:233" ht="13.5" thickBot="1" x14ac:dyDescent="0.25">
      <c r="A163" s="11" t="s">
        <v>357</v>
      </c>
      <c r="B163" s="12">
        <f>SUM(B147:B162)</f>
        <v>7813</v>
      </c>
      <c r="C163" s="12">
        <f>SUM(C147:C162)</f>
        <v>6989</v>
      </c>
      <c r="D163" s="34">
        <f>(C163/B163)*100</f>
        <v>89.453474977601431</v>
      </c>
      <c r="E163" s="12">
        <f>SUM(E147:E162)</f>
        <v>6984</v>
      </c>
      <c r="F163" s="34">
        <f>(E163/B163)*100</f>
        <v>89.389479073339302</v>
      </c>
    </row>
    <row r="164" spans="1:233" s="23" customFormat="1" ht="25.5" customHeight="1" thickTop="1" x14ac:dyDescent="0.2">
      <c r="A164" s="86" t="s">
        <v>356</v>
      </c>
      <c r="B164" s="97" t="s">
        <v>460</v>
      </c>
      <c r="C164" s="81" t="s">
        <v>461</v>
      </c>
      <c r="D164" s="82"/>
      <c r="E164" s="81" t="s">
        <v>462</v>
      </c>
      <c r="F164" s="82"/>
      <c r="G164" s="22"/>
      <c r="H164" s="22"/>
      <c r="I164" s="22"/>
      <c r="J164" s="22"/>
      <c r="K164" s="22"/>
      <c r="L164" s="22"/>
      <c r="M164" s="22"/>
      <c r="N164" s="22"/>
      <c r="O164" s="22"/>
      <c r="P164" s="22"/>
      <c r="Q164" s="22"/>
      <c r="R164" s="22"/>
      <c r="S164" s="22"/>
      <c r="T164" s="22"/>
      <c r="U164" s="22"/>
      <c r="V164" s="22"/>
      <c r="W164" s="22"/>
      <c r="X164" s="22"/>
      <c r="Y164" s="22"/>
      <c r="Z164" s="22"/>
      <c r="AA164" s="22"/>
      <c r="AB164" s="22"/>
      <c r="AC164" s="22"/>
      <c r="AD164" s="22"/>
      <c r="AE164" s="22"/>
      <c r="AF164" s="22"/>
      <c r="AG164" s="22"/>
      <c r="AH164" s="22"/>
      <c r="AI164" s="22"/>
      <c r="AJ164" s="22"/>
      <c r="AK164" s="22"/>
      <c r="AL164" s="22"/>
      <c r="AM164" s="22"/>
      <c r="AN164" s="22"/>
      <c r="AO164" s="22"/>
      <c r="AP164" s="22"/>
      <c r="AQ164" s="22"/>
      <c r="AR164" s="22"/>
      <c r="AS164" s="22"/>
      <c r="AT164" s="22"/>
      <c r="AU164" s="22"/>
      <c r="AV164" s="22"/>
      <c r="AW164" s="22"/>
      <c r="AX164" s="22"/>
      <c r="AY164" s="22"/>
      <c r="AZ164" s="22"/>
      <c r="BA164" s="22"/>
      <c r="BB164" s="22"/>
      <c r="BC164" s="22"/>
      <c r="BD164" s="22"/>
      <c r="BE164" s="22"/>
      <c r="BF164" s="22"/>
      <c r="BG164" s="22"/>
      <c r="BH164" s="22"/>
      <c r="BI164" s="22"/>
      <c r="BJ164" s="22"/>
      <c r="BK164" s="22"/>
      <c r="BL164" s="22"/>
      <c r="BM164" s="22"/>
      <c r="BN164" s="22"/>
      <c r="BO164" s="22"/>
      <c r="BP164" s="22"/>
      <c r="BQ164" s="22"/>
      <c r="BR164" s="22"/>
      <c r="BS164" s="22"/>
      <c r="BT164" s="22"/>
      <c r="BU164" s="22"/>
      <c r="BV164" s="22"/>
      <c r="BW164" s="22"/>
      <c r="BX164" s="22"/>
      <c r="BY164" s="22"/>
      <c r="BZ164" s="22"/>
      <c r="CA164" s="22"/>
      <c r="CB164" s="22"/>
      <c r="CC164" s="22"/>
      <c r="CD164" s="22"/>
      <c r="CE164" s="22"/>
      <c r="CF164" s="22"/>
      <c r="CG164" s="22"/>
      <c r="CH164" s="22"/>
      <c r="CI164" s="22"/>
      <c r="CJ164" s="22"/>
      <c r="CK164" s="22"/>
      <c r="CL164" s="22"/>
      <c r="CM164" s="22"/>
      <c r="CN164" s="22"/>
      <c r="CO164" s="22"/>
      <c r="CP164" s="22"/>
      <c r="CQ164" s="22"/>
      <c r="CR164" s="22"/>
      <c r="CS164" s="22"/>
      <c r="CT164" s="22"/>
      <c r="CU164" s="22"/>
      <c r="CV164" s="22"/>
      <c r="CW164" s="22"/>
      <c r="CX164" s="22"/>
      <c r="CY164" s="22"/>
      <c r="CZ164" s="22"/>
      <c r="DA164" s="22"/>
      <c r="DB164" s="22"/>
      <c r="DC164" s="22"/>
      <c r="DD164" s="22"/>
      <c r="DE164" s="22"/>
      <c r="DF164" s="22"/>
      <c r="DG164" s="22"/>
      <c r="DH164" s="22"/>
      <c r="DI164" s="22"/>
      <c r="DJ164" s="22"/>
      <c r="DK164" s="22"/>
      <c r="DL164" s="22"/>
      <c r="DM164" s="22"/>
      <c r="DN164" s="22"/>
      <c r="DO164" s="22"/>
      <c r="DP164" s="22"/>
      <c r="DQ164" s="22"/>
      <c r="DR164" s="22"/>
      <c r="DS164" s="22"/>
      <c r="DT164" s="22"/>
      <c r="DU164" s="22"/>
      <c r="DV164" s="22"/>
      <c r="DW164" s="22"/>
      <c r="DX164" s="22"/>
      <c r="DY164" s="22"/>
      <c r="DZ164" s="22"/>
      <c r="EA164" s="22"/>
      <c r="EB164" s="22"/>
      <c r="EC164" s="22"/>
      <c r="ED164" s="22"/>
      <c r="EE164" s="22"/>
      <c r="EF164" s="22"/>
      <c r="EG164" s="22"/>
      <c r="EH164" s="22"/>
      <c r="EI164" s="22"/>
      <c r="EJ164" s="22"/>
      <c r="EK164" s="22"/>
      <c r="EL164" s="22"/>
      <c r="EM164" s="22"/>
      <c r="EN164" s="22"/>
      <c r="EO164" s="22"/>
      <c r="EP164" s="22"/>
      <c r="EQ164" s="22"/>
      <c r="ER164" s="22"/>
      <c r="ES164" s="22"/>
      <c r="ET164" s="22"/>
      <c r="EU164" s="22"/>
      <c r="EV164" s="22"/>
      <c r="EW164" s="22"/>
      <c r="EX164" s="22"/>
      <c r="EY164" s="22"/>
      <c r="EZ164" s="22"/>
      <c r="FA164" s="22"/>
      <c r="FB164" s="22"/>
      <c r="FC164" s="22"/>
      <c r="FD164" s="22"/>
      <c r="FE164" s="22"/>
      <c r="FF164" s="22"/>
      <c r="FG164" s="22"/>
      <c r="FH164" s="22"/>
      <c r="FI164" s="22"/>
      <c r="FJ164" s="22"/>
      <c r="FK164" s="22"/>
      <c r="FL164" s="22"/>
      <c r="FM164" s="22"/>
      <c r="FN164" s="22"/>
      <c r="FO164" s="22"/>
      <c r="FP164" s="22"/>
      <c r="FQ164" s="22"/>
      <c r="FR164" s="22"/>
      <c r="FS164" s="22"/>
      <c r="FT164" s="22"/>
      <c r="FU164" s="22"/>
      <c r="FV164" s="22"/>
      <c r="FW164" s="22"/>
      <c r="FX164" s="22"/>
      <c r="FY164" s="22"/>
      <c r="FZ164" s="22"/>
      <c r="GA164" s="22"/>
      <c r="GB164" s="22"/>
      <c r="GC164" s="22"/>
      <c r="GD164" s="22"/>
      <c r="GE164" s="22"/>
      <c r="GF164" s="22"/>
      <c r="GG164" s="22"/>
      <c r="GH164" s="22"/>
      <c r="GI164" s="22"/>
      <c r="GJ164" s="22"/>
      <c r="GK164" s="22"/>
      <c r="GL164" s="22"/>
      <c r="GM164" s="22"/>
      <c r="GN164" s="22"/>
      <c r="GO164" s="22"/>
      <c r="GP164" s="22"/>
      <c r="GQ164" s="22"/>
      <c r="GR164" s="22"/>
      <c r="GS164" s="22"/>
      <c r="GT164" s="22"/>
      <c r="GU164" s="22"/>
      <c r="GV164" s="22"/>
      <c r="GW164" s="22"/>
      <c r="GX164" s="22"/>
      <c r="GY164" s="22"/>
      <c r="GZ164" s="22"/>
      <c r="HA164" s="22"/>
      <c r="HB164" s="22"/>
      <c r="HC164" s="22"/>
      <c r="HD164" s="22"/>
      <c r="HE164" s="22"/>
      <c r="HF164" s="22"/>
      <c r="HG164" s="22"/>
      <c r="HH164" s="22"/>
      <c r="HI164" s="22"/>
      <c r="HJ164" s="22"/>
      <c r="HK164" s="22"/>
      <c r="HL164" s="22"/>
      <c r="HM164" s="22"/>
      <c r="HN164" s="22"/>
      <c r="HO164" s="22"/>
      <c r="HP164" s="22"/>
      <c r="HQ164" s="22"/>
      <c r="HR164" s="22"/>
      <c r="HS164" s="22"/>
      <c r="HT164" s="22"/>
      <c r="HU164" s="22"/>
      <c r="HV164" s="22"/>
      <c r="HW164" s="22"/>
      <c r="HX164" s="22"/>
      <c r="HY164" s="22"/>
    </row>
    <row r="165" spans="1:233" s="24" customFormat="1" ht="25.5" customHeight="1" x14ac:dyDescent="0.2">
      <c r="A165" s="87"/>
      <c r="B165" s="96"/>
      <c r="C165" s="26" t="s">
        <v>423</v>
      </c>
      <c r="D165" s="32" t="s">
        <v>355</v>
      </c>
      <c r="E165" s="26" t="s">
        <v>423</v>
      </c>
      <c r="F165" s="32" t="s">
        <v>355</v>
      </c>
    </row>
    <row r="166" spans="1:233" ht="18.75" x14ac:dyDescent="0.3">
      <c r="A166" s="2" t="s">
        <v>413</v>
      </c>
      <c r="B166" s="2"/>
      <c r="C166" s="2"/>
      <c r="D166" s="37"/>
      <c r="E166" s="2"/>
      <c r="F166" s="37"/>
    </row>
    <row r="167" spans="1:233" x14ac:dyDescent="0.2">
      <c r="A167" s="3" t="s">
        <v>429</v>
      </c>
      <c r="B167" s="9">
        <v>349</v>
      </c>
      <c r="C167" s="7">
        <v>329</v>
      </c>
      <c r="D167" s="30">
        <v>94.269300000000001</v>
      </c>
      <c r="E167" s="7">
        <v>328</v>
      </c>
      <c r="F167" s="30">
        <v>93.982799999999997</v>
      </c>
    </row>
    <row r="168" spans="1:233" x14ac:dyDescent="0.2">
      <c r="A168" s="3" t="s">
        <v>86</v>
      </c>
      <c r="B168" s="9">
        <v>302</v>
      </c>
      <c r="C168" s="7">
        <v>293</v>
      </c>
      <c r="D168" s="30">
        <v>97.019900000000007</v>
      </c>
      <c r="E168" s="7">
        <v>293</v>
      </c>
      <c r="F168" s="30">
        <v>97.019900000000007</v>
      </c>
    </row>
    <row r="169" spans="1:233" x14ac:dyDescent="0.2">
      <c r="A169" s="3" t="s">
        <v>89</v>
      </c>
      <c r="B169" s="9">
        <v>328</v>
      </c>
      <c r="C169" s="7">
        <v>301</v>
      </c>
      <c r="D169" s="30">
        <v>91.768299999999996</v>
      </c>
      <c r="E169" s="7">
        <v>301</v>
      </c>
      <c r="F169" s="30">
        <v>91.768299999999996</v>
      </c>
    </row>
    <row r="170" spans="1:233" x14ac:dyDescent="0.2">
      <c r="A170" s="3" t="s">
        <v>90</v>
      </c>
      <c r="B170" s="9">
        <v>323</v>
      </c>
      <c r="C170" s="7">
        <v>302</v>
      </c>
      <c r="D170" s="30">
        <v>93.498500000000007</v>
      </c>
      <c r="E170" s="7">
        <v>302</v>
      </c>
      <c r="F170" s="30">
        <v>93.498500000000007</v>
      </c>
    </row>
    <row r="171" spans="1:233" x14ac:dyDescent="0.2">
      <c r="A171" s="3" t="s">
        <v>93</v>
      </c>
      <c r="B171" s="9">
        <v>236</v>
      </c>
      <c r="C171" s="7">
        <v>232</v>
      </c>
      <c r="D171" s="30">
        <v>98.305099999999996</v>
      </c>
      <c r="E171" s="7">
        <v>230</v>
      </c>
      <c r="F171" s="30">
        <v>97.457599999999999</v>
      </c>
    </row>
    <row r="172" spans="1:233" x14ac:dyDescent="0.2">
      <c r="A172" s="3" t="s">
        <v>99</v>
      </c>
      <c r="B172" s="9">
        <v>348</v>
      </c>
      <c r="C172" s="7">
        <v>297</v>
      </c>
      <c r="D172" s="30">
        <v>85.344800000000006</v>
      </c>
      <c r="E172" s="7">
        <v>298</v>
      </c>
      <c r="F172" s="30">
        <v>85.632199999999997</v>
      </c>
    </row>
    <row r="173" spans="1:233" x14ac:dyDescent="0.2">
      <c r="A173" s="3" t="s">
        <v>103</v>
      </c>
      <c r="B173" s="9">
        <v>164</v>
      </c>
      <c r="C173" s="7">
        <v>158</v>
      </c>
      <c r="D173" s="30">
        <v>96.341499999999996</v>
      </c>
      <c r="E173" s="7">
        <v>159</v>
      </c>
      <c r="F173" s="30">
        <v>96.9512</v>
      </c>
    </row>
    <row r="174" spans="1:233" x14ac:dyDescent="0.2">
      <c r="A174" s="3" t="s">
        <v>104</v>
      </c>
      <c r="B174" s="9">
        <v>133</v>
      </c>
      <c r="C174" s="7">
        <v>124</v>
      </c>
      <c r="D174" s="30">
        <v>93.233099999999993</v>
      </c>
      <c r="E174" s="7">
        <v>124</v>
      </c>
      <c r="F174" s="30">
        <v>93.233099999999993</v>
      </c>
    </row>
    <row r="175" spans="1:233" x14ac:dyDescent="0.2">
      <c r="A175" s="3" t="s">
        <v>107</v>
      </c>
      <c r="B175" s="9">
        <v>281</v>
      </c>
      <c r="C175" s="7">
        <v>262</v>
      </c>
      <c r="D175" s="30">
        <v>93.238399999999999</v>
      </c>
      <c r="E175" s="7">
        <v>262</v>
      </c>
      <c r="F175" s="30">
        <v>93.238399999999999</v>
      </c>
    </row>
    <row r="176" spans="1:233" ht="12.75" customHeight="1" x14ac:dyDescent="0.2">
      <c r="A176" s="3" t="s">
        <v>471</v>
      </c>
      <c r="B176" s="9">
        <v>86</v>
      </c>
      <c r="C176" s="7">
        <v>82</v>
      </c>
      <c r="D176" s="30">
        <v>95.348799999999997</v>
      </c>
      <c r="E176" s="7">
        <v>82</v>
      </c>
      <c r="F176" s="30">
        <v>95.348799999999997</v>
      </c>
    </row>
    <row r="177" spans="1:233" x14ac:dyDescent="0.2">
      <c r="A177" s="3" t="s">
        <v>109</v>
      </c>
      <c r="B177" s="9">
        <v>316</v>
      </c>
      <c r="C177" s="7">
        <v>185</v>
      </c>
      <c r="D177" s="30">
        <v>58.5443</v>
      </c>
      <c r="E177" s="7">
        <v>182</v>
      </c>
      <c r="F177" s="30">
        <v>57.594900000000003</v>
      </c>
    </row>
    <row r="178" spans="1:233" x14ac:dyDescent="0.2">
      <c r="A178" s="3" t="s">
        <v>110</v>
      </c>
      <c r="B178" s="9">
        <v>172</v>
      </c>
      <c r="C178" s="7">
        <v>148</v>
      </c>
      <c r="D178" s="30">
        <v>86.046499999999995</v>
      </c>
      <c r="E178" s="7">
        <v>148</v>
      </c>
      <c r="F178" s="30">
        <v>86.046499999999995</v>
      </c>
    </row>
    <row r="179" spans="1:233" x14ac:dyDescent="0.2">
      <c r="A179" s="3" t="s">
        <v>112</v>
      </c>
      <c r="B179" s="9">
        <v>1421</v>
      </c>
      <c r="C179" s="7">
        <v>1350</v>
      </c>
      <c r="D179" s="30">
        <v>95.003500000000003</v>
      </c>
      <c r="E179" s="7">
        <v>1351</v>
      </c>
      <c r="F179" s="30">
        <v>95.073899999999995</v>
      </c>
    </row>
    <row r="180" spans="1:233" x14ac:dyDescent="0.2">
      <c r="A180" s="3" t="s">
        <v>123</v>
      </c>
      <c r="B180" s="9">
        <v>477</v>
      </c>
      <c r="C180" s="7">
        <v>450</v>
      </c>
      <c r="D180" s="30">
        <v>94.339600000000004</v>
      </c>
      <c r="E180" s="7">
        <v>453</v>
      </c>
      <c r="F180" s="30">
        <v>94.968599999999995</v>
      </c>
    </row>
    <row r="181" spans="1:233" x14ac:dyDescent="0.2">
      <c r="A181" s="3" t="s">
        <v>126</v>
      </c>
      <c r="B181" s="9">
        <v>174</v>
      </c>
      <c r="C181" s="7">
        <v>168</v>
      </c>
      <c r="D181" s="30">
        <v>96.551699999999997</v>
      </c>
      <c r="E181" s="7">
        <v>168</v>
      </c>
      <c r="F181" s="30">
        <v>96.551699999999997</v>
      </c>
    </row>
    <row r="182" spans="1:233" x14ac:dyDescent="0.2">
      <c r="A182" s="3" t="s">
        <v>128</v>
      </c>
      <c r="B182" s="9">
        <v>505</v>
      </c>
      <c r="C182" s="7">
        <v>492</v>
      </c>
      <c r="D182" s="30">
        <v>97.425700000000006</v>
      </c>
      <c r="E182" s="7">
        <v>490</v>
      </c>
      <c r="F182" s="30">
        <v>97.029700000000005</v>
      </c>
    </row>
    <row r="183" spans="1:233" x14ac:dyDescent="0.2">
      <c r="A183" s="3" t="s">
        <v>130</v>
      </c>
      <c r="B183" s="9">
        <v>354</v>
      </c>
      <c r="C183" s="7">
        <v>304</v>
      </c>
      <c r="D183" s="30">
        <v>85.875699999999995</v>
      </c>
      <c r="E183" s="7">
        <v>302</v>
      </c>
      <c r="F183" s="30">
        <v>85.310699999999997</v>
      </c>
    </row>
    <row r="184" spans="1:233" ht="13.5" thickBot="1" x14ac:dyDescent="0.25">
      <c r="A184" s="11" t="s">
        <v>357</v>
      </c>
      <c r="B184" s="12">
        <f>SUM(B167:B183)</f>
        <v>5969</v>
      </c>
      <c r="C184" s="12">
        <f>SUM(C167:C183)</f>
        <v>5477</v>
      </c>
      <c r="D184" s="34">
        <f>(C184/B184)*100</f>
        <v>91.757413302060641</v>
      </c>
      <c r="E184" s="12">
        <f>SUM(E167:E183)</f>
        <v>5473</v>
      </c>
      <c r="F184" s="34">
        <f>(E184/B184)*100</f>
        <v>91.690400402077401</v>
      </c>
    </row>
    <row r="185" spans="1:233" s="23" customFormat="1" ht="25.5" customHeight="1" thickTop="1" x14ac:dyDescent="0.2">
      <c r="A185" s="86" t="s">
        <v>356</v>
      </c>
      <c r="B185" s="97" t="s">
        <v>460</v>
      </c>
      <c r="C185" s="81" t="s">
        <v>461</v>
      </c>
      <c r="D185" s="82"/>
      <c r="E185" s="81" t="s">
        <v>462</v>
      </c>
      <c r="F185" s="82"/>
      <c r="G185" s="22"/>
      <c r="H185" s="22"/>
      <c r="I185" s="22"/>
      <c r="J185" s="22"/>
      <c r="K185" s="22"/>
      <c r="L185" s="22"/>
      <c r="M185" s="22"/>
      <c r="N185" s="22"/>
      <c r="O185" s="22"/>
      <c r="P185" s="22"/>
      <c r="Q185" s="22"/>
      <c r="R185" s="22"/>
      <c r="S185" s="22"/>
      <c r="T185" s="22"/>
      <c r="U185" s="22"/>
      <c r="V185" s="22"/>
      <c r="W185" s="22"/>
      <c r="X185" s="22"/>
      <c r="Y185" s="22"/>
      <c r="Z185" s="22"/>
      <c r="AA185" s="22"/>
      <c r="AB185" s="22"/>
      <c r="AC185" s="22"/>
      <c r="AD185" s="22"/>
      <c r="AE185" s="22"/>
      <c r="AF185" s="22"/>
      <c r="AG185" s="22"/>
      <c r="AH185" s="22"/>
      <c r="AI185" s="22"/>
      <c r="AJ185" s="22"/>
      <c r="AK185" s="22"/>
      <c r="AL185" s="22"/>
      <c r="AM185" s="22"/>
      <c r="AN185" s="22"/>
      <c r="AO185" s="22"/>
      <c r="AP185" s="22"/>
      <c r="AQ185" s="22"/>
      <c r="AR185" s="22"/>
      <c r="AS185" s="22"/>
      <c r="AT185" s="22"/>
      <c r="AU185" s="22"/>
      <c r="AV185" s="22"/>
      <c r="AW185" s="22"/>
      <c r="AX185" s="22"/>
      <c r="AY185" s="22"/>
      <c r="AZ185" s="22"/>
      <c r="BA185" s="22"/>
      <c r="BB185" s="22"/>
      <c r="BC185" s="22"/>
      <c r="BD185" s="22"/>
      <c r="BE185" s="22"/>
      <c r="BF185" s="22"/>
      <c r="BG185" s="22"/>
      <c r="BH185" s="22"/>
      <c r="BI185" s="22"/>
      <c r="BJ185" s="22"/>
      <c r="BK185" s="22"/>
      <c r="BL185" s="22"/>
      <c r="BM185" s="22"/>
      <c r="BN185" s="22"/>
      <c r="BO185" s="22"/>
      <c r="BP185" s="22"/>
      <c r="BQ185" s="22"/>
      <c r="BR185" s="22"/>
      <c r="BS185" s="22"/>
      <c r="BT185" s="22"/>
      <c r="BU185" s="22"/>
      <c r="BV185" s="22"/>
      <c r="BW185" s="22"/>
      <c r="BX185" s="22"/>
      <c r="BY185" s="22"/>
      <c r="BZ185" s="22"/>
      <c r="CA185" s="22"/>
      <c r="CB185" s="22"/>
      <c r="CC185" s="22"/>
      <c r="CD185" s="22"/>
      <c r="CE185" s="22"/>
      <c r="CF185" s="22"/>
      <c r="CG185" s="22"/>
      <c r="CH185" s="22"/>
      <c r="CI185" s="22"/>
      <c r="CJ185" s="22"/>
      <c r="CK185" s="22"/>
      <c r="CL185" s="22"/>
      <c r="CM185" s="22"/>
      <c r="CN185" s="22"/>
      <c r="CO185" s="22"/>
      <c r="CP185" s="22"/>
      <c r="CQ185" s="22"/>
      <c r="CR185" s="22"/>
      <c r="CS185" s="22"/>
      <c r="CT185" s="22"/>
      <c r="CU185" s="22"/>
      <c r="CV185" s="22"/>
      <c r="CW185" s="22"/>
      <c r="CX185" s="22"/>
      <c r="CY185" s="22"/>
      <c r="CZ185" s="22"/>
      <c r="DA185" s="22"/>
      <c r="DB185" s="22"/>
      <c r="DC185" s="22"/>
      <c r="DD185" s="22"/>
      <c r="DE185" s="22"/>
      <c r="DF185" s="22"/>
      <c r="DG185" s="22"/>
      <c r="DH185" s="22"/>
      <c r="DI185" s="22"/>
      <c r="DJ185" s="22"/>
      <c r="DK185" s="22"/>
      <c r="DL185" s="22"/>
      <c r="DM185" s="22"/>
      <c r="DN185" s="22"/>
      <c r="DO185" s="22"/>
      <c r="DP185" s="22"/>
      <c r="DQ185" s="22"/>
      <c r="DR185" s="22"/>
      <c r="DS185" s="22"/>
      <c r="DT185" s="22"/>
      <c r="DU185" s="22"/>
      <c r="DV185" s="22"/>
      <c r="DW185" s="22"/>
      <c r="DX185" s="22"/>
      <c r="DY185" s="22"/>
      <c r="DZ185" s="22"/>
      <c r="EA185" s="22"/>
      <c r="EB185" s="22"/>
      <c r="EC185" s="22"/>
      <c r="ED185" s="22"/>
      <c r="EE185" s="22"/>
      <c r="EF185" s="22"/>
      <c r="EG185" s="22"/>
      <c r="EH185" s="22"/>
      <c r="EI185" s="22"/>
      <c r="EJ185" s="22"/>
      <c r="EK185" s="22"/>
      <c r="EL185" s="22"/>
      <c r="EM185" s="22"/>
      <c r="EN185" s="22"/>
      <c r="EO185" s="22"/>
      <c r="EP185" s="22"/>
      <c r="EQ185" s="22"/>
      <c r="ER185" s="22"/>
      <c r="ES185" s="22"/>
      <c r="ET185" s="22"/>
      <c r="EU185" s="22"/>
      <c r="EV185" s="22"/>
      <c r="EW185" s="22"/>
      <c r="EX185" s="22"/>
      <c r="EY185" s="22"/>
      <c r="EZ185" s="22"/>
      <c r="FA185" s="22"/>
      <c r="FB185" s="22"/>
      <c r="FC185" s="22"/>
      <c r="FD185" s="22"/>
      <c r="FE185" s="22"/>
      <c r="FF185" s="22"/>
      <c r="FG185" s="22"/>
      <c r="FH185" s="22"/>
      <c r="FI185" s="22"/>
      <c r="FJ185" s="22"/>
      <c r="FK185" s="22"/>
      <c r="FL185" s="22"/>
      <c r="FM185" s="22"/>
      <c r="FN185" s="22"/>
      <c r="FO185" s="22"/>
      <c r="FP185" s="22"/>
      <c r="FQ185" s="22"/>
      <c r="FR185" s="22"/>
      <c r="FS185" s="22"/>
      <c r="FT185" s="22"/>
      <c r="FU185" s="22"/>
      <c r="FV185" s="22"/>
      <c r="FW185" s="22"/>
      <c r="FX185" s="22"/>
      <c r="FY185" s="22"/>
      <c r="FZ185" s="22"/>
      <c r="GA185" s="22"/>
      <c r="GB185" s="22"/>
      <c r="GC185" s="22"/>
      <c r="GD185" s="22"/>
      <c r="GE185" s="22"/>
      <c r="GF185" s="22"/>
      <c r="GG185" s="22"/>
      <c r="GH185" s="22"/>
      <c r="GI185" s="22"/>
      <c r="GJ185" s="22"/>
      <c r="GK185" s="22"/>
      <c r="GL185" s="22"/>
      <c r="GM185" s="22"/>
      <c r="GN185" s="22"/>
      <c r="GO185" s="22"/>
      <c r="GP185" s="22"/>
      <c r="GQ185" s="22"/>
      <c r="GR185" s="22"/>
      <c r="GS185" s="22"/>
      <c r="GT185" s="22"/>
      <c r="GU185" s="22"/>
      <c r="GV185" s="22"/>
      <c r="GW185" s="22"/>
      <c r="GX185" s="22"/>
      <c r="GY185" s="22"/>
      <c r="GZ185" s="22"/>
      <c r="HA185" s="22"/>
      <c r="HB185" s="22"/>
      <c r="HC185" s="22"/>
      <c r="HD185" s="22"/>
      <c r="HE185" s="22"/>
      <c r="HF185" s="22"/>
      <c r="HG185" s="22"/>
      <c r="HH185" s="22"/>
      <c r="HI185" s="22"/>
      <c r="HJ185" s="22"/>
      <c r="HK185" s="22"/>
      <c r="HL185" s="22"/>
      <c r="HM185" s="22"/>
      <c r="HN185" s="22"/>
      <c r="HO185" s="22"/>
      <c r="HP185" s="22"/>
      <c r="HQ185" s="22"/>
      <c r="HR185" s="22"/>
      <c r="HS185" s="22"/>
      <c r="HT185" s="22"/>
      <c r="HU185" s="22"/>
      <c r="HV185" s="22"/>
      <c r="HW185" s="22"/>
      <c r="HX185" s="22"/>
      <c r="HY185" s="22"/>
    </row>
    <row r="186" spans="1:233" s="24" customFormat="1" ht="25.5" customHeight="1" x14ac:dyDescent="0.2">
      <c r="A186" s="87"/>
      <c r="B186" s="96"/>
      <c r="C186" s="26" t="s">
        <v>423</v>
      </c>
      <c r="D186" s="32" t="s">
        <v>355</v>
      </c>
      <c r="E186" s="26" t="s">
        <v>423</v>
      </c>
      <c r="F186" s="32" t="s">
        <v>355</v>
      </c>
    </row>
    <row r="187" spans="1:233" ht="18.75" x14ac:dyDescent="0.3">
      <c r="A187" s="2" t="s">
        <v>414</v>
      </c>
      <c r="B187" s="3"/>
      <c r="C187" s="3"/>
      <c r="D187" s="33"/>
      <c r="E187" s="3"/>
      <c r="F187" s="33"/>
    </row>
    <row r="188" spans="1:233" ht="12.75" customHeight="1" x14ac:dyDescent="0.2">
      <c r="A188" s="3" t="s">
        <v>134</v>
      </c>
      <c r="B188" s="9">
        <v>1929</v>
      </c>
      <c r="C188" s="7">
        <v>1805</v>
      </c>
      <c r="D188" s="30">
        <v>93.571799999999996</v>
      </c>
      <c r="E188" s="7">
        <v>1794</v>
      </c>
      <c r="F188" s="30">
        <v>93.001599999999996</v>
      </c>
    </row>
    <row r="189" spans="1:233" ht="12.75" customHeight="1" x14ac:dyDescent="0.2">
      <c r="A189" s="3" t="s">
        <v>135</v>
      </c>
      <c r="B189" s="9">
        <v>261</v>
      </c>
      <c r="C189" s="7">
        <v>250</v>
      </c>
      <c r="D189" s="30">
        <v>95.785399999999996</v>
      </c>
      <c r="E189" s="7">
        <v>253</v>
      </c>
      <c r="F189" s="30">
        <v>96.934899999999999</v>
      </c>
    </row>
    <row r="190" spans="1:233" ht="12.75" customHeight="1" x14ac:dyDescent="0.2">
      <c r="A190" s="3" t="s">
        <v>136</v>
      </c>
      <c r="B190" s="9">
        <v>181</v>
      </c>
      <c r="C190" s="7">
        <v>174</v>
      </c>
      <c r="D190" s="30">
        <v>96.132599999999996</v>
      </c>
      <c r="E190" s="7">
        <v>173</v>
      </c>
      <c r="F190" s="30">
        <v>95.580100000000002</v>
      </c>
    </row>
    <row r="191" spans="1:233" ht="12.75" customHeight="1" x14ac:dyDescent="0.2">
      <c r="A191" s="3" t="s">
        <v>137</v>
      </c>
      <c r="B191" s="9">
        <v>271</v>
      </c>
      <c r="C191" s="7">
        <v>264</v>
      </c>
      <c r="D191" s="30">
        <v>97.417000000000002</v>
      </c>
      <c r="E191" s="7">
        <v>262</v>
      </c>
      <c r="F191" s="30">
        <v>96.679000000000002</v>
      </c>
    </row>
    <row r="192" spans="1:233" ht="12.75" customHeight="1" x14ac:dyDescent="0.2">
      <c r="A192" s="3" t="s">
        <v>138</v>
      </c>
      <c r="B192" s="9">
        <v>505</v>
      </c>
      <c r="C192" s="7">
        <v>462</v>
      </c>
      <c r="D192" s="30">
        <v>91.485100000000003</v>
      </c>
      <c r="E192" s="7">
        <v>460</v>
      </c>
      <c r="F192" s="30">
        <v>91.089100000000002</v>
      </c>
    </row>
    <row r="193" spans="1:6" ht="12.75" customHeight="1" x14ac:dyDescent="0.2">
      <c r="A193" s="3" t="s">
        <v>139</v>
      </c>
      <c r="B193" s="9">
        <v>503</v>
      </c>
      <c r="C193" s="7">
        <v>487</v>
      </c>
      <c r="D193" s="30">
        <v>96.819100000000006</v>
      </c>
      <c r="E193" s="7">
        <v>488</v>
      </c>
      <c r="F193" s="30">
        <v>97.017899999999997</v>
      </c>
    </row>
    <row r="194" spans="1:6" ht="12.75" customHeight="1" x14ac:dyDescent="0.2">
      <c r="A194" s="3" t="s">
        <v>140</v>
      </c>
      <c r="B194" s="9">
        <v>116</v>
      </c>
      <c r="C194" s="7">
        <v>108</v>
      </c>
      <c r="D194" s="30">
        <v>93.103399999999993</v>
      </c>
      <c r="E194" s="7">
        <v>106</v>
      </c>
      <c r="F194" s="30">
        <v>91.379300000000001</v>
      </c>
    </row>
    <row r="195" spans="1:6" ht="12.75" customHeight="1" x14ac:dyDescent="0.2">
      <c r="A195" s="3" t="s">
        <v>141</v>
      </c>
      <c r="B195" s="9">
        <v>749</v>
      </c>
      <c r="C195" s="7">
        <v>723</v>
      </c>
      <c r="D195" s="30">
        <v>96.528700000000001</v>
      </c>
      <c r="E195" s="7">
        <v>721</v>
      </c>
      <c r="F195" s="30">
        <v>96.261700000000005</v>
      </c>
    </row>
    <row r="196" spans="1:6" ht="12.75" customHeight="1" x14ac:dyDescent="0.2">
      <c r="A196" s="3" t="s">
        <v>142</v>
      </c>
      <c r="B196" s="9">
        <v>499</v>
      </c>
      <c r="C196" s="7">
        <v>482</v>
      </c>
      <c r="D196" s="30">
        <v>96.593199999999996</v>
      </c>
      <c r="E196" s="7">
        <v>482</v>
      </c>
      <c r="F196" s="30">
        <v>96.593199999999996</v>
      </c>
    </row>
    <row r="197" spans="1:6" ht="12.75" customHeight="1" x14ac:dyDescent="0.2">
      <c r="A197" s="3" t="s">
        <v>143</v>
      </c>
      <c r="B197" s="9">
        <v>335</v>
      </c>
      <c r="C197" s="7">
        <v>320</v>
      </c>
      <c r="D197" s="30">
        <v>95.522400000000005</v>
      </c>
      <c r="E197" s="7">
        <v>321</v>
      </c>
      <c r="F197" s="30">
        <v>95.820899999999995</v>
      </c>
    </row>
    <row r="198" spans="1:6" ht="12.75" customHeight="1" x14ac:dyDescent="0.2">
      <c r="A198" s="3" t="s">
        <v>144</v>
      </c>
      <c r="B198" s="9">
        <v>191</v>
      </c>
      <c r="C198" s="7">
        <v>183</v>
      </c>
      <c r="D198" s="30">
        <v>95.811499999999995</v>
      </c>
      <c r="E198" s="7">
        <v>182</v>
      </c>
      <c r="F198" s="30">
        <v>95.287999999999997</v>
      </c>
    </row>
    <row r="199" spans="1:6" ht="12.75" customHeight="1" x14ac:dyDescent="0.2">
      <c r="A199" s="3" t="s">
        <v>145</v>
      </c>
      <c r="B199" s="9">
        <v>201</v>
      </c>
      <c r="C199" s="7">
        <v>188</v>
      </c>
      <c r="D199" s="30">
        <v>93.532300000000006</v>
      </c>
      <c r="E199" s="7">
        <v>186</v>
      </c>
      <c r="F199" s="30">
        <v>92.537300000000002</v>
      </c>
    </row>
    <row r="200" spans="1:6" ht="12.75" customHeight="1" x14ac:dyDescent="0.2">
      <c r="A200" s="3" t="s">
        <v>146</v>
      </c>
      <c r="B200" s="9">
        <v>624</v>
      </c>
      <c r="C200" s="7">
        <v>587</v>
      </c>
      <c r="D200" s="30">
        <v>94.070499999999996</v>
      </c>
      <c r="E200" s="7">
        <v>591</v>
      </c>
      <c r="F200" s="30">
        <v>94.711500000000001</v>
      </c>
    </row>
    <row r="201" spans="1:6" ht="12.75" customHeight="1" x14ac:dyDescent="0.2">
      <c r="A201" s="3" t="s">
        <v>147</v>
      </c>
      <c r="B201" s="9">
        <v>120</v>
      </c>
      <c r="C201" s="7">
        <v>113</v>
      </c>
      <c r="D201" s="30">
        <v>94.166700000000006</v>
      </c>
      <c r="E201" s="7">
        <v>112</v>
      </c>
      <c r="F201" s="30">
        <v>93.333299999999994</v>
      </c>
    </row>
    <row r="202" spans="1:6" ht="12.75" customHeight="1" x14ac:dyDescent="0.2">
      <c r="A202" s="3" t="s">
        <v>148</v>
      </c>
      <c r="B202" s="9">
        <v>87</v>
      </c>
      <c r="C202" s="7">
        <v>70</v>
      </c>
      <c r="D202" s="30">
        <v>80.459800000000001</v>
      </c>
      <c r="E202" s="7">
        <v>69</v>
      </c>
      <c r="F202" s="30">
        <v>79.310299999999998</v>
      </c>
    </row>
    <row r="203" spans="1:6" ht="12.75" customHeight="1" x14ac:dyDescent="0.2">
      <c r="A203" s="3" t="s">
        <v>149</v>
      </c>
      <c r="B203" s="9">
        <v>256</v>
      </c>
      <c r="C203" s="7">
        <v>199</v>
      </c>
      <c r="D203" s="30">
        <v>77.734399999999994</v>
      </c>
      <c r="E203" s="7">
        <v>199</v>
      </c>
      <c r="F203" s="30">
        <v>77.734399999999994</v>
      </c>
    </row>
    <row r="204" spans="1:6" ht="12.75" customHeight="1" x14ac:dyDescent="0.2">
      <c r="A204" s="3" t="s">
        <v>150</v>
      </c>
      <c r="B204" s="9">
        <v>513</v>
      </c>
      <c r="C204" s="7">
        <v>475</v>
      </c>
      <c r="D204" s="30">
        <v>92.592600000000004</v>
      </c>
      <c r="E204" s="7">
        <v>478</v>
      </c>
      <c r="F204" s="30">
        <v>93.177400000000006</v>
      </c>
    </row>
    <row r="205" spans="1:6" ht="12.75" customHeight="1" x14ac:dyDescent="0.2">
      <c r="A205" s="3" t="s">
        <v>403</v>
      </c>
      <c r="B205" s="9">
        <v>759</v>
      </c>
      <c r="C205" s="7">
        <v>725</v>
      </c>
      <c r="D205" s="30">
        <v>95.520399999999995</v>
      </c>
      <c r="E205" s="7">
        <v>717</v>
      </c>
      <c r="F205" s="30">
        <v>94.466399999999993</v>
      </c>
    </row>
    <row r="206" spans="1:6" ht="12.75" customHeight="1" x14ac:dyDescent="0.2">
      <c r="A206" s="3" t="s">
        <v>133</v>
      </c>
      <c r="B206" s="9">
        <v>3548</v>
      </c>
      <c r="C206" s="7">
        <v>3356</v>
      </c>
      <c r="D206" s="30">
        <v>94.588499999999996</v>
      </c>
      <c r="E206" s="7">
        <v>3365</v>
      </c>
      <c r="F206" s="30">
        <v>94.842200000000005</v>
      </c>
    </row>
    <row r="207" spans="1:6" ht="12.75" customHeight="1" x14ac:dyDescent="0.2">
      <c r="A207" s="3" t="s">
        <v>359</v>
      </c>
      <c r="B207" s="9">
        <v>587</v>
      </c>
      <c r="C207" s="7">
        <v>527</v>
      </c>
      <c r="D207" s="30">
        <v>89.778499999999994</v>
      </c>
      <c r="E207" s="7">
        <v>525</v>
      </c>
      <c r="F207" s="30">
        <v>89.437799999999996</v>
      </c>
    </row>
    <row r="208" spans="1:6" ht="12.75" customHeight="1" x14ac:dyDescent="0.2">
      <c r="A208" s="3" t="s">
        <v>151</v>
      </c>
      <c r="B208" s="9">
        <v>813</v>
      </c>
      <c r="C208" s="7">
        <v>695</v>
      </c>
      <c r="D208" s="30">
        <v>85.485900000000001</v>
      </c>
      <c r="E208" s="7">
        <v>693</v>
      </c>
      <c r="F208" s="30">
        <v>85.239900000000006</v>
      </c>
    </row>
    <row r="209" spans="1:233" ht="12.75" customHeight="1" x14ac:dyDescent="0.2">
      <c r="A209" s="3" t="s">
        <v>152</v>
      </c>
      <c r="B209" s="9">
        <v>234</v>
      </c>
      <c r="C209" s="7">
        <v>225</v>
      </c>
      <c r="D209" s="30">
        <v>96.153800000000004</v>
      </c>
      <c r="E209" s="7">
        <v>224</v>
      </c>
      <c r="F209" s="30">
        <v>95.726500000000001</v>
      </c>
    </row>
    <row r="210" spans="1:233" ht="12.75" customHeight="1" x14ac:dyDescent="0.2">
      <c r="A210" s="3" t="s">
        <v>153</v>
      </c>
      <c r="B210" s="9">
        <v>266</v>
      </c>
      <c r="C210" s="7">
        <v>245</v>
      </c>
      <c r="D210" s="30">
        <v>92.1053</v>
      </c>
      <c r="E210" s="7">
        <v>246</v>
      </c>
      <c r="F210" s="30">
        <v>92.481200000000001</v>
      </c>
    </row>
    <row r="211" spans="1:233" ht="12.75" customHeight="1" x14ac:dyDescent="0.2">
      <c r="A211" s="3" t="s">
        <v>154</v>
      </c>
      <c r="B211" s="9">
        <v>638</v>
      </c>
      <c r="C211" s="7">
        <v>614</v>
      </c>
      <c r="D211" s="30">
        <v>96.238200000000006</v>
      </c>
      <c r="E211" s="7">
        <v>614</v>
      </c>
      <c r="F211" s="30">
        <v>96.238200000000006</v>
      </c>
    </row>
    <row r="212" spans="1:233" ht="12.75" customHeight="1" x14ac:dyDescent="0.2">
      <c r="A212" s="3" t="s">
        <v>155</v>
      </c>
      <c r="B212" s="9">
        <v>170</v>
      </c>
      <c r="C212" s="7">
        <v>153</v>
      </c>
      <c r="D212" s="30">
        <v>90</v>
      </c>
      <c r="E212" s="7">
        <v>150</v>
      </c>
      <c r="F212" s="30">
        <v>88.235299999999995</v>
      </c>
    </row>
    <row r="213" spans="1:233" ht="12.75" customHeight="1" x14ac:dyDescent="0.2">
      <c r="A213" s="3" t="s">
        <v>156</v>
      </c>
      <c r="B213" s="9">
        <v>732</v>
      </c>
      <c r="C213" s="7">
        <v>681</v>
      </c>
      <c r="D213" s="30">
        <v>93.032799999999995</v>
      </c>
      <c r="E213" s="7">
        <v>681</v>
      </c>
      <c r="F213" s="30">
        <v>93.032799999999995</v>
      </c>
    </row>
    <row r="214" spans="1:233" ht="13.5" thickBot="1" x14ac:dyDescent="0.25">
      <c r="A214" s="11" t="s">
        <v>357</v>
      </c>
      <c r="B214" s="12">
        <f>SUM(B188:B213)</f>
        <v>15088</v>
      </c>
      <c r="C214" s="12">
        <f>SUM(C188:C213)</f>
        <v>14111</v>
      </c>
      <c r="D214" s="34">
        <f>(C214/B214)*100</f>
        <v>93.524655355249209</v>
      </c>
      <c r="E214" s="12">
        <f>SUM(E188:E213)</f>
        <v>14092</v>
      </c>
      <c r="F214" s="34">
        <f>(E214/B214)*100</f>
        <v>93.398727465535529</v>
      </c>
    </row>
    <row r="215" spans="1:233" s="23" customFormat="1" ht="25.5" customHeight="1" thickTop="1" x14ac:dyDescent="0.2">
      <c r="A215" s="86" t="s">
        <v>356</v>
      </c>
      <c r="B215" s="97" t="s">
        <v>460</v>
      </c>
      <c r="C215" s="81" t="s">
        <v>461</v>
      </c>
      <c r="D215" s="82"/>
      <c r="E215" s="81" t="s">
        <v>462</v>
      </c>
      <c r="F215" s="82"/>
      <c r="G215" s="22"/>
      <c r="H215" s="22"/>
      <c r="I215" s="22"/>
      <c r="J215" s="22"/>
      <c r="K215" s="22"/>
      <c r="L215" s="22"/>
      <c r="M215" s="22"/>
      <c r="N215" s="22"/>
      <c r="O215" s="22"/>
      <c r="P215" s="22"/>
      <c r="Q215" s="22"/>
      <c r="R215" s="22"/>
      <c r="S215" s="22"/>
      <c r="T215" s="22"/>
      <c r="U215" s="22"/>
      <c r="V215" s="22"/>
      <c r="W215" s="22"/>
      <c r="X215" s="22"/>
      <c r="Y215" s="22"/>
      <c r="Z215" s="22"/>
      <c r="AA215" s="22"/>
      <c r="AB215" s="22"/>
      <c r="AC215" s="22"/>
      <c r="AD215" s="22"/>
      <c r="AE215" s="22"/>
      <c r="AF215" s="22"/>
      <c r="AG215" s="22"/>
      <c r="AH215" s="22"/>
      <c r="AI215" s="22"/>
      <c r="AJ215" s="22"/>
      <c r="AK215" s="22"/>
      <c r="AL215" s="22"/>
      <c r="AM215" s="22"/>
      <c r="AN215" s="22"/>
      <c r="AO215" s="22"/>
      <c r="AP215" s="22"/>
      <c r="AQ215" s="22"/>
      <c r="AR215" s="22"/>
      <c r="AS215" s="22"/>
      <c r="AT215" s="22"/>
      <c r="AU215" s="22"/>
      <c r="AV215" s="22"/>
      <c r="AW215" s="22"/>
      <c r="AX215" s="22"/>
      <c r="AY215" s="22"/>
      <c r="AZ215" s="22"/>
      <c r="BA215" s="22"/>
      <c r="BB215" s="22"/>
      <c r="BC215" s="22"/>
      <c r="BD215" s="22"/>
      <c r="BE215" s="22"/>
      <c r="BF215" s="22"/>
      <c r="BG215" s="22"/>
      <c r="BH215" s="22"/>
      <c r="BI215" s="22"/>
      <c r="BJ215" s="22"/>
      <c r="BK215" s="22"/>
      <c r="BL215" s="22"/>
      <c r="BM215" s="22"/>
      <c r="BN215" s="22"/>
      <c r="BO215" s="22"/>
      <c r="BP215" s="22"/>
      <c r="BQ215" s="22"/>
      <c r="BR215" s="22"/>
      <c r="BS215" s="22"/>
      <c r="BT215" s="22"/>
      <c r="BU215" s="22"/>
      <c r="BV215" s="22"/>
      <c r="BW215" s="22"/>
      <c r="BX215" s="22"/>
      <c r="BY215" s="22"/>
      <c r="BZ215" s="22"/>
      <c r="CA215" s="22"/>
      <c r="CB215" s="22"/>
      <c r="CC215" s="22"/>
      <c r="CD215" s="22"/>
      <c r="CE215" s="22"/>
      <c r="CF215" s="22"/>
      <c r="CG215" s="22"/>
      <c r="CH215" s="22"/>
      <c r="CI215" s="22"/>
      <c r="CJ215" s="22"/>
      <c r="CK215" s="22"/>
      <c r="CL215" s="22"/>
      <c r="CM215" s="22"/>
      <c r="CN215" s="22"/>
      <c r="CO215" s="22"/>
      <c r="CP215" s="22"/>
      <c r="CQ215" s="22"/>
      <c r="CR215" s="22"/>
      <c r="CS215" s="22"/>
      <c r="CT215" s="22"/>
      <c r="CU215" s="22"/>
      <c r="CV215" s="22"/>
      <c r="CW215" s="22"/>
      <c r="CX215" s="22"/>
      <c r="CY215" s="22"/>
      <c r="CZ215" s="22"/>
      <c r="DA215" s="22"/>
      <c r="DB215" s="22"/>
      <c r="DC215" s="22"/>
      <c r="DD215" s="22"/>
      <c r="DE215" s="22"/>
      <c r="DF215" s="22"/>
      <c r="DG215" s="22"/>
      <c r="DH215" s="22"/>
      <c r="DI215" s="22"/>
      <c r="DJ215" s="22"/>
      <c r="DK215" s="22"/>
      <c r="DL215" s="22"/>
      <c r="DM215" s="22"/>
      <c r="DN215" s="22"/>
      <c r="DO215" s="22"/>
      <c r="DP215" s="22"/>
      <c r="DQ215" s="22"/>
      <c r="DR215" s="22"/>
      <c r="DS215" s="22"/>
      <c r="DT215" s="22"/>
      <c r="DU215" s="22"/>
      <c r="DV215" s="22"/>
      <c r="DW215" s="22"/>
      <c r="DX215" s="22"/>
      <c r="DY215" s="22"/>
      <c r="DZ215" s="22"/>
      <c r="EA215" s="22"/>
      <c r="EB215" s="22"/>
      <c r="EC215" s="22"/>
      <c r="ED215" s="22"/>
      <c r="EE215" s="22"/>
      <c r="EF215" s="22"/>
      <c r="EG215" s="22"/>
      <c r="EH215" s="22"/>
      <c r="EI215" s="22"/>
      <c r="EJ215" s="22"/>
      <c r="EK215" s="22"/>
      <c r="EL215" s="22"/>
      <c r="EM215" s="22"/>
      <c r="EN215" s="22"/>
      <c r="EO215" s="22"/>
      <c r="EP215" s="22"/>
      <c r="EQ215" s="22"/>
      <c r="ER215" s="22"/>
      <c r="ES215" s="22"/>
      <c r="ET215" s="22"/>
      <c r="EU215" s="22"/>
      <c r="EV215" s="22"/>
      <c r="EW215" s="22"/>
      <c r="EX215" s="22"/>
      <c r="EY215" s="22"/>
      <c r="EZ215" s="22"/>
      <c r="FA215" s="22"/>
      <c r="FB215" s="22"/>
      <c r="FC215" s="22"/>
      <c r="FD215" s="22"/>
      <c r="FE215" s="22"/>
      <c r="FF215" s="22"/>
      <c r="FG215" s="22"/>
      <c r="FH215" s="22"/>
      <c r="FI215" s="22"/>
      <c r="FJ215" s="22"/>
      <c r="FK215" s="22"/>
      <c r="FL215" s="22"/>
      <c r="FM215" s="22"/>
      <c r="FN215" s="22"/>
      <c r="FO215" s="22"/>
      <c r="FP215" s="22"/>
      <c r="FQ215" s="22"/>
      <c r="FR215" s="22"/>
      <c r="FS215" s="22"/>
      <c r="FT215" s="22"/>
      <c r="FU215" s="22"/>
      <c r="FV215" s="22"/>
      <c r="FW215" s="22"/>
      <c r="FX215" s="22"/>
      <c r="FY215" s="22"/>
      <c r="FZ215" s="22"/>
      <c r="GA215" s="22"/>
      <c r="GB215" s="22"/>
      <c r="GC215" s="22"/>
      <c r="GD215" s="22"/>
      <c r="GE215" s="22"/>
      <c r="GF215" s="22"/>
      <c r="GG215" s="22"/>
      <c r="GH215" s="22"/>
      <c r="GI215" s="22"/>
      <c r="GJ215" s="22"/>
      <c r="GK215" s="22"/>
      <c r="GL215" s="22"/>
      <c r="GM215" s="22"/>
      <c r="GN215" s="22"/>
      <c r="GO215" s="22"/>
      <c r="GP215" s="22"/>
      <c r="GQ215" s="22"/>
      <c r="GR215" s="22"/>
      <c r="GS215" s="22"/>
      <c r="GT215" s="22"/>
      <c r="GU215" s="22"/>
      <c r="GV215" s="22"/>
      <c r="GW215" s="22"/>
      <c r="GX215" s="22"/>
      <c r="GY215" s="22"/>
      <c r="GZ215" s="22"/>
      <c r="HA215" s="22"/>
      <c r="HB215" s="22"/>
      <c r="HC215" s="22"/>
      <c r="HD215" s="22"/>
      <c r="HE215" s="22"/>
      <c r="HF215" s="22"/>
      <c r="HG215" s="22"/>
      <c r="HH215" s="22"/>
      <c r="HI215" s="22"/>
      <c r="HJ215" s="22"/>
      <c r="HK215" s="22"/>
      <c r="HL215" s="22"/>
      <c r="HM215" s="22"/>
      <c r="HN215" s="22"/>
      <c r="HO215" s="22"/>
      <c r="HP215" s="22"/>
      <c r="HQ215" s="22"/>
      <c r="HR215" s="22"/>
      <c r="HS215" s="22"/>
      <c r="HT215" s="22"/>
      <c r="HU215" s="22"/>
      <c r="HV215" s="22"/>
      <c r="HW215" s="22"/>
      <c r="HX215" s="22"/>
      <c r="HY215" s="22"/>
    </row>
    <row r="216" spans="1:233" s="24" customFormat="1" ht="25.5" customHeight="1" x14ac:dyDescent="0.2">
      <c r="A216" s="87"/>
      <c r="B216" s="96"/>
      <c r="C216" s="26" t="s">
        <v>423</v>
      </c>
      <c r="D216" s="32" t="s">
        <v>355</v>
      </c>
      <c r="E216" s="26" t="s">
        <v>423</v>
      </c>
      <c r="F216" s="32" t="s">
        <v>355</v>
      </c>
    </row>
    <row r="217" spans="1:233" ht="18.75" x14ac:dyDescent="0.3">
      <c r="A217" s="2" t="s">
        <v>384</v>
      </c>
      <c r="B217" s="3"/>
      <c r="C217" s="3"/>
      <c r="D217" s="33"/>
      <c r="E217" s="3"/>
      <c r="F217" s="33"/>
    </row>
    <row r="218" spans="1:233" x14ac:dyDescent="0.2">
      <c r="A218" s="3" t="s">
        <v>158</v>
      </c>
      <c r="B218" s="9">
        <v>1098</v>
      </c>
      <c r="C218" s="7">
        <v>1019</v>
      </c>
      <c r="D218" s="30">
        <v>92.805099999999996</v>
      </c>
      <c r="E218" s="7">
        <v>1014</v>
      </c>
      <c r="F218" s="30">
        <v>92.349699999999999</v>
      </c>
    </row>
    <row r="219" spans="1:233" x14ac:dyDescent="0.2">
      <c r="A219" s="3" t="s">
        <v>162</v>
      </c>
      <c r="B219" s="9">
        <v>306</v>
      </c>
      <c r="C219" s="7">
        <v>280</v>
      </c>
      <c r="D219" s="30">
        <v>91.503299999999996</v>
      </c>
      <c r="E219" s="7">
        <v>277</v>
      </c>
      <c r="F219" s="30">
        <v>90.522900000000007</v>
      </c>
    </row>
    <row r="220" spans="1:233" x14ac:dyDescent="0.2">
      <c r="A220" s="3" t="s">
        <v>166</v>
      </c>
      <c r="B220" s="9">
        <v>353</v>
      </c>
      <c r="C220" s="7">
        <v>322</v>
      </c>
      <c r="D220" s="30">
        <v>91.218100000000007</v>
      </c>
      <c r="E220" s="7">
        <v>321</v>
      </c>
      <c r="F220" s="30">
        <v>90.934799999999996</v>
      </c>
    </row>
    <row r="221" spans="1:233" x14ac:dyDescent="0.2">
      <c r="A221" s="3" t="s">
        <v>167</v>
      </c>
      <c r="B221" s="9">
        <v>539</v>
      </c>
      <c r="C221" s="7">
        <v>505</v>
      </c>
      <c r="D221" s="30">
        <v>93.691999999999993</v>
      </c>
      <c r="E221" s="7">
        <v>505</v>
      </c>
      <c r="F221" s="30">
        <v>93.691999999999993</v>
      </c>
    </row>
    <row r="222" spans="1:233" x14ac:dyDescent="0.2">
      <c r="A222" s="3" t="s">
        <v>169</v>
      </c>
      <c r="B222" s="9">
        <v>210</v>
      </c>
      <c r="C222" s="7">
        <v>200</v>
      </c>
      <c r="D222" s="30">
        <v>95.238100000000003</v>
      </c>
      <c r="E222" s="7">
        <v>202</v>
      </c>
      <c r="F222" s="30">
        <v>96.1905</v>
      </c>
    </row>
    <row r="223" spans="1:233" x14ac:dyDescent="0.2">
      <c r="A223" s="3" t="s">
        <v>171</v>
      </c>
      <c r="B223" s="9">
        <v>189</v>
      </c>
      <c r="C223" s="7">
        <v>173</v>
      </c>
      <c r="D223" s="30">
        <v>91.534400000000005</v>
      </c>
      <c r="E223" s="7">
        <v>169</v>
      </c>
      <c r="F223" s="30">
        <v>89.418000000000006</v>
      </c>
    </row>
    <row r="224" spans="1:233" x14ac:dyDescent="0.2">
      <c r="A224" s="3" t="s">
        <v>177</v>
      </c>
      <c r="B224" s="9">
        <v>715</v>
      </c>
      <c r="C224" s="7">
        <v>668</v>
      </c>
      <c r="D224" s="30">
        <v>93.426599999999993</v>
      </c>
      <c r="E224" s="7">
        <v>667</v>
      </c>
      <c r="F224" s="30">
        <v>93.286699999999996</v>
      </c>
    </row>
    <row r="225" spans="1:233" x14ac:dyDescent="0.2">
      <c r="A225" s="3" t="s">
        <v>178</v>
      </c>
      <c r="B225" s="9">
        <v>217</v>
      </c>
      <c r="C225" s="7">
        <v>206</v>
      </c>
      <c r="D225" s="30">
        <v>94.930899999999994</v>
      </c>
      <c r="E225" s="7">
        <v>205</v>
      </c>
      <c r="F225" s="30">
        <v>94.47</v>
      </c>
    </row>
    <row r="226" spans="1:233" x14ac:dyDescent="0.2">
      <c r="A226" s="3" t="s">
        <v>405</v>
      </c>
      <c r="B226" s="9">
        <v>515</v>
      </c>
      <c r="C226" s="7">
        <v>487</v>
      </c>
      <c r="D226" s="30">
        <v>94.563100000000006</v>
      </c>
      <c r="E226" s="7">
        <v>486</v>
      </c>
      <c r="F226" s="30">
        <v>94.368899999999996</v>
      </c>
    </row>
    <row r="227" spans="1:233" x14ac:dyDescent="0.2">
      <c r="A227" s="3" t="s">
        <v>180</v>
      </c>
      <c r="B227" s="9">
        <v>815</v>
      </c>
      <c r="C227" s="7">
        <v>764</v>
      </c>
      <c r="D227" s="30">
        <v>93.7423</v>
      </c>
      <c r="E227" s="7">
        <v>766</v>
      </c>
      <c r="F227" s="30">
        <v>93.987700000000004</v>
      </c>
    </row>
    <row r="228" spans="1:233" x14ac:dyDescent="0.2">
      <c r="A228" s="3" t="s">
        <v>360</v>
      </c>
      <c r="B228" s="9">
        <v>265</v>
      </c>
      <c r="C228" s="7">
        <v>249</v>
      </c>
      <c r="D228" s="30">
        <v>93.962299999999999</v>
      </c>
      <c r="E228" s="7">
        <v>247</v>
      </c>
      <c r="F228" s="30">
        <v>93.207499999999996</v>
      </c>
    </row>
    <row r="229" spans="1:233" x14ac:dyDescent="0.2">
      <c r="A229" s="3" t="s">
        <v>183</v>
      </c>
      <c r="B229" s="9">
        <v>339</v>
      </c>
      <c r="C229" s="7">
        <v>317</v>
      </c>
      <c r="D229" s="30">
        <v>93.510300000000001</v>
      </c>
      <c r="E229" s="7">
        <v>316</v>
      </c>
      <c r="F229" s="30">
        <v>93.215299999999999</v>
      </c>
    </row>
    <row r="230" spans="1:233" x14ac:dyDescent="0.2">
      <c r="A230" s="3" t="s">
        <v>185</v>
      </c>
      <c r="B230" s="9">
        <v>518</v>
      </c>
      <c r="C230" s="7">
        <v>491</v>
      </c>
      <c r="D230" s="30">
        <v>94.787599999999998</v>
      </c>
      <c r="E230" s="7">
        <v>489</v>
      </c>
      <c r="F230" s="30">
        <v>94.401499999999999</v>
      </c>
    </row>
    <row r="231" spans="1:233" x14ac:dyDescent="0.2">
      <c r="A231" s="3" t="s">
        <v>187</v>
      </c>
      <c r="B231" s="9">
        <v>137</v>
      </c>
      <c r="C231" s="7">
        <v>133</v>
      </c>
      <c r="D231" s="30">
        <v>97.080299999999994</v>
      </c>
      <c r="E231" s="7">
        <v>134</v>
      </c>
      <c r="F231" s="30">
        <v>97.810199999999995</v>
      </c>
    </row>
    <row r="232" spans="1:233" x14ac:dyDescent="0.2">
      <c r="A232" s="3" t="s">
        <v>190</v>
      </c>
      <c r="B232" s="9">
        <v>529</v>
      </c>
      <c r="C232" s="7">
        <v>503</v>
      </c>
      <c r="D232" s="30">
        <v>95.085099999999997</v>
      </c>
      <c r="E232" s="7">
        <v>502</v>
      </c>
      <c r="F232" s="30">
        <v>94.896000000000001</v>
      </c>
    </row>
    <row r="233" spans="1:233" x14ac:dyDescent="0.2">
      <c r="A233" s="3" t="s">
        <v>191</v>
      </c>
      <c r="B233" s="9">
        <v>261</v>
      </c>
      <c r="C233" s="7">
        <v>247</v>
      </c>
      <c r="D233" s="30">
        <v>94.635999999999996</v>
      </c>
      <c r="E233" s="7">
        <v>248</v>
      </c>
      <c r="F233" s="30">
        <v>95.019199999999998</v>
      </c>
    </row>
    <row r="234" spans="1:233" x14ac:dyDescent="0.2">
      <c r="A234" s="3" t="s">
        <v>192</v>
      </c>
      <c r="B234" s="9">
        <v>130</v>
      </c>
      <c r="C234" s="7">
        <v>119</v>
      </c>
      <c r="D234" s="30">
        <v>91.538499999999999</v>
      </c>
      <c r="E234" s="7">
        <v>118</v>
      </c>
      <c r="F234" s="30">
        <v>90.769199999999998</v>
      </c>
    </row>
    <row r="235" spans="1:233" ht="13.5" thickBot="1" x14ac:dyDescent="0.25">
      <c r="A235" s="11" t="s">
        <v>357</v>
      </c>
      <c r="B235" s="12">
        <f>SUM(B218:B234)</f>
        <v>7136</v>
      </c>
      <c r="C235" s="12">
        <f>SUM(C218:C234)</f>
        <v>6683</v>
      </c>
      <c r="D235" s="34">
        <f>(C235/B235)*100</f>
        <v>93.651905829596416</v>
      </c>
      <c r="E235" s="12">
        <f>SUM(E218:E234)</f>
        <v>6666</v>
      </c>
      <c r="F235" s="34">
        <f>(E235/B235)*100</f>
        <v>93.413677130044846</v>
      </c>
    </row>
    <row r="236" spans="1:233" s="23" customFormat="1" ht="25.5" customHeight="1" thickTop="1" x14ac:dyDescent="0.2">
      <c r="A236" s="86" t="s">
        <v>356</v>
      </c>
      <c r="B236" s="97" t="s">
        <v>460</v>
      </c>
      <c r="C236" s="81" t="s">
        <v>461</v>
      </c>
      <c r="D236" s="82"/>
      <c r="E236" s="81" t="s">
        <v>462</v>
      </c>
      <c r="F236" s="82"/>
      <c r="G236" s="22"/>
      <c r="H236" s="22"/>
      <c r="I236" s="22"/>
      <c r="J236" s="22"/>
      <c r="K236" s="22"/>
      <c r="L236" s="22"/>
      <c r="M236" s="22"/>
      <c r="N236" s="22"/>
      <c r="O236" s="22"/>
      <c r="P236" s="22"/>
      <c r="Q236" s="22"/>
      <c r="R236" s="22"/>
      <c r="S236" s="22"/>
      <c r="T236" s="22"/>
      <c r="U236" s="22"/>
      <c r="V236" s="22"/>
      <c r="W236" s="22"/>
      <c r="X236" s="22"/>
      <c r="Y236" s="22"/>
      <c r="Z236" s="22"/>
      <c r="AA236" s="22"/>
      <c r="AB236" s="22"/>
      <c r="AC236" s="22"/>
      <c r="AD236" s="22"/>
      <c r="AE236" s="22"/>
      <c r="AF236" s="22"/>
      <c r="AG236" s="22"/>
      <c r="AH236" s="22"/>
      <c r="AI236" s="22"/>
      <c r="AJ236" s="22"/>
      <c r="AK236" s="22"/>
      <c r="AL236" s="22"/>
      <c r="AM236" s="22"/>
      <c r="AN236" s="22"/>
      <c r="AO236" s="22"/>
      <c r="AP236" s="22"/>
      <c r="AQ236" s="22"/>
      <c r="AR236" s="22"/>
      <c r="AS236" s="22"/>
      <c r="AT236" s="22"/>
      <c r="AU236" s="22"/>
      <c r="AV236" s="22"/>
      <c r="AW236" s="22"/>
      <c r="AX236" s="22"/>
      <c r="AY236" s="22"/>
      <c r="AZ236" s="22"/>
      <c r="BA236" s="22"/>
      <c r="BB236" s="22"/>
      <c r="BC236" s="22"/>
      <c r="BD236" s="22"/>
      <c r="BE236" s="22"/>
      <c r="BF236" s="22"/>
      <c r="BG236" s="22"/>
      <c r="BH236" s="22"/>
      <c r="BI236" s="22"/>
      <c r="BJ236" s="22"/>
      <c r="BK236" s="22"/>
      <c r="BL236" s="22"/>
      <c r="BM236" s="22"/>
      <c r="BN236" s="22"/>
      <c r="BO236" s="22"/>
      <c r="BP236" s="22"/>
      <c r="BQ236" s="22"/>
      <c r="BR236" s="22"/>
      <c r="BS236" s="22"/>
      <c r="BT236" s="22"/>
      <c r="BU236" s="22"/>
      <c r="BV236" s="22"/>
      <c r="BW236" s="22"/>
      <c r="BX236" s="22"/>
      <c r="BY236" s="22"/>
      <c r="BZ236" s="22"/>
      <c r="CA236" s="22"/>
      <c r="CB236" s="22"/>
      <c r="CC236" s="22"/>
      <c r="CD236" s="22"/>
      <c r="CE236" s="22"/>
      <c r="CF236" s="22"/>
      <c r="CG236" s="22"/>
      <c r="CH236" s="22"/>
      <c r="CI236" s="22"/>
      <c r="CJ236" s="22"/>
      <c r="CK236" s="22"/>
      <c r="CL236" s="22"/>
      <c r="CM236" s="22"/>
      <c r="CN236" s="22"/>
      <c r="CO236" s="22"/>
      <c r="CP236" s="22"/>
      <c r="CQ236" s="22"/>
      <c r="CR236" s="22"/>
      <c r="CS236" s="22"/>
      <c r="CT236" s="22"/>
      <c r="CU236" s="22"/>
      <c r="CV236" s="22"/>
      <c r="CW236" s="22"/>
      <c r="CX236" s="22"/>
      <c r="CY236" s="22"/>
      <c r="CZ236" s="22"/>
      <c r="DA236" s="22"/>
      <c r="DB236" s="22"/>
      <c r="DC236" s="22"/>
      <c r="DD236" s="22"/>
      <c r="DE236" s="22"/>
      <c r="DF236" s="22"/>
      <c r="DG236" s="22"/>
      <c r="DH236" s="22"/>
      <c r="DI236" s="22"/>
      <c r="DJ236" s="22"/>
      <c r="DK236" s="22"/>
      <c r="DL236" s="22"/>
      <c r="DM236" s="22"/>
      <c r="DN236" s="22"/>
      <c r="DO236" s="22"/>
      <c r="DP236" s="22"/>
      <c r="DQ236" s="22"/>
      <c r="DR236" s="22"/>
      <c r="DS236" s="22"/>
      <c r="DT236" s="22"/>
      <c r="DU236" s="22"/>
      <c r="DV236" s="22"/>
      <c r="DW236" s="22"/>
      <c r="DX236" s="22"/>
      <c r="DY236" s="22"/>
      <c r="DZ236" s="22"/>
      <c r="EA236" s="22"/>
      <c r="EB236" s="22"/>
      <c r="EC236" s="22"/>
      <c r="ED236" s="22"/>
      <c r="EE236" s="22"/>
      <c r="EF236" s="22"/>
      <c r="EG236" s="22"/>
      <c r="EH236" s="22"/>
      <c r="EI236" s="22"/>
      <c r="EJ236" s="22"/>
      <c r="EK236" s="22"/>
      <c r="EL236" s="22"/>
      <c r="EM236" s="22"/>
      <c r="EN236" s="22"/>
      <c r="EO236" s="22"/>
      <c r="EP236" s="22"/>
      <c r="EQ236" s="22"/>
      <c r="ER236" s="22"/>
      <c r="ES236" s="22"/>
      <c r="ET236" s="22"/>
      <c r="EU236" s="22"/>
      <c r="EV236" s="22"/>
      <c r="EW236" s="22"/>
      <c r="EX236" s="22"/>
      <c r="EY236" s="22"/>
      <c r="EZ236" s="22"/>
      <c r="FA236" s="22"/>
      <c r="FB236" s="22"/>
      <c r="FC236" s="22"/>
      <c r="FD236" s="22"/>
      <c r="FE236" s="22"/>
      <c r="FF236" s="22"/>
      <c r="FG236" s="22"/>
      <c r="FH236" s="22"/>
      <c r="FI236" s="22"/>
      <c r="FJ236" s="22"/>
      <c r="FK236" s="22"/>
      <c r="FL236" s="22"/>
      <c r="FM236" s="22"/>
      <c r="FN236" s="22"/>
      <c r="FO236" s="22"/>
      <c r="FP236" s="22"/>
      <c r="FQ236" s="22"/>
      <c r="FR236" s="22"/>
      <c r="FS236" s="22"/>
      <c r="FT236" s="22"/>
      <c r="FU236" s="22"/>
      <c r="FV236" s="22"/>
      <c r="FW236" s="22"/>
      <c r="FX236" s="22"/>
      <c r="FY236" s="22"/>
      <c r="FZ236" s="22"/>
      <c r="GA236" s="22"/>
      <c r="GB236" s="22"/>
      <c r="GC236" s="22"/>
      <c r="GD236" s="22"/>
      <c r="GE236" s="22"/>
      <c r="GF236" s="22"/>
      <c r="GG236" s="22"/>
      <c r="GH236" s="22"/>
      <c r="GI236" s="22"/>
      <c r="GJ236" s="22"/>
      <c r="GK236" s="22"/>
      <c r="GL236" s="22"/>
      <c r="GM236" s="22"/>
      <c r="GN236" s="22"/>
      <c r="GO236" s="22"/>
      <c r="GP236" s="22"/>
      <c r="GQ236" s="22"/>
      <c r="GR236" s="22"/>
      <c r="GS236" s="22"/>
      <c r="GT236" s="22"/>
      <c r="GU236" s="22"/>
      <c r="GV236" s="22"/>
      <c r="GW236" s="22"/>
      <c r="GX236" s="22"/>
      <c r="GY236" s="22"/>
      <c r="GZ236" s="22"/>
      <c r="HA236" s="22"/>
      <c r="HB236" s="22"/>
      <c r="HC236" s="22"/>
      <c r="HD236" s="22"/>
      <c r="HE236" s="22"/>
      <c r="HF236" s="22"/>
      <c r="HG236" s="22"/>
      <c r="HH236" s="22"/>
      <c r="HI236" s="22"/>
      <c r="HJ236" s="22"/>
      <c r="HK236" s="22"/>
      <c r="HL236" s="22"/>
      <c r="HM236" s="22"/>
      <c r="HN236" s="22"/>
      <c r="HO236" s="22"/>
      <c r="HP236" s="22"/>
      <c r="HQ236" s="22"/>
      <c r="HR236" s="22"/>
      <c r="HS236" s="22"/>
      <c r="HT236" s="22"/>
      <c r="HU236" s="22"/>
      <c r="HV236" s="22"/>
      <c r="HW236" s="22"/>
      <c r="HX236" s="22"/>
      <c r="HY236" s="22"/>
    </row>
    <row r="237" spans="1:233" s="24" customFormat="1" ht="25.5" customHeight="1" x14ac:dyDescent="0.2">
      <c r="A237" s="87"/>
      <c r="B237" s="96"/>
      <c r="C237" s="26" t="s">
        <v>423</v>
      </c>
      <c r="D237" s="32" t="s">
        <v>355</v>
      </c>
      <c r="E237" s="26" t="s">
        <v>423</v>
      </c>
      <c r="F237" s="32" t="s">
        <v>355</v>
      </c>
    </row>
    <row r="238" spans="1:233" ht="18.75" x14ac:dyDescent="0.3">
      <c r="A238" s="2" t="s">
        <v>385</v>
      </c>
      <c r="B238" s="2"/>
      <c r="C238" s="2"/>
      <c r="D238" s="37"/>
      <c r="E238" s="2"/>
      <c r="F238" s="37"/>
    </row>
    <row r="239" spans="1:233" x14ac:dyDescent="0.2">
      <c r="A239" s="3" t="s">
        <v>163</v>
      </c>
      <c r="B239" s="9">
        <v>441</v>
      </c>
      <c r="C239" s="7">
        <v>420</v>
      </c>
      <c r="D239" s="30">
        <v>95.238100000000003</v>
      </c>
      <c r="E239" s="7">
        <v>422</v>
      </c>
      <c r="F239" s="30">
        <v>95.691599999999994</v>
      </c>
    </row>
    <row r="240" spans="1:233" x14ac:dyDescent="0.2">
      <c r="A240" s="3" t="s">
        <v>165</v>
      </c>
      <c r="B240" s="9">
        <v>284</v>
      </c>
      <c r="C240" s="7">
        <v>256</v>
      </c>
      <c r="D240" s="30">
        <v>90.140799999999999</v>
      </c>
      <c r="E240" s="7">
        <v>257</v>
      </c>
      <c r="F240" s="30">
        <v>90.492999999999995</v>
      </c>
    </row>
    <row r="241" spans="1:233" x14ac:dyDescent="0.2">
      <c r="A241" s="3" t="s">
        <v>172</v>
      </c>
      <c r="B241" s="9">
        <v>1620</v>
      </c>
      <c r="C241" s="7">
        <v>1471</v>
      </c>
      <c r="D241" s="30">
        <v>90.802499999999995</v>
      </c>
      <c r="E241" s="7">
        <v>1462</v>
      </c>
      <c r="F241" s="30">
        <v>90.246899999999997</v>
      </c>
    </row>
    <row r="242" spans="1:233" x14ac:dyDescent="0.2">
      <c r="A242" s="3" t="s">
        <v>173</v>
      </c>
      <c r="B242" s="9">
        <v>57</v>
      </c>
      <c r="C242" s="7">
        <v>55</v>
      </c>
      <c r="D242" s="30">
        <v>96.491200000000006</v>
      </c>
      <c r="E242" s="7">
        <v>54</v>
      </c>
      <c r="F242" s="30">
        <v>94.736800000000002</v>
      </c>
    </row>
    <row r="243" spans="1:233" x14ac:dyDescent="0.2">
      <c r="A243" s="3" t="s">
        <v>174</v>
      </c>
      <c r="B243" s="9">
        <v>1901</v>
      </c>
      <c r="C243" s="7">
        <v>1790</v>
      </c>
      <c r="D243" s="30">
        <v>94.161000000000001</v>
      </c>
      <c r="E243" s="7">
        <v>1787</v>
      </c>
      <c r="F243" s="30">
        <v>94.003200000000007</v>
      </c>
    </row>
    <row r="244" spans="1:233" x14ac:dyDescent="0.2">
      <c r="A244" s="3" t="s">
        <v>175</v>
      </c>
      <c r="B244" s="9">
        <v>410</v>
      </c>
      <c r="C244" s="7">
        <v>394</v>
      </c>
      <c r="D244" s="30">
        <v>96.0976</v>
      </c>
      <c r="E244" s="7">
        <v>391</v>
      </c>
      <c r="F244" s="30">
        <v>95.365899999999996</v>
      </c>
    </row>
    <row r="245" spans="1:233" x14ac:dyDescent="0.2">
      <c r="A245" s="3" t="s">
        <v>176</v>
      </c>
      <c r="B245" s="9">
        <v>311</v>
      </c>
      <c r="C245" s="7">
        <v>289</v>
      </c>
      <c r="D245" s="30">
        <v>92.926000000000002</v>
      </c>
      <c r="E245" s="7">
        <v>284</v>
      </c>
      <c r="F245" s="30">
        <v>91.318299999999994</v>
      </c>
    </row>
    <row r="246" spans="1:233" x14ac:dyDescent="0.2">
      <c r="A246" s="3" t="s">
        <v>193</v>
      </c>
      <c r="B246" s="9">
        <v>163</v>
      </c>
      <c r="C246" s="7">
        <v>150</v>
      </c>
      <c r="D246" s="30">
        <v>92.024500000000003</v>
      </c>
      <c r="E246" s="7">
        <v>149</v>
      </c>
      <c r="F246" s="30">
        <v>91.411000000000001</v>
      </c>
    </row>
    <row r="247" spans="1:233" x14ac:dyDescent="0.2">
      <c r="A247" s="3" t="s">
        <v>195</v>
      </c>
      <c r="B247" s="9">
        <v>701</v>
      </c>
      <c r="C247" s="7">
        <v>659</v>
      </c>
      <c r="D247" s="30">
        <v>94.008600000000001</v>
      </c>
      <c r="E247" s="7">
        <v>661</v>
      </c>
      <c r="F247" s="30">
        <v>94.293899999999994</v>
      </c>
    </row>
    <row r="248" spans="1:233" x14ac:dyDescent="0.2">
      <c r="A248" s="3" t="s">
        <v>201</v>
      </c>
      <c r="B248" s="9">
        <v>155</v>
      </c>
      <c r="C248" s="7">
        <v>133</v>
      </c>
      <c r="D248" s="30">
        <v>85.8065</v>
      </c>
      <c r="E248" s="7">
        <v>134</v>
      </c>
      <c r="F248" s="30">
        <v>86.451599999999999</v>
      </c>
    </row>
    <row r="249" spans="1:233" ht="14.25" customHeight="1" thickBot="1" x14ac:dyDescent="0.25">
      <c r="A249" s="11" t="s">
        <v>357</v>
      </c>
      <c r="B249" s="12">
        <f>SUM(B239:B248)</f>
        <v>6043</v>
      </c>
      <c r="C249" s="12">
        <f>SUM(C239:C248)</f>
        <v>5617</v>
      </c>
      <c r="D249" s="34">
        <f>(C249/B249)*100</f>
        <v>92.950521264272709</v>
      </c>
      <c r="E249" s="12">
        <f>SUM(E239:E248)</f>
        <v>5601</v>
      </c>
      <c r="F249" s="34">
        <f>(E249/B249)*100</f>
        <v>92.685752109879189</v>
      </c>
    </row>
    <row r="250" spans="1:233" s="23" customFormat="1" ht="25.5" customHeight="1" thickTop="1" x14ac:dyDescent="0.2">
      <c r="A250" s="86" t="s">
        <v>356</v>
      </c>
      <c r="B250" s="97" t="s">
        <v>460</v>
      </c>
      <c r="C250" s="81" t="s">
        <v>461</v>
      </c>
      <c r="D250" s="82"/>
      <c r="E250" s="81" t="s">
        <v>462</v>
      </c>
      <c r="F250" s="82"/>
      <c r="G250" s="22"/>
      <c r="H250" s="22"/>
      <c r="I250" s="22"/>
      <c r="J250" s="22"/>
      <c r="K250" s="22"/>
      <c r="L250" s="22"/>
      <c r="M250" s="22"/>
      <c r="N250" s="22"/>
      <c r="O250" s="22"/>
      <c r="P250" s="22"/>
      <c r="Q250" s="22"/>
      <c r="R250" s="22"/>
      <c r="S250" s="22"/>
      <c r="T250" s="22"/>
      <c r="U250" s="22"/>
      <c r="V250" s="22"/>
      <c r="W250" s="22"/>
      <c r="X250" s="22"/>
      <c r="Y250" s="22"/>
      <c r="Z250" s="22"/>
      <c r="AA250" s="22"/>
      <c r="AB250" s="22"/>
      <c r="AC250" s="22"/>
      <c r="AD250" s="22"/>
      <c r="AE250" s="22"/>
      <c r="AF250" s="22"/>
      <c r="AG250" s="22"/>
      <c r="AH250" s="22"/>
      <c r="AI250" s="22"/>
      <c r="AJ250" s="22"/>
      <c r="AK250" s="22"/>
      <c r="AL250" s="22"/>
      <c r="AM250" s="22"/>
      <c r="AN250" s="22"/>
      <c r="AO250" s="22"/>
      <c r="AP250" s="22"/>
      <c r="AQ250" s="22"/>
      <c r="AR250" s="22"/>
      <c r="AS250" s="22"/>
      <c r="AT250" s="22"/>
      <c r="AU250" s="22"/>
      <c r="AV250" s="22"/>
      <c r="AW250" s="22"/>
      <c r="AX250" s="22"/>
      <c r="AY250" s="22"/>
      <c r="AZ250" s="22"/>
      <c r="BA250" s="22"/>
      <c r="BB250" s="22"/>
      <c r="BC250" s="22"/>
      <c r="BD250" s="22"/>
      <c r="BE250" s="22"/>
      <c r="BF250" s="22"/>
      <c r="BG250" s="22"/>
      <c r="BH250" s="22"/>
      <c r="BI250" s="22"/>
      <c r="BJ250" s="22"/>
      <c r="BK250" s="22"/>
      <c r="BL250" s="22"/>
      <c r="BM250" s="22"/>
      <c r="BN250" s="22"/>
      <c r="BO250" s="22"/>
      <c r="BP250" s="22"/>
      <c r="BQ250" s="22"/>
      <c r="BR250" s="22"/>
      <c r="BS250" s="22"/>
      <c r="BT250" s="22"/>
      <c r="BU250" s="22"/>
      <c r="BV250" s="22"/>
      <c r="BW250" s="22"/>
      <c r="BX250" s="22"/>
      <c r="BY250" s="22"/>
      <c r="BZ250" s="22"/>
      <c r="CA250" s="22"/>
      <c r="CB250" s="22"/>
      <c r="CC250" s="22"/>
      <c r="CD250" s="22"/>
      <c r="CE250" s="22"/>
      <c r="CF250" s="22"/>
      <c r="CG250" s="22"/>
      <c r="CH250" s="22"/>
      <c r="CI250" s="22"/>
      <c r="CJ250" s="22"/>
      <c r="CK250" s="22"/>
      <c r="CL250" s="22"/>
      <c r="CM250" s="22"/>
      <c r="CN250" s="22"/>
      <c r="CO250" s="22"/>
      <c r="CP250" s="22"/>
      <c r="CQ250" s="22"/>
      <c r="CR250" s="22"/>
      <c r="CS250" s="22"/>
      <c r="CT250" s="22"/>
      <c r="CU250" s="22"/>
      <c r="CV250" s="22"/>
      <c r="CW250" s="22"/>
      <c r="CX250" s="22"/>
      <c r="CY250" s="22"/>
      <c r="CZ250" s="22"/>
      <c r="DA250" s="22"/>
      <c r="DB250" s="22"/>
      <c r="DC250" s="22"/>
      <c r="DD250" s="22"/>
      <c r="DE250" s="22"/>
      <c r="DF250" s="22"/>
      <c r="DG250" s="22"/>
      <c r="DH250" s="22"/>
      <c r="DI250" s="22"/>
      <c r="DJ250" s="22"/>
      <c r="DK250" s="22"/>
      <c r="DL250" s="22"/>
      <c r="DM250" s="22"/>
      <c r="DN250" s="22"/>
      <c r="DO250" s="22"/>
      <c r="DP250" s="22"/>
      <c r="DQ250" s="22"/>
      <c r="DR250" s="22"/>
      <c r="DS250" s="22"/>
      <c r="DT250" s="22"/>
      <c r="DU250" s="22"/>
      <c r="DV250" s="22"/>
      <c r="DW250" s="22"/>
      <c r="DX250" s="22"/>
      <c r="DY250" s="22"/>
      <c r="DZ250" s="22"/>
      <c r="EA250" s="22"/>
      <c r="EB250" s="22"/>
      <c r="EC250" s="22"/>
      <c r="ED250" s="22"/>
      <c r="EE250" s="22"/>
      <c r="EF250" s="22"/>
      <c r="EG250" s="22"/>
      <c r="EH250" s="22"/>
      <c r="EI250" s="22"/>
      <c r="EJ250" s="22"/>
      <c r="EK250" s="22"/>
      <c r="EL250" s="22"/>
      <c r="EM250" s="22"/>
      <c r="EN250" s="22"/>
      <c r="EO250" s="22"/>
      <c r="EP250" s="22"/>
      <c r="EQ250" s="22"/>
      <c r="ER250" s="22"/>
      <c r="ES250" s="22"/>
      <c r="ET250" s="22"/>
      <c r="EU250" s="22"/>
      <c r="EV250" s="22"/>
      <c r="EW250" s="22"/>
      <c r="EX250" s="22"/>
      <c r="EY250" s="22"/>
      <c r="EZ250" s="22"/>
      <c r="FA250" s="22"/>
      <c r="FB250" s="22"/>
      <c r="FC250" s="22"/>
      <c r="FD250" s="22"/>
      <c r="FE250" s="22"/>
      <c r="FF250" s="22"/>
      <c r="FG250" s="22"/>
      <c r="FH250" s="22"/>
      <c r="FI250" s="22"/>
      <c r="FJ250" s="22"/>
      <c r="FK250" s="22"/>
      <c r="FL250" s="22"/>
      <c r="FM250" s="22"/>
      <c r="FN250" s="22"/>
      <c r="FO250" s="22"/>
      <c r="FP250" s="22"/>
      <c r="FQ250" s="22"/>
      <c r="FR250" s="22"/>
      <c r="FS250" s="22"/>
      <c r="FT250" s="22"/>
      <c r="FU250" s="22"/>
      <c r="FV250" s="22"/>
      <c r="FW250" s="22"/>
      <c r="FX250" s="22"/>
      <c r="FY250" s="22"/>
      <c r="FZ250" s="22"/>
      <c r="GA250" s="22"/>
      <c r="GB250" s="22"/>
      <c r="GC250" s="22"/>
      <c r="GD250" s="22"/>
      <c r="GE250" s="22"/>
      <c r="GF250" s="22"/>
      <c r="GG250" s="22"/>
      <c r="GH250" s="22"/>
      <c r="GI250" s="22"/>
      <c r="GJ250" s="22"/>
      <c r="GK250" s="22"/>
      <c r="GL250" s="22"/>
      <c r="GM250" s="22"/>
      <c r="GN250" s="22"/>
      <c r="GO250" s="22"/>
      <c r="GP250" s="22"/>
      <c r="GQ250" s="22"/>
      <c r="GR250" s="22"/>
      <c r="GS250" s="22"/>
      <c r="GT250" s="22"/>
      <c r="GU250" s="22"/>
      <c r="GV250" s="22"/>
      <c r="GW250" s="22"/>
      <c r="GX250" s="22"/>
      <c r="GY250" s="22"/>
      <c r="GZ250" s="22"/>
      <c r="HA250" s="22"/>
      <c r="HB250" s="22"/>
      <c r="HC250" s="22"/>
      <c r="HD250" s="22"/>
      <c r="HE250" s="22"/>
      <c r="HF250" s="22"/>
      <c r="HG250" s="22"/>
      <c r="HH250" s="22"/>
      <c r="HI250" s="22"/>
      <c r="HJ250" s="22"/>
      <c r="HK250" s="22"/>
      <c r="HL250" s="22"/>
      <c r="HM250" s="22"/>
      <c r="HN250" s="22"/>
      <c r="HO250" s="22"/>
      <c r="HP250" s="22"/>
      <c r="HQ250" s="22"/>
      <c r="HR250" s="22"/>
      <c r="HS250" s="22"/>
      <c r="HT250" s="22"/>
      <c r="HU250" s="22"/>
      <c r="HV250" s="22"/>
      <c r="HW250" s="22"/>
      <c r="HX250" s="22"/>
      <c r="HY250" s="22"/>
    </row>
    <row r="251" spans="1:233" s="24" customFormat="1" ht="25.5" customHeight="1" x14ac:dyDescent="0.2">
      <c r="A251" s="87"/>
      <c r="B251" s="96"/>
      <c r="C251" s="26" t="s">
        <v>423</v>
      </c>
      <c r="D251" s="32" t="s">
        <v>355</v>
      </c>
      <c r="E251" s="26" t="s">
        <v>423</v>
      </c>
      <c r="F251" s="32" t="s">
        <v>355</v>
      </c>
    </row>
    <row r="252" spans="1:233" ht="18.75" x14ac:dyDescent="0.3">
      <c r="A252" s="2" t="s">
        <v>386</v>
      </c>
      <c r="B252" s="2"/>
      <c r="C252" s="2"/>
      <c r="D252" s="37"/>
      <c r="E252" s="2"/>
      <c r="F252" s="37"/>
    </row>
    <row r="253" spans="1:233" x14ac:dyDescent="0.2">
      <c r="A253" s="3" t="s">
        <v>157</v>
      </c>
      <c r="B253" s="9">
        <v>395</v>
      </c>
      <c r="C253" s="7">
        <v>382</v>
      </c>
      <c r="D253" s="30">
        <v>96.7089</v>
      </c>
      <c r="E253" s="7">
        <v>379</v>
      </c>
      <c r="F253" s="30">
        <v>95.949399999999997</v>
      </c>
    </row>
    <row r="254" spans="1:233" x14ac:dyDescent="0.2">
      <c r="A254" s="3" t="s">
        <v>159</v>
      </c>
      <c r="B254" s="9">
        <v>970</v>
      </c>
      <c r="C254" s="7">
        <v>882</v>
      </c>
      <c r="D254" s="30">
        <v>90.927800000000005</v>
      </c>
      <c r="E254" s="7">
        <v>893</v>
      </c>
      <c r="F254" s="30">
        <v>92.061899999999994</v>
      </c>
    </row>
    <row r="255" spans="1:233" x14ac:dyDescent="0.2">
      <c r="A255" s="3" t="s">
        <v>160</v>
      </c>
      <c r="B255" s="9">
        <v>7192</v>
      </c>
      <c r="C255" s="7">
        <v>6232</v>
      </c>
      <c r="D255" s="30">
        <v>86.651799999999994</v>
      </c>
      <c r="E255" s="7">
        <v>6220</v>
      </c>
      <c r="F255" s="30">
        <v>86.484999999999999</v>
      </c>
    </row>
    <row r="256" spans="1:233" x14ac:dyDescent="0.2">
      <c r="A256" s="3" t="s">
        <v>168</v>
      </c>
      <c r="B256" s="9">
        <v>260</v>
      </c>
      <c r="C256" s="7">
        <v>238</v>
      </c>
      <c r="D256" s="30">
        <v>91.538499999999999</v>
      </c>
      <c r="E256" s="7">
        <v>234</v>
      </c>
      <c r="F256" s="30">
        <v>90</v>
      </c>
    </row>
    <row r="257" spans="1:233" x14ac:dyDescent="0.2">
      <c r="A257" s="3" t="s">
        <v>188</v>
      </c>
      <c r="B257" s="9">
        <v>161</v>
      </c>
      <c r="C257" s="7">
        <v>157</v>
      </c>
      <c r="D257" s="30">
        <v>97.515500000000003</v>
      </c>
      <c r="E257" s="7">
        <v>157</v>
      </c>
      <c r="F257" s="30">
        <v>97.515500000000003</v>
      </c>
    </row>
    <row r="258" spans="1:233" x14ac:dyDescent="0.2">
      <c r="A258" s="3" t="s">
        <v>194</v>
      </c>
      <c r="B258" s="9">
        <v>324</v>
      </c>
      <c r="C258" s="7">
        <v>303</v>
      </c>
      <c r="D258" s="30">
        <v>93.518500000000003</v>
      </c>
      <c r="E258" s="7">
        <v>304</v>
      </c>
      <c r="F258" s="30">
        <v>93.827200000000005</v>
      </c>
    </row>
    <row r="259" spans="1:233" ht="13.5" thickBot="1" x14ac:dyDescent="0.25">
      <c r="A259" s="11" t="s">
        <v>357</v>
      </c>
      <c r="B259" s="12">
        <f>SUM(B253:B258)</f>
        <v>9302</v>
      </c>
      <c r="C259" s="12">
        <f>SUM(C253:C258)</f>
        <v>8194</v>
      </c>
      <c r="D259" s="34">
        <f>(C259/B259)*100</f>
        <v>88.088583100408513</v>
      </c>
      <c r="E259" s="12">
        <f>SUM(E253:E258)</f>
        <v>8187</v>
      </c>
      <c r="F259" s="34">
        <f>(E259/B259)*100</f>
        <v>88.01333046656633</v>
      </c>
    </row>
    <row r="260" spans="1:233" s="23" customFormat="1" ht="25.5" customHeight="1" thickTop="1" x14ac:dyDescent="0.2">
      <c r="A260" s="86" t="s">
        <v>356</v>
      </c>
      <c r="B260" s="97" t="s">
        <v>460</v>
      </c>
      <c r="C260" s="81" t="s">
        <v>461</v>
      </c>
      <c r="D260" s="82"/>
      <c r="E260" s="81" t="s">
        <v>462</v>
      </c>
      <c r="F260" s="82"/>
      <c r="G260" s="22"/>
      <c r="H260" s="22"/>
      <c r="I260" s="22"/>
      <c r="J260" s="22"/>
      <c r="K260" s="22"/>
      <c r="L260" s="22"/>
      <c r="M260" s="22"/>
      <c r="N260" s="22"/>
      <c r="O260" s="22"/>
      <c r="P260" s="22"/>
      <c r="Q260" s="22"/>
      <c r="R260" s="22"/>
      <c r="S260" s="22"/>
      <c r="T260" s="22"/>
      <c r="U260" s="22"/>
      <c r="V260" s="22"/>
      <c r="W260" s="22"/>
      <c r="X260" s="22"/>
      <c r="Y260" s="22"/>
      <c r="Z260" s="22"/>
      <c r="AA260" s="22"/>
      <c r="AB260" s="22"/>
      <c r="AC260" s="22"/>
      <c r="AD260" s="22"/>
      <c r="AE260" s="22"/>
      <c r="AF260" s="22"/>
      <c r="AG260" s="22"/>
      <c r="AH260" s="22"/>
      <c r="AI260" s="22"/>
      <c r="AJ260" s="22"/>
      <c r="AK260" s="22"/>
      <c r="AL260" s="22"/>
      <c r="AM260" s="22"/>
      <c r="AN260" s="22"/>
      <c r="AO260" s="22"/>
      <c r="AP260" s="22"/>
      <c r="AQ260" s="22"/>
      <c r="AR260" s="22"/>
      <c r="AS260" s="22"/>
      <c r="AT260" s="22"/>
      <c r="AU260" s="22"/>
      <c r="AV260" s="22"/>
      <c r="AW260" s="22"/>
      <c r="AX260" s="22"/>
      <c r="AY260" s="22"/>
      <c r="AZ260" s="22"/>
      <c r="BA260" s="22"/>
      <c r="BB260" s="22"/>
      <c r="BC260" s="22"/>
      <c r="BD260" s="22"/>
      <c r="BE260" s="22"/>
      <c r="BF260" s="22"/>
      <c r="BG260" s="22"/>
      <c r="BH260" s="22"/>
      <c r="BI260" s="22"/>
      <c r="BJ260" s="22"/>
      <c r="BK260" s="22"/>
      <c r="BL260" s="22"/>
      <c r="BM260" s="22"/>
      <c r="BN260" s="22"/>
      <c r="BO260" s="22"/>
      <c r="BP260" s="22"/>
      <c r="BQ260" s="22"/>
      <c r="BR260" s="22"/>
      <c r="BS260" s="22"/>
      <c r="BT260" s="22"/>
      <c r="BU260" s="22"/>
      <c r="BV260" s="22"/>
      <c r="BW260" s="22"/>
      <c r="BX260" s="22"/>
      <c r="BY260" s="22"/>
      <c r="BZ260" s="22"/>
      <c r="CA260" s="22"/>
      <c r="CB260" s="22"/>
      <c r="CC260" s="22"/>
      <c r="CD260" s="22"/>
      <c r="CE260" s="22"/>
      <c r="CF260" s="22"/>
      <c r="CG260" s="22"/>
      <c r="CH260" s="22"/>
      <c r="CI260" s="22"/>
      <c r="CJ260" s="22"/>
      <c r="CK260" s="22"/>
      <c r="CL260" s="22"/>
      <c r="CM260" s="22"/>
      <c r="CN260" s="22"/>
      <c r="CO260" s="22"/>
      <c r="CP260" s="22"/>
      <c r="CQ260" s="22"/>
      <c r="CR260" s="22"/>
      <c r="CS260" s="22"/>
      <c r="CT260" s="22"/>
      <c r="CU260" s="22"/>
      <c r="CV260" s="22"/>
      <c r="CW260" s="22"/>
      <c r="CX260" s="22"/>
      <c r="CY260" s="22"/>
      <c r="CZ260" s="22"/>
      <c r="DA260" s="22"/>
      <c r="DB260" s="22"/>
      <c r="DC260" s="22"/>
      <c r="DD260" s="22"/>
      <c r="DE260" s="22"/>
      <c r="DF260" s="22"/>
      <c r="DG260" s="22"/>
      <c r="DH260" s="22"/>
      <c r="DI260" s="22"/>
      <c r="DJ260" s="22"/>
      <c r="DK260" s="22"/>
      <c r="DL260" s="22"/>
      <c r="DM260" s="22"/>
      <c r="DN260" s="22"/>
      <c r="DO260" s="22"/>
      <c r="DP260" s="22"/>
      <c r="DQ260" s="22"/>
      <c r="DR260" s="22"/>
      <c r="DS260" s="22"/>
      <c r="DT260" s="22"/>
      <c r="DU260" s="22"/>
      <c r="DV260" s="22"/>
      <c r="DW260" s="22"/>
      <c r="DX260" s="22"/>
      <c r="DY260" s="22"/>
      <c r="DZ260" s="22"/>
      <c r="EA260" s="22"/>
      <c r="EB260" s="22"/>
      <c r="EC260" s="22"/>
      <c r="ED260" s="22"/>
      <c r="EE260" s="22"/>
      <c r="EF260" s="22"/>
      <c r="EG260" s="22"/>
      <c r="EH260" s="22"/>
      <c r="EI260" s="22"/>
      <c r="EJ260" s="22"/>
      <c r="EK260" s="22"/>
      <c r="EL260" s="22"/>
      <c r="EM260" s="22"/>
      <c r="EN260" s="22"/>
      <c r="EO260" s="22"/>
      <c r="EP260" s="22"/>
      <c r="EQ260" s="22"/>
      <c r="ER260" s="22"/>
      <c r="ES260" s="22"/>
      <c r="ET260" s="22"/>
      <c r="EU260" s="22"/>
      <c r="EV260" s="22"/>
      <c r="EW260" s="22"/>
      <c r="EX260" s="22"/>
      <c r="EY260" s="22"/>
      <c r="EZ260" s="22"/>
      <c r="FA260" s="22"/>
      <c r="FB260" s="22"/>
      <c r="FC260" s="22"/>
      <c r="FD260" s="22"/>
      <c r="FE260" s="22"/>
      <c r="FF260" s="22"/>
      <c r="FG260" s="22"/>
      <c r="FH260" s="22"/>
      <c r="FI260" s="22"/>
      <c r="FJ260" s="22"/>
      <c r="FK260" s="22"/>
      <c r="FL260" s="22"/>
      <c r="FM260" s="22"/>
      <c r="FN260" s="22"/>
      <c r="FO260" s="22"/>
      <c r="FP260" s="22"/>
      <c r="FQ260" s="22"/>
      <c r="FR260" s="22"/>
      <c r="FS260" s="22"/>
      <c r="FT260" s="22"/>
      <c r="FU260" s="22"/>
      <c r="FV260" s="22"/>
      <c r="FW260" s="22"/>
      <c r="FX260" s="22"/>
      <c r="FY260" s="22"/>
      <c r="FZ260" s="22"/>
      <c r="GA260" s="22"/>
      <c r="GB260" s="22"/>
      <c r="GC260" s="22"/>
      <c r="GD260" s="22"/>
      <c r="GE260" s="22"/>
      <c r="GF260" s="22"/>
      <c r="GG260" s="22"/>
      <c r="GH260" s="22"/>
      <c r="GI260" s="22"/>
      <c r="GJ260" s="22"/>
      <c r="GK260" s="22"/>
      <c r="GL260" s="22"/>
      <c r="GM260" s="22"/>
      <c r="GN260" s="22"/>
      <c r="GO260" s="22"/>
      <c r="GP260" s="22"/>
      <c r="GQ260" s="22"/>
      <c r="GR260" s="22"/>
      <c r="GS260" s="22"/>
      <c r="GT260" s="22"/>
      <c r="GU260" s="22"/>
      <c r="GV260" s="22"/>
      <c r="GW260" s="22"/>
      <c r="GX260" s="22"/>
      <c r="GY260" s="22"/>
      <c r="GZ260" s="22"/>
      <c r="HA260" s="22"/>
      <c r="HB260" s="22"/>
      <c r="HC260" s="22"/>
      <c r="HD260" s="22"/>
      <c r="HE260" s="22"/>
      <c r="HF260" s="22"/>
      <c r="HG260" s="22"/>
      <c r="HH260" s="22"/>
      <c r="HI260" s="22"/>
      <c r="HJ260" s="22"/>
      <c r="HK260" s="22"/>
      <c r="HL260" s="22"/>
      <c r="HM260" s="22"/>
      <c r="HN260" s="22"/>
      <c r="HO260" s="22"/>
      <c r="HP260" s="22"/>
      <c r="HQ260" s="22"/>
      <c r="HR260" s="22"/>
      <c r="HS260" s="22"/>
      <c r="HT260" s="22"/>
      <c r="HU260" s="22"/>
      <c r="HV260" s="22"/>
      <c r="HW260" s="22"/>
      <c r="HX260" s="22"/>
      <c r="HY260" s="22"/>
    </row>
    <row r="261" spans="1:233" s="24" customFormat="1" ht="25.5" customHeight="1" x14ac:dyDescent="0.2">
      <c r="A261" s="87"/>
      <c r="B261" s="96"/>
      <c r="C261" s="26" t="s">
        <v>423</v>
      </c>
      <c r="D261" s="32" t="s">
        <v>355</v>
      </c>
      <c r="E261" s="26" t="s">
        <v>423</v>
      </c>
      <c r="F261" s="32" t="s">
        <v>355</v>
      </c>
    </row>
    <row r="262" spans="1:233" ht="18.75" x14ac:dyDescent="0.3">
      <c r="A262" s="2" t="s">
        <v>387</v>
      </c>
      <c r="B262" s="2"/>
      <c r="C262" s="2"/>
      <c r="D262" s="37"/>
      <c r="E262" s="2"/>
      <c r="F262" s="37"/>
    </row>
    <row r="263" spans="1:233" x14ac:dyDescent="0.2">
      <c r="A263" s="3" t="s">
        <v>164</v>
      </c>
      <c r="B263" s="9">
        <v>116</v>
      </c>
      <c r="C263" s="7">
        <v>109</v>
      </c>
      <c r="D263" s="30">
        <v>93.965500000000006</v>
      </c>
      <c r="E263" s="7">
        <v>111</v>
      </c>
      <c r="F263" s="30">
        <v>95.689700000000002</v>
      </c>
    </row>
    <row r="264" spans="1:233" x14ac:dyDescent="0.2">
      <c r="A264" s="3" t="s">
        <v>430</v>
      </c>
      <c r="B264" s="9">
        <v>720</v>
      </c>
      <c r="C264" s="7">
        <v>654</v>
      </c>
      <c r="D264" s="30">
        <v>90.833299999999994</v>
      </c>
      <c r="E264" s="7">
        <v>665</v>
      </c>
      <c r="F264" s="30">
        <v>92.361099999999993</v>
      </c>
    </row>
    <row r="265" spans="1:233" x14ac:dyDescent="0.2">
      <c r="A265" s="3" t="s">
        <v>179</v>
      </c>
      <c r="B265" s="9">
        <v>966</v>
      </c>
      <c r="C265" s="7">
        <v>874</v>
      </c>
      <c r="D265" s="30">
        <v>90.476200000000006</v>
      </c>
      <c r="E265" s="7">
        <v>875</v>
      </c>
      <c r="F265" s="30">
        <v>90.579700000000003</v>
      </c>
    </row>
    <row r="266" spans="1:233" x14ac:dyDescent="0.2">
      <c r="A266" s="3" t="s">
        <v>181</v>
      </c>
      <c r="B266" s="9">
        <v>450</v>
      </c>
      <c r="C266" s="7">
        <v>432</v>
      </c>
      <c r="D266" s="30">
        <v>96</v>
      </c>
      <c r="E266" s="7">
        <v>429</v>
      </c>
      <c r="F266" s="30">
        <v>95.333299999999994</v>
      </c>
    </row>
    <row r="267" spans="1:233" x14ac:dyDescent="0.2">
      <c r="A267" s="3" t="s">
        <v>184</v>
      </c>
      <c r="B267" s="9">
        <v>135</v>
      </c>
      <c r="C267" s="7">
        <v>125</v>
      </c>
      <c r="D267" s="30">
        <v>92.592600000000004</v>
      </c>
      <c r="E267" s="7">
        <v>125</v>
      </c>
      <c r="F267" s="30">
        <v>92.592600000000004</v>
      </c>
    </row>
    <row r="268" spans="1:233" x14ac:dyDescent="0.2">
      <c r="A268" s="3" t="s">
        <v>197</v>
      </c>
      <c r="B268" s="9">
        <v>198</v>
      </c>
      <c r="C268" s="7">
        <v>188</v>
      </c>
      <c r="D268" s="30">
        <v>94.9495</v>
      </c>
      <c r="E268" s="7">
        <v>188</v>
      </c>
      <c r="F268" s="30">
        <v>94.9495</v>
      </c>
    </row>
    <row r="269" spans="1:233" x14ac:dyDescent="0.2">
      <c r="A269" s="3" t="s">
        <v>198</v>
      </c>
      <c r="B269" s="9">
        <v>257</v>
      </c>
      <c r="C269" s="7">
        <v>240</v>
      </c>
      <c r="D269" s="30">
        <v>93.385199999999998</v>
      </c>
      <c r="E269" s="7">
        <v>241</v>
      </c>
      <c r="F269" s="30">
        <v>93.774299999999997</v>
      </c>
    </row>
    <row r="270" spans="1:233" ht="13.5" thickBot="1" x14ac:dyDescent="0.25">
      <c r="A270" s="11" t="s">
        <v>357</v>
      </c>
      <c r="B270" s="12">
        <f>SUM(B263:B269)</f>
        <v>2842</v>
      </c>
      <c r="C270" s="12">
        <f>SUM(C263:C269)</f>
        <v>2622</v>
      </c>
      <c r="D270" s="34">
        <f>(C270/B270)*100</f>
        <v>92.258972554539056</v>
      </c>
      <c r="E270" s="12">
        <f>SUM(E263:E269)</f>
        <v>2634</v>
      </c>
      <c r="F270" s="34">
        <f>(E270/B270)*100</f>
        <v>92.681210415200567</v>
      </c>
    </row>
    <row r="271" spans="1:233" s="23" customFormat="1" ht="25.5" customHeight="1" thickTop="1" x14ac:dyDescent="0.2">
      <c r="A271" s="86" t="s">
        <v>356</v>
      </c>
      <c r="B271" s="97" t="s">
        <v>460</v>
      </c>
      <c r="C271" s="81" t="s">
        <v>461</v>
      </c>
      <c r="D271" s="82"/>
      <c r="E271" s="81" t="s">
        <v>462</v>
      </c>
      <c r="F271" s="82"/>
      <c r="G271" s="22"/>
      <c r="H271" s="22"/>
      <c r="I271" s="22"/>
      <c r="J271" s="22"/>
      <c r="K271" s="22"/>
      <c r="L271" s="22"/>
      <c r="M271" s="22"/>
      <c r="N271" s="22"/>
      <c r="O271" s="22"/>
      <c r="P271" s="22"/>
      <c r="Q271" s="22"/>
      <c r="R271" s="22"/>
      <c r="S271" s="22"/>
      <c r="T271" s="22"/>
      <c r="U271" s="22"/>
      <c r="V271" s="22"/>
      <c r="W271" s="22"/>
      <c r="X271" s="22"/>
      <c r="Y271" s="22"/>
      <c r="Z271" s="22"/>
      <c r="AA271" s="22"/>
      <c r="AB271" s="22"/>
      <c r="AC271" s="22"/>
      <c r="AD271" s="22"/>
      <c r="AE271" s="22"/>
      <c r="AF271" s="22"/>
      <c r="AG271" s="22"/>
      <c r="AH271" s="22"/>
      <c r="AI271" s="22"/>
      <c r="AJ271" s="22"/>
      <c r="AK271" s="22"/>
      <c r="AL271" s="22"/>
      <c r="AM271" s="22"/>
      <c r="AN271" s="22"/>
      <c r="AO271" s="22"/>
      <c r="AP271" s="22"/>
      <c r="AQ271" s="22"/>
      <c r="AR271" s="22"/>
      <c r="AS271" s="22"/>
      <c r="AT271" s="22"/>
      <c r="AU271" s="22"/>
      <c r="AV271" s="22"/>
      <c r="AW271" s="22"/>
      <c r="AX271" s="22"/>
      <c r="AY271" s="22"/>
      <c r="AZ271" s="22"/>
      <c r="BA271" s="22"/>
      <c r="BB271" s="22"/>
      <c r="BC271" s="22"/>
      <c r="BD271" s="22"/>
      <c r="BE271" s="22"/>
      <c r="BF271" s="22"/>
      <c r="BG271" s="22"/>
      <c r="BH271" s="22"/>
      <c r="BI271" s="22"/>
      <c r="BJ271" s="22"/>
      <c r="BK271" s="22"/>
      <c r="BL271" s="22"/>
      <c r="BM271" s="22"/>
      <c r="BN271" s="22"/>
      <c r="BO271" s="22"/>
      <c r="BP271" s="22"/>
      <c r="BQ271" s="22"/>
      <c r="BR271" s="22"/>
      <c r="BS271" s="22"/>
      <c r="BT271" s="22"/>
      <c r="BU271" s="22"/>
      <c r="BV271" s="22"/>
      <c r="BW271" s="22"/>
      <c r="BX271" s="22"/>
      <c r="BY271" s="22"/>
      <c r="BZ271" s="22"/>
      <c r="CA271" s="22"/>
      <c r="CB271" s="22"/>
      <c r="CC271" s="22"/>
      <c r="CD271" s="22"/>
      <c r="CE271" s="22"/>
      <c r="CF271" s="22"/>
      <c r="CG271" s="22"/>
      <c r="CH271" s="22"/>
      <c r="CI271" s="22"/>
      <c r="CJ271" s="22"/>
      <c r="CK271" s="22"/>
      <c r="CL271" s="22"/>
      <c r="CM271" s="22"/>
      <c r="CN271" s="22"/>
      <c r="CO271" s="22"/>
      <c r="CP271" s="22"/>
      <c r="CQ271" s="22"/>
      <c r="CR271" s="22"/>
      <c r="CS271" s="22"/>
      <c r="CT271" s="22"/>
      <c r="CU271" s="22"/>
      <c r="CV271" s="22"/>
      <c r="CW271" s="22"/>
      <c r="CX271" s="22"/>
      <c r="CY271" s="22"/>
      <c r="CZ271" s="22"/>
      <c r="DA271" s="22"/>
      <c r="DB271" s="22"/>
      <c r="DC271" s="22"/>
      <c r="DD271" s="22"/>
      <c r="DE271" s="22"/>
      <c r="DF271" s="22"/>
      <c r="DG271" s="22"/>
      <c r="DH271" s="22"/>
      <c r="DI271" s="22"/>
      <c r="DJ271" s="22"/>
      <c r="DK271" s="22"/>
      <c r="DL271" s="22"/>
      <c r="DM271" s="22"/>
      <c r="DN271" s="22"/>
      <c r="DO271" s="22"/>
      <c r="DP271" s="22"/>
      <c r="DQ271" s="22"/>
      <c r="DR271" s="22"/>
      <c r="DS271" s="22"/>
      <c r="DT271" s="22"/>
      <c r="DU271" s="22"/>
      <c r="DV271" s="22"/>
      <c r="DW271" s="22"/>
      <c r="DX271" s="22"/>
      <c r="DY271" s="22"/>
      <c r="DZ271" s="22"/>
      <c r="EA271" s="22"/>
      <c r="EB271" s="22"/>
      <c r="EC271" s="22"/>
      <c r="ED271" s="22"/>
      <c r="EE271" s="22"/>
      <c r="EF271" s="22"/>
      <c r="EG271" s="22"/>
      <c r="EH271" s="22"/>
      <c r="EI271" s="22"/>
      <c r="EJ271" s="22"/>
      <c r="EK271" s="22"/>
      <c r="EL271" s="22"/>
      <c r="EM271" s="22"/>
      <c r="EN271" s="22"/>
      <c r="EO271" s="22"/>
      <c r="EP271" s="22"/>
      <c r="EQ271" s="22"/>
      <c r="ER271" s="22"/>
      <c r="ES271" s="22"/>
      <c r="ET271" s="22"/>
      <c r="EU271" s="22"/>
      <c r="EV271" s="22"/>
      <c r="EW271" s="22"/>
      <c r="EX271" s="22"/>
      <c r="EY271" s="22"/>
      <c r="EZ271" s="22"/>
      <c r="FA271" s="22"/>
      <c r="FB271" s="22"/>
      <c r="FC271" s="22"/>
      <c r="FD271" s="22"/>
      <c r="FE271" s="22"/>
      <c r="FF271" s="22"/>
      <c r="FG271" s="22"/>
      <c r="FH271" s="22"/>
      <c r="FI271" s="22"/>
      <c r="FJ271" s="22"/>
      <c r="FK271" s="22"/>
      <c r="FL271" s="22"/>
      <c r="FM271" s="22"/>
      <c r="FN271" s="22"/>
      <c r="FO271" s="22"/>
      <c r="FP271" s="22"/>
      <c r="FQ271" s="22"/>
      <c r="FR271" s="22"/>
      <c r="FS271" s="22"/>
      <c r="FT271" s="22"/>
      <c r="FU271" s="22"/>
      <c r="FV271" s="22"/>
      <c r="FW271" s="22"/>
      <c r="FX271" s="22"/>
      <c r="FY271" s="22"/>
      <c r="FZ271" s="22"/>
      <c r="GA271" s="22"/>
      <c r="GB271" s="22"/>
      <c r="GC271" s="22"/>
      <c r="GD271" s="22"/>
      <c r="GE271" s="22"/>
      <c r="GF271" s="22"/>
      <c r="GG271" s="22"/>
      <c r="GH271" s="22"/>
      <c r="GI271" s="22"/>
      <c r="GJ271" s="22"/>
      <c r="GK271" s="22"/>
      <c r="GL271" s="22"/>
      <c r="GM271" s="22"/>
      <c r="GN271" s="22"/>
      <c r="GO271" s="22"/>
      <c r="GP271" s="22"/>
      <c r="GQ271" s="22"/>
      <c r="GR271" s="22"/>
      <c r="GS271" s="22"/>
      <c r="GT271" s="22"/>
      <c r="GU271" s="22"/>
      <c r="GV271" s="22"/>
      <c r="GW271" s="22"/>
      <c r="GX271" s="22"/>
      <c r="GY271" s="22"/>
      <c r="GZ271" s="22"/>
      <c r="HA271" s="22"/>
      <c r="HB271" s="22"/>
      <c r="HC271" s="22"/>
      <c r="HD271" s="22"/>
      <c r="HE271" s="22"/>
      <c r="HF271" s="22"/>
      <c r="HG271" s="22"/>
      <c r="HH271" s="22"/>
      <c r="HI271" s="22"/>
      <c r="HJ271" s="22"/>
      <c r="HK271" s="22"/>
      <c r="HL271" s="22"/>
      <c r="HM271" s="22"/>
      <c r="HN271" s="22"/>
      <c r="HO271" s="22"/>
      <c r="HP271" s="22"/>
      <c r="HQ271" s="22"/>
      <c r="HR271" s="22"/>
      <c r="HS271" s="22"/>
      <c r="HT271" s="22"/>
      <c r="HU271" s="22"/>
      <c r="HV271" s="22"/>
      <c r="HW271" s="22"/>
      <c r="HX271" s="22"/>
      <c r="HY271" s="22"/>
    </row>
    <row r="272" spans="1:233" s="24" customFormat="1" ht="25.5" customHeight="1" x14ac:dyDescent="0.2">
      <c r="A272" s="87"/>
      <c r="B272" s="96"/>
      <c r="C272" s="26" t="s">
        <v>423</v>
      </c>
      <c r="D272" s="32" t="s">
        <v>355</v>
      </c>
      <c r="E272" s="26" t="s">
        <v>423</v>
      </c>
      <c r="F272" s="32" t="s">
        <v>355</v>
      </c>
    </row>
    <row r="273" spans="1:233" ht="18.75" x14ac:dyDescent="0.3">
      <c r="A273" s="2" t="s">
        <v>388</v>
      </c>
      <c r="B273" s="2"/>
      <c r="C273" s="2"/>
      <c r="D273" s="37"/>
      <c r="E273" s="2"/>
      <c r="F273" s="37"/>
    </row>
    <row r="274" spans="1:233" x14ac:dyDescent="0.2">
      <c r="A274" s="3" t="s">
        <v>161</v>
      </c>
      <c r="B274" s="9">
        <v>98</v>
      </c>
      <c r="C274" s="7">
        <v>94</v>
      </c>
      <c r="D274" s="30">
        <v>95.918400000000005</v>
      </c>
      <c r="E274" s="7">
        <v>93</v>
      </c>
      <c r="F274" s="30">
        <v>94.897999999999996</v>
      </c>
    </row>
    <row r="275" spans="1:233" x14ac:dyDescent="0.2">
      <c r="A275" s="3" t="s">
        <v>170</v>
      </c>
      <c r="B275" s="9">
        <v>456</v>
      </c>
      <c r="C275" s="7">
        <v>417</v>
      </c>
      <c r="D275" s="30">
        <v>91.447400000000002</v>
      </c>
      <c r="E275" s="7">
        <v>412</v>
      </c>
      <c r="F275" s="30">
        <v>90.350899999999996</v>
      </c>
    </row>
    <row r="276" spans="1:233" x14ac:dyDescent="0.2">
      <c r="A276" s="3" t="s">
        <v>182</v>
      </c>
      <c r="B276" s="9">
        <v>137</v>
      </c>
      <c r="C276" s="7">
        <v>125</v>
      </c>
      <c r="D276" s="30">
        <v>91.240899999999996</v>
      </c>
      <c r="E276" s="7">
        <v>125</v>
      </c>
      <c r="F276" s="30">
        <v>91.240899999999996</v>
      </c>
    </row>
    <row r="277" spans="1:233" x14ac:dyDescent="0.2">
      <c r="A277" s="3" t="s">
        <v>186</v>
      </c>
      <c r="B277" s="9">
        <v>114</v>
      </c>
      <c r="C277" s="7">
        <v>109</v>
      </c>
      <c r="D277" s="30">
        <v>95.614000000000004</v>
      </c>
      <c r="E277" s="7">
        <v>109</v>
      </c>
      <c r="F277" s="30">
        <v>95.614000000000004</v>
      </c>
    </row>
    <row r="278" spans="1:233" x14ac:dyDescent="0.2">
      <c r="A278" s="3" t="s">
        <v>189</v>
      </c>
      <c r="B278" s="9">
        <v>802</v>
      </c>
      <c r="C278" s="7">
        <v>754</v>
      </c>
      <c r="D278" s="30">
        <v>94.015000000000001</v>
      </c>
      <c r="E278" s="7">
        <v>753</v>
      </c>
      <c r="F278" s="30">
        <v>93.890299999999996</v>
      </c>
    </row>
    <row r="279" spans="1:233" x14ac:dyDescent="0.2">
      <c r="A279" s="3" t="s">
        <v>196</v>
      </c>
      <c r="B279" s="9">
        <v>207</v>
      </c>
      <c r="C279" s="7">
        <v>191</v>
      </c>
      <c r="D279" s="30">
        <v>92.270499999999998</v>
      </c>
      <c r="E279" s="7">
        <v>190</v>
      </c>
      <c r="F279" s="30">
        <v>91.787400000000005</v>
      </c>
    </row>
    <row r="280" spans="1:233" x14ac:dyDescent="0.2">
      <c r="A280" s="3" t="s">
        <v>199</v>
      </c>
      <c r="B280" s="9">
        <v>153</v>
      </c>
      <c r="C280" s="7">
        <v>141</v>
      </c>
      <c r="D280" s="30">
        <v>92.156899999999993</v>
      </c>
      <c r="E280" s="7">
        <v>138</v>
      </c>
      <c r="F280" s="30">
        <v>90.196100000000001</v>
      </c>
    </row>
    <row r="281" spans="1:233" x14ac:dyDescent="0.2">
      <c r="A281" s="3" t="s">
        <v>200</v>
      </c>
      <c r="B281" s="9">
        <v>1637</v>
      </c>
      <c r="C281" s="7">
        <v>1508</v>
      </c>
      <c r="D281" s="30">
        <v>92.119699999999995</v>
      </c>
      <c r="E281" s="7">
        <v>1508</v>
      </c>
      <c r="F281" s="30">
        <v>92.119699999999995</v>
      </c>
    </row>
    <row r="282" spans="1:233" ht="13.5" thickBot="1" x14ac:dyDescent="0.25">
      <c r="A282" s="11" t="s">
        <v>357</v>
      </c>
      <c r="B282" s="12">
        <f>SUM(B274:B281)</f>
        <v>3604</v>
      </c>
      <c r="C282" s="12">
        <f>SUM(C274:C281)</f>
        <v>3339</v>
      </c>
      <c r="D282" s="34">
        <f>(C282/B282)*100</f>
        <v>92.64705882352942</v>
      </c>
      <c r="E282" s="12">
        <f>SUM(E274:E281)</f>
        <v>3328</v>
      </c>
      <c r="F282" s="34">
        <f>(E282/B282)*100</f>
        <v>92.341842397336293</v>
      </c>
    </row>
    <row r="283" spans="1:233" s="23" customFormat="1" ht="25.5" customHeight="1" thickTop="1" x14ac:dyDescent="0.2">
      <c r="A283" s="86" t="s">
        <v>356</v>
      </c>
      <c r="B283" s="97" t="s">
        <v>460</v>
      </c>
      <c r="C283" s="81" t="s">
        <v>461</v>
      </c>
      <c r="D283" s="82"/>
      <c r="E283" s="81" t="s">
        <v>462</v>
      </c>
      <c r="F283" s="82"/>
      <c r="G283" s="22"/>
      <c r="H283" s="22"/>
      <c r="I283" s="22"/>
      <c r="J283" s="22"/>
      <c r="K283" s="22"/>
      <c r="L283" s="22"/>
      <c r="M283" s="22"/>
      <c r="N283" s="22"/>
      <c r="O283" s="22"/>
      <c r="P283" s="22"/>
      <c r="Q283" s="22"/>
      <c r="R283" s="22"/>
      <c r="S283" s="22"/>
      <c r="T283" s="22"/>
      <c r="U283" s="22"/>
      <c r="V283" s="22"/>
      <c r="W283" s="22"/>
      <c r="X283" s="22"/>
      <c r="Y283" s="22"/>
      <c r="Z283" s="22"/>
      <c r="AA283" s="22"/>
      <c r="AB283" s="22"/>
      <c r="AC283" s="22"/>
      <c r="AD283" s="22"/>
      <c r="AE283" s="22"/>
      <c r="AF283" s="22"/>
      <c r="AG283" s="22"/>
      <c r="AH283" s="22"/>
      <c r="AI283" s="22"/>
      <c r="AJ283" s="22"/>
      <c r="AK283" s="22"/>
      <c r="AL283" s="22"/>
      <c r="AM283" s="22"/>
      <c r="AN283" s="22"/>
      <c r="AO283" s="22"/>
      <c r="AP283" s="22"/>
      <c r="AQ283" s="22"/>
      <c r="AR283" s="22"/>
      <c r="AS283" s="22"/>
      <c r="AT283" s="22"/>
      <c r="AU283" s="22"/>
      <c r="AV283" s="22"/>
      <c r="AW283" s="22"/>
      <c r="AX283" s="22"/>
      <c r="AY283" s="22"/>
      <c r="AZ283" s="22"/>
      <c r="BA283" s="22"/>
      <c r="BB283" s="22"/>
      <c r="BC283" s="22"/>
      <c r="BD283" s="22"/>
      <c r="BE283" s="22"/>
      <c r="BF283" s="22"/>
      <c r="BG283" s="22"/>
      <c r="BH283" s="22"/>
      <c r="BI283" s="22"/>
      <c r="BJ283" s="22"/>
      <c r="BK283" s="22"/>
      <c r="BL283" s="22"/>
      <c r="BM283" s="22"/>
      <c r="BN283" s="22"/>
      <c r="BO283" s="22"/>
      <c r="BP283" s="22"/>
      <c r="BQ283" s="22"/>
      <c r="BR283" s="22"/>
      <c r="BS283" s="22"/>
      <c r="BT283" s="22"/>
      <c r="BU283" s="22"/>
      <c r="BV283" s="22"/>
      <c r="BW283" s="22"/>
      <c r="BX283" s="22"/>
      <c r="BY283" s="22"/>
      <c r="BZ283" s="22"/>
      <c r="CA283" s="22"/>
      <c r="CB283" s="22"/>
      <c r="CC283" s="22"/>
      <c r="CD283" s="22"/>
      <c r="CE283" s="22"/>
      <c r="CF283" s="22"/>
      <c r="CG283" s="22"/>
      <c r="CH283" s="22"/>
      <c r="CI283" s="22"/>
      <c r="CJ283" s="22"/>
      <c r="CK283" s="22"/>
      <c r="CL283" s="22"/>
      <c r="CM283" s="22"/>
      <c r="CN283" s="22"/>
      <c r="CO283" s="22"/>
      <c r="CP283" s="22"/>
      <c r="CQ283" s="22"/>
      <c r="CR283" s="22"/>
      <c r="CS283" s="22"/>
      <c r="CT283" s="22"/>
      <c r="CU283" s="22"/>
      <c r="CV283" s="22"/>
      <c r="CW283" s="22"/>
      <c r="CX283" s="22"/>
      <c r="CY283" s="22"/>
      <c r="CZ283" s="22"/>
      <c r="DA283" s="22"/>
      <c r="DB283" s="22"/>
      <c r="DC283" s="22"/>
      <c r="DD283" s="22"/>
      <c r="DE283" s="22"/>
      <c r="DF283" s="22"/>
      <c r="DG283" s="22"/>
      <c r="DH283" s="22"/>
      <c r="DI283" s="22"/>
      <c r="DJ283" s="22"/>
      <c r="DK283" s="22"/>
      <c r="DL283" s="22"/>
      <c r="DM283" s="22"/>
      <c r="DN283" s="22"/>
      <c r="DO283" s="22"/>
      <c r="DP283" s="22"/>
      <c r="DQ283" s="22"/>
      <c r="DR283" s="22"/>
      <c r="DS283" s="22"/>
      <c r="DT283" s="22"/>
      <c r="DU283" s="22"/>
      <c r="DV283" s="22"/>
      <c r="DW283" s="22"/>
      <c r="DX283" s="22"/>
      <c r="DY283" s="22"/>
      <c r="DZ283" s="22"/>
      <c r="EA283" s="22"/>
      <c r="EB283" s="22"/>
      <c r="EC283" s="22"/>
      <c r="ED283" s="22"/>
      <c r="EE283" s="22"/>
      <c r="EF283" s="22"/>
      <c r="EG283" s="22"/>
      <c r="EH283" s="22"/>
      <c r="EI283" s="22"/>
      <c r="EJ283" s="22"/>
      <c r="EK283" s="22"/>
      <c r="EL283" s="22"/>
      <c r="EM283" s="22"/>
      <c r="EN283" s="22"/>
      <c r="EO283" s="22"/>
      <c r="EP283" s="22"/>
      <c r="EQ283" s="22"/>
      <c r="ER283" s="22"/>
      <c r="ES283" s="22"/>
      <c r="ET283" s="22"/>
      <c r="EU283" s="22"/>
      <c r="EV283" s="22"/>
      <c r="EW283" s="22"/>
      <c r="EX283" s="22"/>
      <c r="EY283" s="22"/>
      <c r="EZ283" s="22"/>
      <c r="FA283" s="22"/>
      <c r="FB283" s="22"/>
      <c r="FC283" s="22"/>
      <c r="FD283" s="22"/>
      <c r="FE283" s="22"/>
      <c r="FF283" s="22"/>
      <c r="FG283" s="22"/>
      <c r="FH283" s="22"/>
      <c r="FI283" s="22"/>
      <c r="FJ283" s="22"/>
      <c r="FK283" s="22"/>
      <c r="FL283" s="22"/>
      <c r="FM283" s="22"/>
      <c r="FN283" s="22"/>
      <c r="FO283" s="22"/>
      <c r="FP283" s="22"/>
      <c r="FQ283" s="22"/>
      <c r="FR283" s="22"/>
      <c r="FS283" s="22"/>
      <c r="FT283" s="22"/>
      <c r="FU283" s="22"/>
      <c r="FV283" s="22"/>
      <c r="FW283" s="22"/>
      <c r="FX283" s="22"/>
      <c r="FY283" s="22"/>
      <c r="FZ283" s="22"/>
      <c r="GA283" s="22"/>
      <c r="GB283" s="22"/>
      <c r="GC283" s="22"/>
      <c r="GD283" s="22"/>
      <c r="GE283" s="22"/>
      <c r="GF283" s="22"/>
      <c r="GG283" s="22"/>
      <c r="GH283" s="22"/>
      <c r="GI283" s="22"/>
      <c r="GJ283" s="22"/>
      <c r="GK283" s="22"/>
      <c r="GL283" s="22"/>
      <c r="GM283" s="22"/>
      <c r="GN283" s="22"/>
      <c r="GO283" s="22"/>
      <c r="GP283" s="22"/>
      <c r="GQ283" s="22"/>
      <c r="GR283" s="22"/>
      <c r="GS283" s="22"/>
      <c r="GT283" s="22"/>
      <c r="GU283" s="22"/>
      <c r="GV283" s="22"/>
      <c r="GW283" s="22"/>
      <c r="GX283" s="22"/>
      <c r="GY283" s="22"/>
      <c r="GZ283" s="22"/>
      <c r="HA283" s="22"/>
      <c r="HB283" s="22"/>
      <c r="HC283" s="22"/>
      <c r="HD283" s="22"/>
      <c r="HE283" s="22"/>
      <c r="HF283" s="22"/>
      <c r="HG283" s="22"/>
      <c r="HH283" s="22"/>
      <c r="HI283" s="22"/>
      <c r="HJ283" s="22"/>
      <c r="HK283" s="22"/>
      <c r="HL283" s="22"/>
      <c r="HM283" s="22"/>
      <c r="HN283" s="22"/>
      <c r="HO283" s="22"/>
      <c r="HP283" s="22"/>
      <c r="HQ283" s="22"/>
      <c r="HR283" s="22"/>
      <c r="HS283" s="22"/>
      <c r="HT283" s="22"/>
      <c r="HU283" s="22"/>
      <c r="HV283" s="22"/>
      <c r="HW283" s="22"/>
      <c r="HX283" s="22"/>
      <c r="HY283" s="22"/>
    </row>
    <row r="284" spans="1:233" s="24" customFormat="1" ht="25.5" customHeight="1" x14ac:dyDescent="0.2">
      <c r="A284" s="87"/>
      <c r="B284" s="96"/>
      <c r="C284" s="26" t="s">
        <v>423</v>
      </c>
      <c r="D284" s="32" t="s">
        <v>355</v>
      </c>
      <c r="E284" s="26" t="s">
        <v>423</v>
      </c>
      <c r="F284" s="32" t="s">
        <v>355</v>
      </c>
    </row>
    <row r="285" spans="1:233" ht="18.75" x14ac:dyDescent="0.3">
      <c r="A285" s="2" t="s">
        <v>412</v>
      </c>
      <c r="B285" s="2"/>
      <c r="C285" s="2"/>
      <c r="D285" s="37"/>
      <c r="E285" s="2"/>
      <c r="F285" s="37"/>
    </row>
    <row r="286" spans="1:233" x14ac:dyDescent="0.2">
      <c r="A286" s="3" t="s">
        <v>210</v>
      </c>
      <c r="B286" s="9">
        <v>745</v>
      </c>
      <c r="C286" s="7">
        <v>697</v>
      </c>
      <c r="D286" s="30">
        <v>93.557000000000002</v>
      </c>
      <c r="E286" s="7">
        <v>697</v>
      </c>
      <c r="F286" s="30">
        <v>93.557000000000002</v>
      </c>
    </row>
    <row r="287" spans="1:233" x14ac:dyDescent="0.2">
      <c r="A287" s="3" t="s">
        <v>371</v>
      </c>
      <c r="B287" s="9">
        <v>5672</v>
      </c>
      <c r="C287" s="7">
        <v>5128</v>
      </c>
      <c r="D287" s="30">
        <v>90.409000000000006</v>
      </c>
      <c r="E287" s="7">
        <v>5156</v>
      </c>
      <c r="F287" s="30">
        <v>90.902699999999996</v>
      </c>
    </row>
    <row r="288" spans="1:233" x14ac:dyDescent="0.2">
      <c r="A288" s="3" t="s">
        <v>225</v>
      </c>
      <c r="B288" s="9">
        <v>707</v>
      </c>
      <c r="C288" s="7">
        <v>663</v>
      </c>
      <c r="D288" s="30">
        <v>93.776499999999999</v>
      </c>
      <c r="E288" s="7">
        <v>661</v>
      </c>
      <c r="F288" s="30">
        <v>93.493600000000001</v>
      </c>
    </row>
    <row r="289" spans="1:233" x14ac:dyDescent="0.2">
      <c r="A289" s="3" t="s">
        <v>228</v>
      </c>
      <c r="B289" s="9">
        <v>222</v>
      </c>
      <c r="C289" s="7">
        <v>209</v>
      </c>
      <c r="D289" s="30">
        <v>94.144099999999995</v>
      </c>
      <c r="E289" s="7">
        <v>208</v>
      </c>
      <c r="F289" s="30">
        <v>93.693700000000007</v>
      </c>
    </row>
    <row r="290" spans="1:233" x14ac:dyDescent="0.2">
      <c r="A290" s="3" t="s">
        <v>235</v>
      </c>
      <c r="B290" s="9">
        <v>845</v>
      </c>
      <c r="C290" s="7">
        <v>803</v>
      </c>
      <c r="D290" s="30">
        <v>95.029600000000002</v>
      </c>
      <c r="E290" s="7">
        <v>803</v>
      </c>
      <c r="F290" s="30">
        <v>95.029600000000002</v>
      </c>
    </row>
    <row r="291" spans="1:233" x14ac:dyDescent="0.2">
      <c r="A291" s="3" t="s">
        <v>237</v>
      </c>
      <c r="B291" s="9">
        <v>436</v>
      </c>
      <c r="C291" s="7">
        <v>397</v>
      </c>
      <c r="D291" s="30">
        <v>91.055000000000007</v>
      </c>
      <c r="E291" s="7">
        <v>397</v>
      </c>
      <c r="F291" s="30">
        <v>91.055000000000007</v>
      </c>
    </row>
    <row r="292" spans="1:233" x14ac:dyDescent="0.2">
      <c r="A292" s="3" t="s">
        <v>245</v>
      </c>
      <c r="B292" s="9">
        <v>294</v>
      </c>
      <c r="C292" s="7">
        <v>235</v>
      </c>
      <c r="D292" s="30">
        <v>79.932000000000002</v>
      </c>
      <c r="E292" s="7">
        <v>247</v>
      </c>
      <c r="F292" s="30">
        <v>84.013599999999997</v>
      </c>
    </row>
    <row r="293" spans="1:233" x14ac:dyDescent="0.2">
      <c r="A293" s="3" t="s">
        <v>246</v>
      </c>
      <c r="B293" s="9">
        <v>1248</v>
      </c>
      <c r="C293" s="7">
        <v>1178</v>
      </c>
      <c r="D293" s="30">
        <v>94.391000000000005</v>
      </c>
      <c r="E293" s="7">
        <v>1174</v>
      </c>
      <c r="F293" s="30">
        <v>94.070499999999996</v>
      </c>
    </row>
    <row r="294" spans="1:233" x14ac:dyDescent="0.2">
      <c r="A294" s="3" t="s">
        <v>249</v>
      </c>
      <c r="B294" s="9">
        <v>1324</v>
      </c>
      <c r="C294" s="7">
        <v>1231</v>
      </c>
      <c r="D294" s="30">
        <v>92.975800000000007</v>
      </c>
      <c r="E294" s="7">
        <v>1228</v>
      </c>
      <c r="F294" s="30">
        <v>92.749200000000002</v>
      </c>
    </row>
    <row r="295" spans="1:233" ht="13.5" thickBot="1" x14ac:dyDescent="0.25">
      <c r="A295" s="11" t="s">
        <v>357</v>
      </c>
      <c r="B295" s="12">
        <f>SUM(B286:B294)</f>
        <v>11493</v>
      </c>
      <c r="C295" s="12">
        <f>SUM(C286:C294)</f>
        <v>10541</v>
      </c>
      <c r="D295" s="34">
        <f>(C295/B295)*100</f>
        <v>91.71669711998608</v>
      </c>
      <c r="E295" s="12">
        <f>SUM(E286:E294)</f>
        <v>10571</v>
      </c>
      <c r="F295" s="34">
        <f>(E295/B295)*100</f>
        <v>91.977725572087351</v>
      </c>
    </row>
    <row r="296" spans="1:233" s="23" customFormat="1" ht="25.5" customHeight="1" thickTop="1" x14ac:dyDescent="0.2">
      <c r="A296" s="86" t="s">
        <v>356</v>
      </c>
      <c r="B296" s="97" t="s">
        <v>460</v>
      </c>
      <c r="C296" s="81" t="s">
        <v>461</v>
      </c>
      <c r="D296" s="82"/>
      <c r="E296" s="81" t="s">
        <v>462</v>
      </c>
      <c r="F296" s="82"/>
      <c r="G296" s="22"/>
      <c r="H296" s="22"/>
      <c r="I296" s="22"/>
      <c r="J296" s="22"/>
      <c r="K296" s="22"/>
      <c r="L296" s="22"/>
      <c r="M296" s="22"/>
      <c r="N296" s="22"/>
      <c r="O296" s="22"/>
      <c r="P296" s="22"/>
      <c r="Q296" s="22"/>
      <c r="R296" s="22"/>
      <c r="S296" s="22"/>
      <c r="T296" s="22"/>
      <c r="U296" s="22"/>
      <c r="V296" s="22"/>
      <c r="W296" s="22"/>
      <c r="X296" s="22"/>
      <c r="Y296" s="22"/>
      <c r="Z296" s="22"/>
      <c r="AA296" s="22"/>
      <c r="AB296" s="22"/>
      <c r="AC296" s="22"/>
      <c r="AD296" s="22"/>
      <c r="AE296" s="22"/>
      <c r="AF296" s="22"/>
      <c r="AG296" s="22"/>
      <c r="AH296" s="22"/>
      <c r="AI296" s="22"/>
      <c r="AJ296" s="22"/>
      <c r="AK296" s="22"/>
      <c r="AL296" s="22"/>
      <c r="AM296" s="22"/>
      <c r="AN296" s="22"/>
      <c r="AO296" s="22"/>
      <c r="AP296" s="22"/>
      <c r="AQ296" s="22"/>
      <c r="AR296" s="22"/>
      <c r="AS296" s="22"/>
      <c r="AT296" s="22"/>
      <c r="AU296" s="22"/>
      <c r="AV296" s="22"/>
      <c r="AW296" s="22"/>
      <c r="AX296" s="22"/>
      <c r="AY296" s="22"/>
      <c r="AZ296" s="22"/>
      <c r="BA296" s="22"/>
      <c r="BB296" s="22"/>
      <c r="BC296" s="22"/>
      <c r="BD296" s="22"/>
      <c r="BE296" s="22"/>
      <c r="BF296" s="22"/>
      <c r="BG296" s="22"/>
      <c r="BH296" s="22"/>
      <c r="BI296" s="22"/>
      <c r="BJ296" s="22"/>
      <c r="BK296" s="22"/>
      <c r="BL296" s="22"/>
      <c r="BM296" s="22"/>
      <c r="BN296" s="22"/>
      <c r="BO296" s="22"/>
      <c r="BP296" s="22"/>
      <c r="BQ296" s="22"/>
      <c r="BR296" s="22"/>
      <c r="BS296" s="22"/>
      <c r="BT296" s="22"/>
      <c r="BU296" s="22"/>
      <c r="BV296" s="22"/>
      <c r="BW296" s="22"/>
      <c r="BX296" s="22"/>
      <c r="BY296" s="22"/>
      <c r="BZ296" s="22"/>
      <c r="CA296" s="22"/>
      <c r="CB296" s="22"/>
      <c r="CC296" s="22"/>
      <c r="CD296" s="22"/>
      <c r="CE296" s="22"/>
      <c r="CF296" s="22"/>
      <c r="CG296" s="22"/>
      <c r="CH296" s="22"/>
      <c r="CI296" s="22"/>
      <c r="CJ296" s="22"/>
      <c r="CK296" s="22"/>
      <c r="CL296" s="22"/>
      <c r="CM296" s="22"/>
      <c r="CN296" s="22"/>
      <c r="CO296" s="22"/>
      <c r="CP296" s="22"/>
      <c r="CQ296" s="22"/>
      <c r="CR296" s="22"/>
      <c r="CS296" s="22"/>
      <c r="CT296" s="22"/>
      <c r="CU296" s="22"/>
      <c r="CV296" s="22"/>
      <c r="CW296" s="22"/>
      <c r="CX296" s="22"/>
      <c r="CY296" s="22"/>
      <c r="CZ296" s="22"/>
      <c r="DA296" s="22"/>
      <c r="DB296" s="22"/>
      <c r="DC296" s="22"/>
      <c r="DD296" s="22"/>
      <c r="DE296" s="22"/>
      <c r="DF296" s="22"/>
      <c r="DG296" s="22"/>
      <c r="DH296" s="22"/>
      <c r="DI296" s="22"/>
      <c r="DJ296" s="22"/>
      <c r="DK296" s="22"/>
      <c r="DL296" s="22"/>
      <c r="DM296" s="22"/>
      <c r="DN296" s="22"/>
      <c r="DO296" s="22"/>
      <c r="DP296" s="22"/>
      <c r="DQ296" s="22"/>
      <c r="DR296" s="22"/>
      <c r="DS296" s="22"/>
      <c r="DT296" s="22"/>
      <c r="DU296" s="22"/>
      <c r="DV296" s="22"/>
      <c r="DW296" s="22"/>
      <c r="DX296" s="22"/>
      <c r="DY296" s="22"/>
      <c r="DZ296" s="22"/>
      <c r="EA296" s="22"/>
      <c r="EB296" s="22"/>
      <c r="EC296" s="22"/>
      <c r="ED296" s="22"/>
      <c r="EE296" s="22"/>
      <c r="EF296" s="22"/>
      <c r="EG296" s="22"/>
      <c r="EH296" s="22"/>
      <c r="EI296" s="22"/>
      <c r="EJ296" s="22"/>
      <c r="EK296" s="22"/>
      <c r="EL296" s="22"/>
      <c r="EM296" s="22"/>
      <c r="EN296" s="22"/>
      <c r="EO296" s="22"/>
      <c r="EP296" s="22"/>
      <c r="EQ296" s="22"/>
      <c r="ER296" s="22"/>
      <c r="ES296" s="22"/>
      <c r="ET296" s="22"/>
      <c r="EU296" s="22"/>
      <c r="EV296" s="22"/>
      <c r="EW296" s="22"/>
      <c r="EX296" s="22"/>
      <c r="EY296" s="22"/>
      <c r="EZ296" s="22"/>
      <c r="FA296" s="22"/>
      <c r="FB296" s="22"/>
      <c r="FC296" s="22"/>
      <c r="FD296" s="22"/>
      <c r="FE296" s="22"/>
      <c r="FF296" s="22"/>
      <c r="FG296" s="22"/>
      <c r="FH296" s="22"/>
      <c r="FI296" s="22"/>
      <c r="FJ296" s="22"/>
      <c r="FK296" s="22"/>
      <c r="FL296" s="22"/>
      <c r="FM296" s="22"/>
      <c r="FN296" s="22"/>
      <c r="FO296" s="22"/>
      <c r="FP296" s="22"/>
      <c r="FQ296" s="22"/>
      <c r="FR296" s="22"/>
      <c r="FS296" s="22"/>
      <c r="FT296" s="22"/>
      <c r="FU296" s="22"/>
      <c r="FV296" s="22"/>
      <c r="FW296" s="22"/>
      <c r="FX296" s="22"/>
      <c r="FY296" s="22"/>
      <c r="FZ296" s="22"/>
      <c r="GA296" s="22"/>
      <c r="GB296" s="22"/>
      <c r="GC296" s="22"/>
      <c r="GD296" s="22"/>
      <c r="GE296" s="22"/>
      <c r="GF296" s="22"/>
      <c r="GG296" s="22"/>
      <c r="GH296" s="22"/>
      <c r="GI296" s="22"/>
      <c r="GJ296" s="22"/>
      <c r="GK296" s="22"/>
      <c r="GL296" s="22"/>
      <c r="GM296" s="22"/>
      <c r="GN296" s="22"/>
      <c r="GO296" s="22"/>
      <c r="GP296" s="22"/>
      <c r="GQ296" s="22"/>
      <c r="GR296" s="22"/>
      <c r="GS296" s="22"/>
      <c r="GT296" s="22"/>
      <c r="GU296" s="22"/>
      <c r="GV296" s="22"/>
      <c r="GW296" s="22"/>
      <c r="GX296" s="22"/>
      <c r="GY296" s="22"/>
      <c r="GZ296" s="22"/>
      <c r="HA296" s="22"/>
      <c r="HB296" s="22"/>
      <c r="HC296" s="22"/>
      <c r="HD296" s="22"/>
      <c r="HE296" s="22"/>
      <c r="HF296" s="22"/>
      <c r="HG296" s="22"/>
      <c r="HH296" s="22"/>
      <c r="HI296" s="22"/>
      <c r="HJ296" s="22"/>
      <c r="HK296" s="22"/>
      <c r="HL296" s="22"/>
      <c r="HM296" s="22"/>
      <c r="HN296" s="22"/>
      <c r="HO296" s="22"/>
      <c r="HP296" s="22"/>
      <c r="HQ296" s="22"/>
      <c r="HR296" s="22"/>
      <c r="HS296" s="22"/>
      <c r="HT296" s="22"/>
      <c r="HU296" s="22"/>
      <c r="HV296" s="22"/>
      <c r="HW296" s="22"/>
      <c r="HX296" s="22"/>
      <c r="HY296" s="22"/>
    </row>
    <row r="297" spans="1:233" s="24" customFormat="1" ht="25.5" customHeight="1" x14ac:dyDescent="0.2">
      <c r="A297" s="87"/>
      <c r="B297" s="96"/>
      <c r="C297" s="26" t="s">
        <v>423</v>
      </c>
      <c r="D297" s="32" t="s">
        <v>355</v>
      </c>
      <c r="E297" s="26" t="s">
        <v>423</v>
      </c>
      <c r="F297" s="32" t="s">
        <v>355</v>
      </c>
    </row>
    <row r="298" spans="1:233" ht="18.75" x14ac:dyDescent="0.3">
      <c r="A298" s="2" t="s">
        <v>389</v>
      </c>
      <c r="B298" s="2"/>
      <c r="C298" s="2"/>
      <c r="D298" s="37"/>
      <c r="E298" s="2"/>
      <c r="F298" s="37"/>
    </row>
    <row r="299" spans="1:233" ht="12.75" customHeight="1" x14ac:dyDescent="0.2">
      <c r="A299" s="3" t="s">
        <v>204</v>
      </c>
      <c r="B299" s="9">
        <v>1200</v>
      </c>
      <c r="C299" s="7">
        <v>1124</v>
      </c>
      <c r="D299" s="30">
        <v>93.666700000000006</v>
      </c>
      <c r="E299" s="7">
        <v>1124</v>
      </c>
      <c r="F299" s="30">
        <v>93.666700000000006</v>
      </c>
    </row>
    <row r="300" spans="1:233" ht="12.75" customHeight="1" x14ac:dyDescent="0.2">
      <c r="A300" s="3" t="s">
        <v>401</v>
      </c>
      <c r="B300" s="9">
        <v>426</v>
      </c>
      <c r="C300" s="7">
        <v>390</v>
      </c>
      <c r="D300" s="30">
        <v>91.549300000000002</v>
      </c>
      <c r="E300" s="7">
        <v>388</v>
      </c>
      <c r="F300" s="30">
        <v>91.079800000000006</v>
      </c>
    </row>
    <row r="301" spans="1:233" ht="12.75" customHeight="1" x14ac:dyDescent="0.2">
      <c r="A301" s="3" t="s">
        <v>214</v>
      </c>
      <c r="B301" s="9">
        <v>828</v>
      </c>
      <c r="C301" s="7">
        <v>763</v>
      </c>
      <c r="D301" s="30">
        <v>92.149799999999999</v>
      </c>
      <c r="E301" s="7">
        <v>760</v>
      </c>
      <c r="F301" s="30">
        <v>91.787400000000005</v>
      </c>
    </row>
    <row r="302" spans="1:233" ht="12.75" customHeight="1" x14ac:dyDescent="0.2">
      <c r="A302" s="3" t="s">
        <v>218</v>
      </c>
      <c r="B302" s="9">
        <v>217</v>
      </c>
      <c r="C302" s="7">
        <v>206</v>
      </c>
      <c r="D302" s="30">
        <v>94.930899999999994</v>
      </c>
      <c r="E302" s="7">
        <v>207</v>
      </c>
      <c r="F302" s="30">
        <v>95.3917</v>
      </c>
    </row>
    <row r="303" spans="1:233" ht="12.75" customHeight="1" x14ac:dyDescent="0.2">
      <c r="A303" s="3" t="s">
        <v>373</v>
      </c>
      <c r="B303" s="9">
        <v>298</v>
      </c>
      <c r="C303" s="7">
        <v>276</v>
      </c>
      <c r="D303" s="30">
        <v>92.617400000000004</v>
      </c>
      <c r="E303" s="7">
        <v>274</v>
      </c>
      <c r="F303" s="30">
        <v>91.946299999999994</v>
      </c>
    </row>
    <row r="304" spans="1:233" ht="12.75" customHeight="1" x14ac:dyDescent="0.2">
      <c r="A304" s="3" t="s">
        <v>219</v>
      </c>
      <c r="B304" s="9">
        <v>810</v>
      </c>
      <c r="C304" s="7">
        <v>769</v>
      </c>
      <c r="D304" s="30">
        <v>94.938299999999998</v>
      </c>
      <c r="E304" s="7">
        <v>770</v>
      </c>
      <c r="F304" s="30">
        <v>95.061700000000002</v>
      </c>
    </row>
    <row r="305" spans="1:233" ht="12.75" customHeight="1" x14ac:dyDescent="0.2">
      <c r="A305" s="3" t="s">
        <v>420</v>
      </c>
      <c r="B305" s="9">
        <v>624</v>
      </c>
      <c r="C305" s="7">
        <v>547</v>
      </c>
      <c r="D305" s="30">
        <v>87.660300000000007</v>
      </c>
      <c r="E305" s="7">
        <v>549</v>
      </c>
      <c r="F305" s="30">
        <v>87.980800000000002</v>
      </c>
    </row>
    <row r="306" spans="1:233" ht="12.75" customHeight="1" x14ac:dyDescent="0.2">
      <c r="A306" s="3" t="s">
        <v>223</v>
      </c>
      <c r="B306" s="9">
        <v>1071</v>
      </c>
      <c r="C306" s="7">
        <v>1018</v>
      </c>
      <c r="D306" s="30">
        <v>95.051400000000001</v>
      </c>
      <c r="E306" s="7">
        <v>1019</v>
      </c>
      <c r="F306" s="30">
        <v>95.1447</v>
      </c>
    </row>
    <row r="307" spans="1:233" ht="12.75" customHeight="1" x14ac:dyDescent="0.2">
      <c r="A307" s="3" t="s">
        <v>224</v>
      </c>
      <c r="B307" s="9">
        <v>311</v>
      </c>
      <c r="C307" s="7">
        <v>296</v>
      </c>
      <c r="D307" s="30">
        <v>95.1768</v>
      </c>
      <c r="E307" s="7">
        <v>297</v>
      </c>
      <c r="F307" s="30">
        <v>95.498400000000004</v>
      </c>
    </row>
    <row r="308" spans="1:233" ht="12.75" customHeight="1" x14ac:dyDescent="0.2">
      <c r="A308" s="3" t="s">
        <v>226</v>
      </c>
      <c r="B308" s="9">
        <v>241</v>
      </c>
      <c r="C308" s="7">
        <v>225</v>
      </c>
      <c r="D308" s="30">
        <v>93.361000000000004</v>
      </c>
      <c r="E308" s="7">
        <v>224</v>
      </c>
      <c r="F308" s="30">
        <v>92.946100000000001</v>
      </c>
    </row>
    <row r="309" spans="1:233" ht="12.75" customHeight="1" x14ac:dyDescent="0.2">
      <c r="A309" s="3" t="s">
        <v>229</v>
      </c>
      <c r="B309" s="9">
        <v>329</v>
      </c>
      <c r="C309" s="7">
        <v>315</v>
      </c>
      <c r="D309" s="30">
        <v>95.744699999999995</v>
      </c>
      <c r="E309" s="7">
        <v>313</v>
      </c>
      <c r="F309" s="30">
        <v>95.136799999999994</v>
      </c>
    </row>
    <row r="310" spans="1:233" ht="12.75" customHeight="1" x14ac:dyDescent="0.2">
      <c r="A310" s="3" t="s">
        <v>230</v>
      </c>
      <c r="B310" s="9">
        <v>255</v>
      </c>
      <c r="C310" s="7">
        <v>239</v>
      </c>
      <c r="D310" s="30">
        <v>93.725499999999997</v>
      </c>
      <c r="E310" s="7">
        <v>239</v>
      </c>
      <c r="F310" s="30">
        <v>93.725499999999997</v>
      </c>
    </row>
    <row r="311" spans="1:233" ht="12.75" customHeight="1" x14ac:dyDescent="0.2">
      <c r="A311" s="3" t="s">
        <v>231</v>
      </c>
      <c r="B311" s="9">
        <v>170</v>
      </c>
      <c r="C311" s="7">
        <v>160</v>
      </c>
      <c r="D311" s="30">
        <v>94.117599999999996</v>
      </c>
      <c r="E311" s="7">
        <v>162</v>
      </c>
      <c r="F311" s="30">
        <v>95.2941</v>
      </c>
    </row>
    <row r="312" spans="1:233" ht="12.75" customHeight="1" x14ac:dyDescent="0.2">
      <c r="A312" s="3" t="s">
        <v>232</v>
      </c>
      <c r="B312" s="9">
        <v>255</v>
      </c>
      <c r="C312" s="7">
        <v>239</v>
      </c>
      <c r="D312" s="30">
        <v>93.725499999999997</v>
      </c>
      <c r="E312" s="7">
        <v>243</v>
      </c>
      <c r="F312" s="30">
        <v>95.2941</v>
      </c>
    </row>
    <row r="313" spans="1:233" ht="12.75" customHeight="1" x14ac:dyDescent="0.2">
      <c r="A313" s="3" t="s">
        <v>362</v>
      </c>
      <c r="B313" s="9">
        <v>434</v>
      </c>
      <c r="C313" s="7">
        <v>416</v>
      </c>
      <c r="D313" s="30">
        <v>95.852500000000006</v>
      </c>
      <c r="E313" s="7">
        <v>415</v>
      </c>
      <c r="F313" s="30">
        <v>95.622100000000003</v>
      </c>
    </row>
    <row r="314" spans="1:233" ht="12.75" customHeight="1" x14ac:dyDescent="0.2">
      <c r="A314" s="3" t="s">
        <v>243</v>
      </c>
      <c r="B314" s="9">
        <v>309</v>
      </c>
      <c r="C314" s="7">
        <v>297</v>
      </c>
      <c r="D314" s="30">
        <v>96.116500000000002</v>
      </c>
      <c r="E314" s="7">
        <v>296</v>
      </c>
      <c r="F314" s="30">
        <v>95.792900000000003</v>
      </c>
    </row>
    <row r="315" spans="1:233" ht="12.75" customHeight="1" x14ac:dyDescent="0.2">
      <c r="A315" s="3" t="s">
        <v>244</v>
      </c>
      <c r="B315" s="9">
        <v>300</v>
      </c>
      <c r="C315" s="7">
        <v>275</v>
      </c>
      <c r="D315" s="30">
        <v>91.666700000000006</v>
      </c>
      <c r="E315" s="7">
        <v>275</v>
      </c>
      <c r="F315" s="30">
        <v>91.666700000000006</v>
      </c>
    </row>
    <row r="316" spans="1:233" ht="12.75" customHeight="1" x14ac:dyDescent="0.2">
      <c r="A316" s="3" t="s">
        <v>250</v>
      </c>
      <c r="B316" s="9">
        <v>102</v>
      </c>
      <c r="C316" s="7">
        <v>99</v>
      </c>
      <c r="D316" s="30">
        <v>97.058800000000005</v>
      </c>
      <c r="E316" s="7">
        <v>99</v>
      </c>
      <c r="F316" s="30">
        <v>97.058800000000005</v>
      </c>
    </row>
    <row r="317" spans="1:233" ht="12.75" customHeight="1" x14ac:dyDescent="0.2">
      <c r="A317" s="3" t="s">
        <v>376</v>
      </c>
      <c r="B317" s="9">
        <v>496</v>
      </c>
      <c r="C317" s="7">
        <v>469</v>
      </c>
      <c r="D317" s="30">
        <v>94.5565</v>
      </c>
      <c r="E317" s="7">
        <v>468</v>
      </c>
      <c r="F317" s="30">
        <v>94.354799999999997</v>
      </c>
    </row>
    <row r="318" spans="1:233" ht="13.5" thickBot="1" x14ac:dyDescent="0.25">
      <c r="A318" s="11" t="s">
        <v>357</v>
      </c>
      <c r="B318" s="12">
        <f>SUM(B299:B317)</f>
        <v>8676</v>
      </c>
      <c r="C318" s="12">
        <f>SUM(C299:C317)</f>
        <v>8123</v>
      </c>
      <c r="D318" s="34">
        <f>(C318/B318)*100</f>
        <v>93.626094974642697</v>
      </c>
      <c r="E318" s="12">
        <f>SUM(E299:E317)</f>
        <v>8122</v>
      </c>
      <c r="F318" s="34">
        <f>(E318/B318)*100</f>
        <v>93.614568925772247</v>
      </c>
    </row>
    <row r="319" spans="1:233" s="23" customFormat="1" ht="25.5" customHeight="1" thickTop="1" x14ac:dyDescent="0.2">
      <c r="A319" s="86" t="s">
        <v>356</v>
      </c>
      <c r="B319" s="97" t="s">
        <v>460</v>
      </c>
      <c r="C319" s="81" t="s">
        <v>461</v>
      </c>
      <c r="D319" s="82"/>
      <c r="E319" s="81" t="s">
        <v>462</v>
      </c>
      <c r="F319" s="82"/>
      <c r="G319" s="22"/>
      <c r="H319" s="22"/>
      <c r="I319" s="22"/>
      <c r="J319" s="22"/>
      <c r="K319" s="22"/>
      <c r="L319" s="22"/>
      <c r="M319" s="22"/>
      <c r="N319" s="22"/>
      <c r="O319" s="22"/>
      <c r="P319" s="22"/>
      <c r="Q319" s="22"/>
      <c r="R319" s="22"/>
      <c r="S319" s="22"/>
      <c r="T319" s="22"/>
      <c r="U319" s="22"/>
      <c r="V319" s="22"/>
      <c r="W319" s="22"/>
      <c r="X319" s="22"/>
      <c r="Y319" s="22"/>
      <c r="Z319" s="22"/>
      <c r="AA319" s="22"/>
      <c r="AB319" s="22"/>
      <c r="AC319" s="22"/>
      <c r="AD319" s="22"/>
      <c r="AE319" s="22"/>
      <c r="AF319" s="22"/>
      <c r="AG319" s="22"/>
      <c r="AH319" s="22"/>
      <c r="AI319" s="22"/>
      <c r="AJ319" s="22"/>
      <c r="AK319" s="22"/>
      <c r="AL319" s="22"/>
      <c r="AM319" s="22"/>
      <c r="AN319" s="22"/>
      <c r="AO319" s="22"/>
      <c r="AP319" s="22"/>
      <c r="AQ319" s="22"/>
      <c r="AR319" s="22"/>
      <c r="AS319" s="22"/>
      <c r="AT319" s="22"/>
      <c r="AU319" s="22"/>
      <c r="AV319" s="22"/>
      <c r="AW319" s="22"/>
      <c r="AX319" s="22"/>
      <c r="AY319" s="22"/>
      <c r="AZ319" s="22"/>
      <c r="BA319" s="22"/>
      <c r="BB319" s="22"/>
      <c r="BC319" s="22"/>
      <c r="BD319" s="22"/>
      <c r="BE319" s="22"/>
      <c r="BF319" s="22"/>
      <c r="BG319" s="22"/>
      <c r="BH319" s="22"/>
      <c r="BI319" s="22"/>
      <c r="BJ319" s="22"/>
      <c r="BK319" s="22"/>
      <c r="BL319" s="22"/>
      <c r="BM319" s="22"/>
      <c r="BN319" s="22"/>
      <c r="BO319" s="22"/>
      <c r="BP319" s="22"/>
      <c r="BQ319" s="22"/>
      <c r="BR319" s="22"/>
      <c r="BS319" s="22"/>
      <c r="BT319" s="22"/>
      <c r="BU319" s="22"/>
      <c r="BV319" s="22"/>
      <c r="BW319" s="22"/>
      <c r="BX319" s="22"/>
      <c r="BY319" s="22"/>
      <c r="BZ319" s="22"/>
      <c r="CA319" s="22"/>
      <c r="CB319" s="22"/>
      <c r="CC319" s="22"/>
      <c r="CD319" s="22"/>
      <c r="CE319" s="22"/>
      <c r="CF319" s="22"/>
      <c r="CG319" s="22"/>
      <c r="CH319" s="22"/>
      <c r="CI319" s="22"/>
      <c r="CJ319" s="22"/>
      <c r="CK319" s="22"/>
      <c r="CL319" s="22"/>
      <c r="CM319" s="22"/>
      <c r="CN319" s="22"/>
      <c r="CO319" s="22"/>
      <c r="CP319" s="22"/>
      <c r="CQ319" s="22"/>
      <c r="CR319" s="22"/>
      <c r="CS319" s="22"/>
      <c r="CT319" s="22"/>
      <c r="CU319" s="22"/>
      <c r="CV319" s="22"/>
      <c r="CW319" s="22"/>
      <c r="CX319" s="22"/>
      <c r="CY319" s="22"/>
      <c r="CZ319" s="22"/>
      <c r="DA319" s="22"/>
      <c r="DB319" s="22"/>
      <c r="DC319" s="22"/>
      <c r="DD319" s="22"/>
      <c r="DE319" s="22"/>
      <c r="DF319" s="22"/>
      <c r="DG319" s="22"/>
      <c r="DH319" s="22"/>
      <c r="DI319" s="22"/>
      <c r="DJ319" s="22"/>
      <c r="DK319" s="22"/>
      <c r="DL319" s="22"/>
      <c r="DM319" s="22"/>
      <c r="DN319" s="22"/>
      <c r="DO319" s="22"/>
      <c r="DP319" s="22"/>
      <c r="DQ319" s="22"/>
      <c r="DR319" s="22"/>
      <c r="DS319" s="22"/>
      <c r="DT319" s="22"/>
      <c r="DU319" s="22"/>
      <c r="DV319" s="22"/>
      <c r="DW319" s="22"/>
      <c r="DX319" s="22"/>
      <c r="DY319" s="22"/>
      <c r="DZ319" s="22"/>
      <c r="EA319" s="22"/>
      <c r="EB319" s="22"/>
      <c r="EC319" s="22"/>
      <c r="ED319" s="22"/>
      <c r="EE319" s="22"/>
      <c r="EF319" s="22"/>
      <c r="EG319" s="22"/>
      <c r="EH319" s="22"/>
      <c r="EI319" s="22"/>
      <c r="EJ319" s="22"/>
      <c r="EK319" s="22"/>
      <c r="EL319" s="22"/>
      <c r="EM319" s="22"/>
      <c r="EN319" s="22"/>
      <c r="EO319" s="22"/>
      <c r="EP319" s="22"/>
      <c r="EQ319" s="22"/>
      <c r="ER319" s="22"/>
      <c r="ES319" s="22"/>
      <c r="ET319" s="22"/>
      <c r="EU319" s="22"/>
      <c r="EV319" s="22"/>
      <c r="EW319" s="22"/>
      <c r="EX319" s="22"/>
      <c r="EY319" s="22"/>
      <c r="EZ319" s="22"/>
      <c r="FA319" s="22"/>
      <c r="FB319" s="22"/>
      <c r="FC319" s="22"/>
      <c r="FD319" s="22"/>
      <c r="FE319" s="22"/>
      <c r="FF319" s="22"/>
      <c r="FG319" s="22"/>
      <c r="FH319" s="22"/>
      <c r="FI319" s="22"/>
      <c r="FJ319" s="22"/>
      <c r="FK319" s="22"/>
      <c r="FL319" s="22"/>
      <c r="FM319" s="22"/>
      <c r="FN319" s="22"/>
      <c r="FO319" s="22"/>
      <c r="FP319" s="22"/>
      <c r="FQ319" s="22"/>
      <c r="FR319" s="22"/>
      <c r="FS319" s="22"/>
      <c r="FT319" s="22"/>
      <c r="FU319" s="22"/>
      <c r="FV319" s="22"/>
      <c r="FW319" s="22"/>
      <c r="FX319" s="22"/>
      <c r="FY319" s="22"/>
      <c r="FZ319" s="22"/>
      <c r="GA319" s="22"/>
      <c r="GB319" s="22"/>
      <c r="GC319" s="22"/>
      <c r="GD319" s="22"/>
      <c r="GE319" s="22"/>
      <c r="GF319" s="22"/>
      <c r="GG319" s="22"/>
      <c r="GH319" s="22"/>
      <c r="GI319" s="22"/>
      <c r="GJ319" s="22"/>
      <c r="GK319" s="22"/>
      <c r="GL319" s="22"/>
      <c r="GM319" s="22"/>
      <c r="GN319" s="22"/>
      <c r="GO319" s="22"/>
      <c r="GP319" s="22"/>
      <c r="GQ319" s="22"/>
      <c r="GR319" s="22"/>
      <c r="GS319" s="22"/>
      <c r="GT319" s="22"/>
      <c r="GU319" s="22"/>
      <c r="GV319" s="22"/>
      <c r="GW319" s="22"/>
      <c r="GX319" s="22"/>
      <c r="GY319" s="22"/>
      <c r="GZ319" s="22"/>
      <c r="HA319" s="22"/>
      <c r="HB319" s="22"/>
      <c r="HC319" s="22"/>
      <c r="HD319" s="22"/>
      <c r="HE319" s="22"/>
      <c r="HF319" s="22"/>
      <c r="HG319" s="22"/>
      <c r="HH319" s="22"/>
      <c r="HI319" s="22"/>
      <c r="HJ319" s="22"/>
      <c r="HK319" s="22"/>
      <c r="HL319" s="22"/>
      <c r="HM319" s="22"/>
      <c r="HN319" s="22"/>
      <c r="HO319" s="22"/>
      <c r="HP319" s="22"/>
      <c r="HQ319" s="22"/>
      <c r="HR319" s="22"/>
      <c r="HS319" s="22"/>
      <c r="HT319" s="22"/>
      <c r="HU319" s="22"/>
      <c r="HV319" s="22"/>
      <c r="HW319" s="22"/>
      <c r="HX319" s="22"/>
      <c r="HY319" s="22"/>
    </row>
    <row r="320" spans="1:233" s="24" customFormat="1" ht="25.5" customHeight="1" x14ac:dyDescent="0.2">
      <c r="A320" s="87"/>
      <c r="B320" s="96"/>
      <c r="C320" s="26" t="s">
        <v>423</v>
      </c>
      <c r="D320" s="32" t="s">
        <v>355</v>
      </c>
      <c r="E320" s="26" t="s">
        <v>423</v>
      </c>
      <c r="F320" s="32" t="s">
        <v>355</v>
      </c>
    </row>
    <row r="321" spans="1:6" ht="18.75" x14ac:dyDescent="0.3">
      <c r="A321" s="2" t="s">
        <v>390</v>
      </c>
      <c r="B321" s="2"/>
      <c r="C321" s="2"/>
      <c r="D321" s="37"/>
      <c r="E321" s="2"/>
      <c r="F321" s="37"/>
    </row>
    <row r="322" spans="1:6" ht="12.75" customHeight="1" x14ac:dyDescent="0.2">
      <c r="A322" s="3" t="s">
        <v>203</v>
      </c>
      <c r="B322" s="9">
        <v>342</v>
      </c>
      <c r="C322" s="7">
        <v>329</v>
      </c>
      <c r="D322" s="30">
        <v>96.198800000000006</v>
      </c>
      <c r="E322" s="7">
        <v>325</v>
      </c>
      <c r="F322" s="30">
        <v>95.029200000000003</v>
      </c>
    </row>
    <row r="323" spans="1:6" ht="12.75" customHeight="1" x14ac:dyDescent="0.2">
      <c r="A323" s="3" t="s">
        <v>205</v>
      </c>
      <c r="B323" s="9">
        <v>671</v>
      </c>
      <c r="C323" s="7">
        <v>619</v>
      </c>
      <c r="D323" s="30">
        <v>92.250399999999999</v>
      </c>
      <c r="E323" s="7">
        <v>618</v>
      </c>
      <c r="F323" s="30">
        <v>92.101299999999995</v>
      </c>
    </row>
    <row r="324" spans="1:6" ht="12.75" customHeight="1" x14ac:dyDescent="0.2">
      <c r="A324" s="3" t="s">
        <v>207</v>
      </c>
      <c r="B324" s="9">
        <v>169</v>
      </c>
      <c r="C324" s="7">
        <v>162</v>
      </c>
      <c r="D324" s="30">
        <v>95.858000000000004</v>
      </c>
      <c r="E324" s="7">
        <v>162</v>
      </c>
      <c r="F324" s="30">
        <v>95.858000000000004</v>
      </c>
    </row>
    <row r="325" spans="1:6" ht="12.75" customHeight="1" x14ac:dyDescent="0.2">
      <c r="A325" s="3" t="s">
        <v>208</v>
      </c>
      <c r="B325" s="9">
        <v>651</v>
      </c>
      <c r="C325" s="7">
        <v>582</v>
      </c>
      <c r="D325" s="30">
        <v>89.400899999999993</v>
      </c>
      <c r="E325" s="7">
        <v>582</v>
      </c>
      <c r="F325" s="30">
        <v>89.400899999999993</v>
      </c>
    </row>
    <row r="326" spans="1:6" ht="12.75" customHeight="1" x14ac:dyDescent="0.2">
      <c r="A326" s="3" t="s">
        <v>406</v>
      </c>
      <c r="B326" s="9">
        <v>551</v>
      </c>
      <c r="C326" s="7">
        <v>512</v>
      </c>
      <c r="D326" s="30">
        <v>92.921999999999997</v>
      </c>
      <c r="E326" s="7">
        <v>512</v>
      </c>
      <c r="F326" s="30">
        <v>92.921999999999997</v>
      </c>
    </row>
    <row r="327" spans="1:6" ht="12.75" customHeight="1" x14ac:dyDescent="0.2">
      <c r="A327" s="3" t="s">
        <v>216</v>
      </c>
      <c r="B327" s="9">
        <v>446</v>
      </c>
      <c r="C327" s="7">
        <v>426</v>
      </c>
      <c r="D327" s="30">
        <v>95.515699999999995</v>
      </c>
      <c r="E327" s="7">
        <v>427</v>
      </c>
      <c r="F327" s="30">
        <v>95.739900000000006</v>
      </c>
    </row>
    <row r="328" spans="1:6" ht="12.75" customHeight="1" x14ac:dyDescent="0.2">
      <c r="A328" s="3" t="s">
        <v>221</v>
      </c>
      <c r="B328" s="9">
        <v>362</v>
      </c>
      <c r="C328" s="7">
        <v>300</v>
      </c>
      <c r="D328" s="30">
        <v>82.872900000000001</v>
      </c>
      <c r="E328" s="7">
        <v>300</v>
      </c>
      <c r="F328" s="30">
        <v>82.872900000000001</v>
      </c>
    </row>
    <row r="329" spans="1:6" ht="12.75" customHeight="1" x14ac:dyDescent="0.2">
      <c r="A329" s="3" t="s">
        <v>361</v>
      </c>
      <c r="B329" s="9">
        <v>885</v>
      </c>
      <c r="C329" s="7">
        <v>865</v>
      </c>
      <c r="D329" s="30">
        <v>97.740099999999998</v>
      </c>
      <c r="E329" s="7">
        <v>866</v>
      </c>
      <c r="F329" s="30">
        <v>97.853099999999998</v>
      </c>
    </row>
    <row r="330" spans="1:6" ht="12.75" customHeight="1" x14ac:dyDescent="0.2">
      <c r="A330" s="3" t="s">
        <v>227</v>
      </c>
      <c r="B330" s="9">
        <v>333</v>
      </c>
      <c r="C330" s="7">
        <v>322</v>
      </c>
      <c r="D330" s="30">
        <v>96.696700000000007</v>
      </c>
      <c r="E330" s="7">
        <v>321</v>
      </c>
      <c r="F330" s="30">
        <v>96.3964</v>
      </c>
    </row>
    <row r="331" spans="1:6" ht="12.75" customHeight="1" x14ac:dyDescent="0.2">
      <c r="A331" s="3" t="s">
        <v>419</v>
      </c>
      <c r="B331" s="9">
        <v>816</v>
      </c>
      <c r="C331" s="7">
        <v>770</v>
      </c>
      <c r="D331" s="30">
        <v>94.362700000000004</v>
      </c>
      <c r="E331" s="7">
        <v>774</v>
      </c>
      <c r="F331" s="30">
        <v>94.852900000000005</v>
      </c>
    </row>
    <row r="332" spans="1:6" ht="12.75" customHeight="1" x14ac:dyDescent="0.2">
      <c r="A332" s="3" t="s">
        <v>236</v>
      </c>
      <c r="B332" s="9">
        <v>412</v>
      </c>
      <c r="C332" s="7">
        <v>381</v>
      </c>
      <c r="D332" s="30">
        <v>92.475700000000003</v>
      </c>
      <c r="E332" s="7">
        <v>381</v>
      </c>
      <c r="F332" s="30">
        <v>92.475700000000003</v>
      </c>
    </row>
    <row r="333" spans="1:6" ht="12.75" customHeight="1" x14ac:dyDescent="0.2">
      <c r="A333" s="3" t="s">
        <v>238</v>
      </c>
      <c r="B333" s="9">
        <v>6006</v>
      </c>
      <c r="C333" s="7">
        <v>5438</v>
      </c>
      <c r="D333" s="30">
        <v>90.5428</v>
      </c>
      <c r="E333" s="7">
        <v>5449</v>
      </c>
      <c r="F333" s="30">
        <v>90.725899999999996</v>
      </c>
    </row>
    <row r="334" spans="1:6" ht="12.75" customHeight="1" x14ac:dyDescent="0.2">
      <c r="A334" s="3" t="s">
        <v>239</v>
      </c>
      <c r="B334" s="9">
        <v>792</v>
      </c>
      <c r="C334" s="7">
        <v>738</v>
      </c>
      <c r="D334" s="30">
        <v>93.181799999999996</v>
      </c>
      <c r="E334" s="7">
        <v>738</v>
      </c>
      <c r="F334" s="30">
        <v>93.181799999999996</v>
      </c>
    </row>
    <row r="335" spans="1:6" ht="12.75" customHeight="1" x14ac:dyDescent="0.2">
      <c r="A335" s="3" t="s">
        <v>242</v>
      </c>
      <c r="B335" s="9">
        <v>765</v>
      </c>
      <c r="C335" s="7">
        <v>719</v>
      </c>
      <c r="D335" s="30">
        <v>93.986900000000006</v>
      </c>
      <c r="E335" s="7">
        <v>719</v>
      </c>
      <c r="F335" s="30">
        <v>93.986900000000006</v>
      </c>
    </row>
    <row r="336" spans="1:6" ht="12.75" customHeight="1" x14ac:dyDescent="0.2">
      <c r="A336" s="3" t="s">
        <v>247</v>
      </c>
      <c r="B336" s="9">
        <v>142</v>
      </c>
      <c r="C336" s="7">
        <v>128</v>
      </c>
      <c r="D336" s="30">
        <v>90.140799999999999</v>
      </c>
      <c r="E336" s="7">
        <v>130</v>
      </c>
      <c r="F336" s="30">
        <v>91.549300000000002</v>
      </c>
    </row>
    <row r="337" spans="1:233" ht="13.5" thickBot="1" x14ac:dyDescent="0.25">
      <c r="A337" s="11" t="s">
        <v>357</v>
      </c>
      <c r="B337" s="12">
        <f>SUM(B322:B336)</f>
        <v>13343</v>
      </c>
      <c r="C337" s="12">
        <f>SUM(C322:C336)</f>
        <v>12291</v>
      </c>
      <c r="D337" s="34">
        <f>(C337/B337)*100</f>
        <v>92.115716105823282</v>
      </c>
      <c r="E337" s="12">
        <f>SUM(E322:E336)</f>
        <v>12304</v>
      </c>
      <c r="F337" s="34">
        <f>(E337/B337)*100</f>
        <v>92.213145469534581</v>
      </c>
    </row>
    <row r="338" spans="1:233" s="23" customFormat="1" ht="25.5" customHeight="1" thickTop="1" x14ac:dyDescent="0.2">
      <c r="A338" s="86" t="s">
        <v>356</v>
      </c>
      <c r="B338" s="97" t="s">
        <v>460</v>
      </c>
      <c r="C338" s="81" t="s">
        <v>461</v>
      </c>
      <c r="D338" s="82"/>
      <c r="E338" s="81" t="s">
        <v>462</v>
      </c>
      <c r="F338" s="82"/>
      <c r="G338" s="22"/>
      <c r="H338" s="22"/>
      <c r="I338" s="22"/>
      <c r="J338" s="22"/>
      <c r="K338" s="22"/>
      <c r="L338" s="22"/>
      <c r="M338" s="22"/>
      <c r="N338" s="22"/>
      <c r="O338" s="22"/>
      <c r="P338" s="22"/>
      <c r="Q338" s="22"/>
      <c r="R338" s="22"/>
      <c r="S338" s="22"/>
      <c r="T338" s="22"/>
      <c r="U338" s="22"/>
      <c r="V338" s="22"/>
      <c r="W338" s="22"/>
      <c r="X338" s="22"/>
      <c r="Y338" s="22"/>
      <c r="Z338" s="22"/>
      <c r="AA338" s="22"/>
      <c r="AB338" s="22"/>
      <c r="AC338" s="22"/>
      <c r="AD338" s="22"/>
      <c r="AE338" s="22"/>
      <c r="AF338" s="22"/>
      <c r="AG338" s="22"/>
      <c r="AH338" s="22"/>
      <c r="AI338" s="22"/>
      <c r="AJ338" s="22"/>
      <c r="AK338" s="22"/>
      <c r="AL338" s="22"/>
      <c r="AM338" s="22"/>
      <c r="AN338" s="22"/>
      <c r="AO338" s="22"/>
      <c r="AP338" s="22"/>
      <c r="AQ338" s="22"/>
      <c r="AR338" s="22"/>
      <c r="AS338" s="22"/>
      <c r="AT338" s="22"/>
      <c r="AU338" s="22"/>
      <c r="AV338" s="22"/>
      <c r="AW338" s="22"/>
      <c r="AX338" s="22"/>
      <c r="AY338" s="22"/>
      <c r="AZ338" s="22"/>
      <c r="BA338" s="22"/>
      <c r="BB338" s="22"/>
      <c r="BC338" s="22"/>
      <c r="BD338" s="22"/>
      <c r="BE338" s="22"/>
      <c r="BF338" s="22"/>
      <c r="BG338" s="22"/>
      <c r="BH338" s="22"/>
      <c r="BI338" s="22"/>
      <c r="BJ338" s="22"/>
      <c r="BK338" s="22"/>
      <c r="BL338" s="22"/>
      <c r="BM338" s="22"/>
      <c r="BN338" s="22"/>
      <c r="BO338" s="22"/>
      <c r="BP338" s="22"/>
      <c r="BQ338" s="22"/>
      <c r="BR338" s="22"/>
      <c r="BS338" s="22"/>
      <c r="BT338" s="22"/>
      <c r="BU338" s="22"/>
      <c r="BV338" s="22"/>
      <c r="BW338" s="22"/>
      <c r="BX338" s="22"/>
      <c r="BY338" s="22"/>
      <c r="BZ338" s="22"/>
      <c r="CA338" s="22"/>
      <c r="CB338" s="22"/>
      <c r="CC338" s="22"/>
      <c r="CD338" s="22"/>
      <c r="CE338" s="22"/>
      <c r="CF338" s="22"/>
      <c r="CG338" s="22"/>
      <c r="CH338" s="22"/>
      <c r="CI338" s="22"/>
      <c r="CJ338" s="22"/>
      <c r="CK338" s="22"/>
      <c r="CL338" s="22"/>
      <c r="CM338" s="22"/>
      <c r="CN338" s="22"/>
      <c r="CO338" s="22"/>
      <c r="CP338" s="22"/>
      <c r="CQ338" s="22"/>
      <c r="CR338" s="22"/>
      <c r="CS338" s="22"/>
      <c r="CT338" s="22"/>
      <c r="CU338" s="22"/>
      <c r="CV338" s="22"/>
      <c r="CW338" s="22"/>
      <c r="CX338" s="22"/>
      <c r="CY338" s="22"/>
      <c r="CZ338" s="22"/>
      <c r="DA338" s="22"/>
      <c r="DB338" s="22"/>
      <c r="DC338" s="22"/>
      <c r="DD338" s="22"/>
      <c r="DE338" s="22"/>
      <c r="DF338" s="22"/>
      <c r="DG338" s="22"/>
      <c r="DH338" s="22"/>
      <c r="DI338" s="22"/>
      <c r="DJ338" s="22"/>
      <c r="DK338" s="22"/>
      <c r="DL338" s="22"/>
      <c r="DM338" s="22"/>
      <c r="DN338" s="22"/>
      <c r="DO338" s="22"/>
      <c r="DP338" s="22"/>
      <c r="DQ338" s="22"/>
      <c r="DR338" s="22"/>
      <c r="DS338" s="22"/>
      <c r="DT338" s="22"/>
      <c r="DU338" s="22"/>
      <c r="DV338" s="22"/>
      <c r="DW338" s="22"/>
      <c r="DX338" s="22"/>
      <c r="DY338" s="22"/>
      <c r="DZ338" s="22"/>
      <c r="EA338" s="22"/>
      <c r="EB338" s="22"/>
      <c r="EC338" s="22"/>
      <c r="ED338" s="22"/>
      <c r="EE338" s="22"/>
      <c r="EF338" s="22"/>
      <c r="EG338" s="22"/>
      <c r="EH338" s="22"/>
      <c r="EI338" s="22"/>
      <c r="EJ338" s="22"/>
      <c r="EK338" s="22"/>
      <c r="EL338" s="22"/>
      <c r="EM338" s="22"/>
      <c r="EN338" s="22"/>
      <c r="EO338" s="22"/>
      <c r="EP338" s="22"/>
      <c r="EQ338" s="22"/>
      <c r="ER338" s="22"/>
      <c r="ES338" s="22"/>
      <c r="ET338" s="22"/>
      <c r="EU338" s="22"/>
      <c r="EV338" s="22"/>
      <c r="EW338" s="22"/>
      <c r="EX338" s="22"/>
      <c r="EY338" s="22"/>
      <c r="EZ338" s="22"/>
      <c r="FA338" s="22"/>
      <c r="FB338" s="22"/>
      <c r="FC338" s="22"/>
      <c r="FD338" s="22"/>
      <c r="FE338" s="22"/>
      <c r="FF338" s="22"/>
      <c r="FG338" s="22"/>
      <c r="FH338" s="22"/>
      <c r="FI338" s="22"/>
      <c r="FJ338" s="22"/>
      <c r="FK338" s="22"/>
      <c r="FL338" s="22"/>
      <c r="FM338" s="22"/>
      <c r="FN338" s="22"/>
      <c r="FO338" s="22"/>
      <c r="FP338" s="22"/>
      <c r="FQ338" s="22"/>
      <c r="FR338" s="22"/>
      <c r="FS338" s="22"/>
      <c r="FT338" s="22"/>
      <c r="FU338" s="22"/>
      <c r="FV338" s="22"/>
      <c r="FW338" s="22"/>
      <c r="FX338" s="22"/>
      <c r="FY338" s="22"/>
      <c r="FZ338" s="22"/>
      <c r="GA338" s="22"/>
      <c r="GB338" s="22"/>
      <c r="GC338" s="22"/>
      <c r="GD338" s="22"/>
      <c r="GE338" s="22"/>
      <c r="GF338" s="22"/>
      <c r="GG338" s="22"/>
      <c r="GH338" s="22"/>
      <c r="GI338" s="22"/>
      <c r="GJ338" s="22"/>
      <c r="GK338" s="22"/>
      <c r="GL338" s="22"/>
      <c r="GM338" s="22"/>
      <c r="GN338" s="22"/>
      <c r="GO338" s="22"/>
      <c r="GP338" s="22"/>
      <c r="GQ338" s="22"/>
      <c r="GR338" s="22"/>
      <c r="GS338" s="22"/>
      <c r="GT338" s="22"/>
      <c r="GU338" s="22"/>
      <c r="GV338" s="22"/>
      <c r="GW338" s="22"/>
      <c r="GX338" s="22"/>
      <c r="GY338" s="22"/>
      <c r="GZ338" s="22"/>
      <c r="HA338" s="22"/>
      <c r="HB338" s="22"/>
      <c r="HC338" s="22"/>
      <c r="HD338" s="22"/>
      <c r="HE338" s="22"/>
      <c r="HF338" s="22"/>
      <c r="HG338" s="22"/>
      <c r="HH338" s="22"/>
      <c r="HI338" s="22"/>
      <c r="HJ338" s="22"/>
      <c r="HK338" s="22"/>
      <c r="HL338" s="22"/>
      <c r="HM338" s="22"/>
      <c r="HN338" s="22"/>
      <c r="HO338" s="22"/>
      <c r="HP338" s="22"/>
      <c r="HQ338" s="22"/>
      <c r="HR338" s="22"/>
      <c r="HS338" s="22"/>
      <c r="HT338" s="22"/>
      <c r="HU338" s="22"/>
      <c r="HV338" s="22"/>
      <c r="HW338" s="22"/>
      <c r="HX338" s="22"/>
      <c r="HY338" s="22"/>
    </row>
    <row r="339" spans="1:233" s="24" customFormat="1" ht="25.5" customHeight="1" x14ac:dyDescent="0.2">
      <c r="A339" s="87"/>
      <c r="B339" s="96"/>
      <c r="C339" s="26" t="s">
        <v>423</v>
      </c>
      <c r="D339" s="32" t="s">
        <v>355</v>
      </c>
      <c r="E339" s="26" t="s">
        <v>423</v>
      </c>
      <c r="F339" s="32" t="s">
        <v>355</v>
      </c>
    </row>
    <row r="340" spans="1:233" ht="18.75" x14ac:dyDescent="0.3">
      <c r="A340" s="2" t="s">
        <v>410</v>
      </c>
      <c r="B340" s="2"/>
      <c r="C340" s="2"/>
      <c r="D340" s="37"/>
      <c r="E340" s="2"/>
      <c r="F340" s="37"/>
    </row>
    <row r="341" spans="1:233" x14ac:dyDescent="0.2">
      <c r="A341" s="3" t="s">
        <v>202</v>
      </c>
      <c r="B341" s="9">
        <v>232</v>
      </c>
      <c r="C341" s="7">
        <v>187</v>
      </c>
      <c r="D341" s="30">
        <v>80.603399999999993</v>
      </c>
      <c r="E341" s="7">
        <v>186</v>
      </c>
      <c r="F341" s="30">
        <v>80.172399999999996</v>
      </c>
    </row>
    <row r="342" spans="1:233" x14ac:dyDescent="0.2">
      <c r="A342" s="3" t="s">
        <v>206</v>
      </c>
      <c r="B342" s="9">
        <v>326</v>
      </c>
      <c r="C342" s="7">
        <v>295</v>
      </c>
      <c r="D342" s="30">
        <v>90.490799999999993</v>
      </c>
      <c r="E342" s="7">
        <v>293</v>
      </c>
      <c r="F342" s="30">
        <v>89.877300000000005</v>
      </c>
    </row>
    <row r="343" spans="1:233" x14ac:dyDescent="0.2">
      <c r="A343" s="3" t="s">
        <v>209</v>
      </c>
      <c r="B343" s="9">
        <v>126</v>
      </c>
      <c r="C343" s="7">
        <v>114</v>
      </c>
      <c r="D343" s="30">
        <v>90.476200000000006</v>
      </c>
      <c r="E343" s="7">
        <v>113</v>
      </c>
      <c r="F343" s="30">
        <v>89.682500000000005</v>
      </c>
    </row>
    <row r="344" spans="1:233" x14ac:dyDescent="0.2">
      <c r="A344" s="3" t="s">
        <v>211</v>
      </c>
      <c r="B344" s="9">
        <v>1243</v>
      </c>
      <c r="C344" s="7">
        <v>1130</v>
      </c>
      <c r="D344" s="30">
        <v>90.909099999999995</v>
      </c>
      <c r="E344" s="7">
        <v>1134</v>
      </c>
      <c r="F344" s="30">
        <v>91.230900000000005</v>
      </c>
    </row>
    <row r="345" spans="1:233" x14ac:dyDescent="0.2">
      <c r="A345" s="3" t="s">
        <v>212</v>
      </c>
      <c r="B345" s="9">
        <v>183</v>
      </c>
      <c r="C345" s="7">
        <v>173</v>
      </c>
      <c r="D345" s="30">
        <v>94.535499999999999</v>
      </c>
      <c r="E345" s="7">
        <v>172</v>
      </c>
      <c r="F345" s="30">
        <v>93.989099999999993</v>
      </c>
    </row>
    <row r="346" spans="1:233" x14ac:dyDescent="0.2">
      <c r="A346" s="3" t="s">
        <v>213</v>
      </c>
      <c r="B346" s="9">
        <v>398</v>
      </c>
      <c r="C346" s="7">
        <v>374</v>
      </c>
      <c r="D346" s="30">
        <v>93.969800000000006</v>
      </c>
      <c r="E346" s="7">
        <v>370</v>
      </c>
      <c r="F346" s="30">
        <v>92.964799999999997</v>
      </c>
    </row>
    <row r="347" spans="1:233" x14ac:dyDescent="0.2">
      <c r="A347" s="3" t="s">
        <v>215</v>
      </c>
      <c r="B347" s="9">
        <v>260</v>
      </c>
      <c r="C347" s="7">
        <v>211</v>
      </c>
      <c r="D347" s="30">
        <v>81.153800000000004</v>
      </c>
      <c r="E347" s="7">
        <v>207</v>
      </c>
      <c r="F347" s="30">
        <v>79.615399999999994</v>
      </c>
    </row>
    <row r="348" spans="1:233" x14ac:dyDescent="0.2">
      <c r="A348" s="3" t="s">
        <v>217</v>
      </c>
      <c r="B348" s="9">
        <v>424</v>
      </c>
      <c r="C348" s="7">
        <v>372</v>
      </c>
      <c r="D348" s="30">
        <v>87.735799999999998</v>
      </c>
      <c r="E348" s="7">
        <v>365</v>
      </c>
      <c r="F348" s="30">
        <v>86.084900000000005</v>
      </c>
    </row>
    <row r="349" spans="1:233" x14ac:dyDescent="0.2">
      <c r="A349" s="3" t="s">
        <v>220</v>
      </c>
      <c r="B349" s="9">
        <v>129</v>
      </c>
      <c r="C349" s="7">
        <v>115</v>
      </c>
      <c r="D349" s="30">
        <v>89.147300000000001</v>
      </c>
      <c r="E349" s="7">
        <v>114</v>
      </c>
      <c r="F349" s="30">
        <v>88.372100000000003</v>
      </c>
    </row>
    <row r="350" spans="1:233" x14ac:dyDescent="0.2">
      <c r="A350" s="3" t="s">
        <v>222</v>
      </c>
      <c r="B350" s="9">
        <v>237</v>
      </c>
      <c r="C350" s="7">
        <v>207</v>
      </c>
      <c r="D350" s="30">
        <v>87.341800000000006</v>
      </c>
      <c r="E350" s="7">
        <v>204</v>
      </c>
      <c r="F350" s="30">
        <v>86.075900000000004</v>
      </c>
    </row>
    <row r="351" spans="1:233" x14ac:dyDescent="0.2">
      <c r="A351" s="3" t="s">
        <v>407</v>
      </c>
      <c r="B351" s="9">
        <v>387</v>
      </c>
      <c r="C351" s="7">
        <v>325</v>
      </c>
      <c r="D351" s="30">
        <v>83.979299999999995</v>
      </c>
      <c r="E351" s="7">
        <v>325</v>
      </c>
      <c r="F351" s="30">
        <v>83.979299999999995</v>
      </c>
    </row>
    <row r="352" spans="1:233" x14ac:dyDescent="0.2">
      <c r="A352" s="3" t="s">
        <v>233</v>
      </c>
      <c r="B352" s="9">
        <v>293</v>
      </c>
      <c r="C352" s="7">
        <v>261</v>
      </c>
      <c r="D352" s="30">
        <v>89.078500000000005</v>
      </c>
      <c r="E352" s="7">
        <v>259</v>
      </c>
      <c r="F352" s="30">
        <v>88.395899999999997</v>
      </c>
    </row>
    <row r="353" spans="1:233" x14ac:dyDescent="0.2">
      <c r="A353" s="3" t="s">
        <v>234</v>
      </c>
      <c r="B353" s="9">
        <v>335</v>
      </c>
      <c r="C353" s="7">
        <v>317</v>
      </c>
      <c r="D353" s="30">
        <v>94.626900000000006</v>
      </c>
      <c r="E353" s="7">
        <v>319</v>
      </c>
      <c r="F353" s="30">
        <v>95.2239</v>
      </c>
    </row>
    <row r="354" spans="1:233" x14ac:dyDescent="0.2">
      <c r="A354" s="3" t="s">
        <v>240</v>
      </c>
      <c r="B354" s="9">
        <v>277</v>
      </c>
      <c r="C354" s="7">
        <v>253</v>
      </c>
      <c r="D354" s="30">
        <v>91.335700000000003</v>
      </c>
      <c r="E354" s="7">
        <v>253</v>
      </c>
      <c r="F354" s="30">
        <v>91.335700000000003</v>
      </c>
    </row>
    <row r="355" spans="1:233" x14ac:dyDescent="0.2">
      <c r="A355" s="3" t="s">
        <v>241</v>
      </c>
      <c r="B355" s="9">
        <v>82</v>
      </c>
      <c r="C355" s="7">
        <v>76</v>
      </c>
      <c r="D355" s="30">
        <v>92.682900000000004</v>
      </c>
      <c r="E355" s="7">
        <v>76</v>
      </c>
      <c r="F355" s="30">
        <v>92.682900000000004</v>
      </c>
    </row>
    <row r="356" spans="1:233" x14ac:dyDescent="0.2">
      <c r="A356" s="3" t="s">
        <v>248</v>
      </c>
      <c r="B356" s="9">
        <v>184</v>
      </c>
      <c r="C356" s="7">
        <v>172</v>
      </c>
      <c r="D356" s="30">
        <v>93.478300000000004</v>
      </c>
      <c r="E356" s="7">
        <v>172</v>
      </c>
      <c r="F356" s="30">
        <v>93.478300000000004</v>
      </c>
    </row>
    <row r="357" spans="1:233" x14ac:dyDescent="0.2">
      <c r="A357" s="3" t="s">
        <v>251</v>
      </c>
      <c r="B357" s="9">
        <v>488</v>
      </c>
      <c r="C357" s="7">
        <v>448</v>
      </c>
      <c r="D357" s="30">
        <v>91.803299999999993</v>
      </c>
      <c r="E357" s="7">
        <v>448</v>
      </c>
      <c r="F357" s="30">
        <v>91.803299999999993</v>
      </c>
    </row>
    <row r="358" spans="1:233" ht="13.5" thickBot="1" x14ac:dyDescent="0.25">
      <c r="A358" s="11" t="s">
        <v>357</v>
      </c>
      <c r="B358" s="12">
        <f>SUM(B341:B357)</f>
        <v>5604</v>
      </c>
      <c r="C358" s="12">
        <f>SUM(C341:C357)</f>
        <v>5030</v>
      </c>
      <c r="D358" s="34">
        <f>(C358/B358)*100</f>
        <v>89.757316202712346</v>
      </c>
      <c r="E358" s="12">
        <f>SUM(E341:E357)</f>
        <v>5010</v>
      </c>
      <c r="F358" s="34">
        <f>(E358/B358)*100</f>
        <v>89.400428265524624</v>
      </c>
    </row>
    <row r="359" spans="1:233" s="23" customFormat="1" ht="25.5" customHeight="1" thickTop="1" x14ac:dyDescent="0.2">
      <c r="A359" s="86" t="s">
        <v>356</v>
      </c>
      <c r="B359" s="97" t="s">
        <v>460</v>
      </c>
      <c r="C359" s="81" t="s">
        <v>461</v>
      </c>
      <c r="D359" s="82"/>
      <c r="E359" s="81" t="s">
        <v>462</v>
      </c>
      <c r="F359" s="82"/>
      <c r="G359" s="22"/>
      <c r="H359" s="22"/>
      <c r="I359" s="22"/>
      <c r="J359" s="22"/>
      <c r="K359" s="22"/>
      <c r="L359" s="22"/>
      <c r="M359" s="22"/>
      <c r="N359" s="22"/>
      <c r="O359" s="22"/>
      <c r="P359" s="22"/>
      <c r="Q359" s="22"/>
      <c r="R359" s="22"/>
      <c r="S359" s="22"/>
      <c r="T359" s="22"/>
      <c r="U359" s="22"/>
      <c r="V359" s="22"/>
      <c r="W359" s="22"/>
      <c r="X359" s="22"/>
      <c r="Y359" s="22"/>
      <c r="Z359" s="22"/>
      <c r="AA359" s="22"/>
      <c r="AB359" s="22"/>
      <c r="AC359" s="22"/>
      <c r="AD359" s="22"/>
      <c r="AE359" s="22"/>
      <c r="AF359" s="22"/>
      <c r="AG359" s="22"/>
      <c r="AH359" s="22"/>
      <c r="AI359" s="22"/>
      <c r="AJ359" s="22"/>
      <c r="AK359" s="22"/>
      <c r="AL359" s="22"/>
      <c r="AM359" s="22"/>
      <c r="AN359" s="22"/>
      <c r="AO359" s="22"/>
      <c r="AP359" s="22"/>
      <c r="AQ359" s="22"/>
      <c r="AR359" s="22"/>
      <c r="AS359" s="22"/>
      <c r="AT359" s="22"/>
      <c r="AU359" s="22"/>
      <c r="AV359" s="22"/>
      <c r="AW359" s="22"/>
      <c r="AX359" s="22"/>
      <c r="AY359" s="22"/>
      <c r="AZ359" s="22"/>
      <c r="BA359" s="22"/>
      <c r="BB359" s="22"/>
      <c r="BC359" s="22"/>
      <c r="BD359" s="22"/>
      <c r="BE359" s="22"/>
      <c r="BF359" s="22"/>
      <c r="BG359" s="22"/>
      <c r="BH359" s="22"/>
      <c r="BI359" s="22"/>
      <c r="BJ359" s="22"/>
      <c r="BK359" s="22"/>
      <c r="BL359" s="22"/>
      <c r="BM359" s="22"/>
      <c r="BN359" s="22"/>
      <c r="BO359" s="22"/>
      <c r="BP359" s="22"/>
      <c r="BQ359" s="22"/>
      <c r="BR359" s="22"/>
      <c r="BS359" s="22"/>
      <c r="BT359" s="22"/>
      <c r="BU359" s="22"/>
      <c r="BV359" s="22"/>
      <c r="BW359" s="22"/>
      <c r="BX359" s="22"/>
      <c r="BY359" s="22"/>
      <c r="BZ359" s="22"/>
      <c r="CA359" s="22"/>
      <c r="CB359" s="22"/>
      <c r="CC359" s="22"/>
      <c r="CD359" s="22"/>
      <c r="CE359" s="22"/>
      <c r="CF359" s="22"/>
      <c r="CG359" s="22"/>
      <c r="CH359" s="22"/>
      <c r="CI359" s="22"/>
      <c r="CJ359" s="22"/>
      <c r="CK359" s="22"/>
      <c r="CL359" s="22"/>
      <c r="CM359" s="22"/>
      <c r="CN359" s="22"/>
      <c r="CO359" s="22"/>
      <c r="CP359" s="22"/>
      <c r="CQ359" s="22"/>
      <c r="CR359" s="22"/>
      <c r="CS359" s="22"/>
      <c r="CT359" s="22"/>
      <c r="CU359" s="22"/>
      <c r="CV359" s="22"/>
      <c r="CW359" s="22"/>
      <c r="CX359" s="22"/>
      <c r="CY359" s="22"/>
      <c r="CZ359" s="22"/>
      <c r="DA359" s="22"/>
      <c r="DB359" s="22"/>
      <c r="DC359" s="22"/>
      <c r="DD359" s="22"/>
      <c r="DE359" s="22"/>
      <c r="DF359" s="22"/>
      <c r="DG359" s="22"/>
      <c r="DH359" s="22"/>
      <c r="DI359" s="22"/>
      <c r="DJ359" s="22"/>
      <c r="DK359" s="22"/>
      <c r="DL359" s="22"/>
      <c r="DM359" s="22"/>
      <c r="DN359" s="22"/>
      <c r="DO359" s="22"/>
      <c r="DP359" s="22"/>
      <c r="DQ359" s="22"/>
      <c r="DR359" s="22"/>
      <c r="DS359" s="22"/>
      <c r="DT359" s="22"/>
      <c r="DU359" s="22"/>
      <c r="DV359" s="22"/>
      <c r="DW359" s="22"/>
      <c r="DX359" s="22"/>
      <c r="DY359" s="22"/>
      <c r="DZ359" s="22"/>
      <c r="EA359" s="22"/>
      <c r="EB359" s="22"/>
      <c r="EC359" s="22"/>
      <c r="ED359" s="22"/>
      <c r="EE359" s="22"/>
      <c r="EF359" s="22"/>
      <c r="EG359" s="22"/>
      <c r="EH359" s="22"/>
      <c r="EI359" s="22"/>
      <c r="EJ359" s="22"/>
      <c r="EK359" s="22"/>
      <c r="EL359" s="22"/>
      <c r="EM359" s="22"/>
      <c r="EN359" s="22"/>
      <c r="EO359" s="22"/>
      <c r="EP359" s="22"/>
      <c r="EQ359" s="22"/>
      <c r="ER359" s="22"/>
      <c r="ES359" s="22"/>
      <c r="ET359" s="22"/>
      <c r="EU359" s="22"/>
      <c r="EV359" s="22"/>
      <c r="EW359" s="22"/>
      <c r="EX359" s="22"/>
      <c r="EY359" s="22"/>
      <c r="EZ359" s="22"/>
      <c r="FA359" s="22"/>
      <c r="FB359" s="22"/>
      <c r="FC359" s="22"/>
      <c r="FD359" s="22"/>
      <c r="FE359" s="22"/>
      <c r="FF359" s="22"/>
      <c r="FG359" s="22"/>
      <c r="FH359" s="22"/>
      <c r="FI359" s="22"/>
      <c r="FJ359" s="22"/>
      <c r="FK359" s="22"/>
      <c r="FL359" s="22"/>
      <c r="FM359" s="22"/>
      <c r="FN359" s="22"/>
      <c r="FO359" s="22"/>
      <c r="FP359" s="22"/>
      <c r="FQ359" s="22"/>
      <c r="FR359" s="22"/>
      <c r="FS359" s="22"/>
      <c r="FT359" s="22"/>
      <c r="FU359" s="22"/>
      <c r="FV359" s="22"/>
      <c r="FW359" s="22"/>
      <c r="FX359" s="22"/>
      <c r="FY359" s="22"/>
      <c r="FZ359" s="22"/>
      <c r="GA359" s="22"/>
      <c r="GB359" s="22"/>
      <c r="GC359" s="22"/>
      <c r="GD359" s="22"/>
      <c r="GE359" s="22"/>
      <c r="GF359" s="22"/>
      <c r="GG359" s="22"/>
      <c r="GH359" s="22"/>
      <c r="GI359" s="22"/>
      <c r="GJ359" s="22"/>
      <c r="GK359" s="22"/>
      <c r="GL359" s="22"/>
      <c r="GM359" s="22"/>
      <c r="GN359" s="22"/>
      <c r="GO359" s="22"/>
      <c r="GP359" s="22"/>
      <c r="GQ359" s="22"/>
      <c r="GR359" s="22"/>
      <c r="GS359" s="22"/>
      <c r="GT359" s="22"/>
      <c r="GU359" s="22"/>
      <c r="GV359" s="22"/>
      <c r="GW359" s="22"/>
      <c r="GX359" s="22"/>
      <c r="GY359" s="22"/>
      <c r="GZ359" s="22"/>
      <c r="HA359" s="22"/>
      <c r="HB359" s="22"/>
      <c r="HC359" s="22"/>
      <c r="HD359" s="22"/>
      <c r="HE359" s="22"/>
      <c r="HF359" s="22"/>
      <c r="HG359" s="22"/>
      <c r="HH359" s="22"/>
      <c r="HI359" s="22"/>
      <c r="HJ359" s="22"/>
      <c r="HK359" s="22"/>
      <c r="HL359" s="22"/>
      <c r="HM359" s="22"/>
      <c r="HN359" s="22"/>
      <c r="HO359" s="22"/>
      <c r="HP359" s="22"/>
      <c r="HQ359" s="22"/>
      <c r="HR359" s="22"/>
      <c r="HS359" s="22"/>
      <c r="HT359" s="22"/>
      <c r="HU359" s="22"/>
      <c r="HV359" s="22"/>
      <c r="HW359" s="22"/>
      <c r="HX359" s="22"/>
      <c r="HY359" s="22"/>
    </row>
    <row r="360" spans="1:233" s="24" customFormat="1" ht="25.5" customHeight="1" x14ac:dyDescent="0.2">
      <c r="A360" s="87"/>
      <c r="B360" s="96"/>
      <c r="C360" s="26" t="s">
        <v>423</v>
      </c>
      <c r="D360" s="32" t="s">
        <v>355</v>
      </c>
      <c r="E360" s="26" t="s">
        <v>423</v>
      </c>
      <c r="F360" s="32" t="s">
        <v>355</v>
      </c>
    </row>
    <row r="361" spans="1:233" ht="18.75" x14ac:dyDescent="0.3">
      <c r="A361" s="2" t="s">
        <v>391</v>
      </c>
      <c r="B361" s="3"/>
      <c r="C361" s="3"/>
      <c r="D361" s="33"/>
      <c r="E361" s="3"/>
      <c r="F361" s="33"/>
    </row>
    <row r="362" spans="1:233" x14ac:dyDescent="0.2">
      <c r="A362" s="3" t="s">
        <v>252</v>
      </c>
      <c r="B362" s="9">
        <v>245</v>
      </c>
      <c r="C362" s="7">
        <v>200</v>
      </c>
      <c r="D362" s="30">
        <v>81.6327</v>
      </c>
      <c r="E362" s="7">
        <v>200</v>
      </c>
      <c r="F362" s="30">
        <v>81.6327</v>
      </c>
    </row>
    <row r="363" spans="1:233" x14ac:dyDescent="0.2">
      <c r="A363" s="3" t="s">
        <v>253</v>
      </c>
      <c r="B363" s="9">
        <v>365</v>
      </c>
      <c r="C363" s="7">
        <v>337</v>
      </c>
      <c r="D363" s="30">
        <v>92.328800000000001</v>
      </c>
      <c r="E363" s="7">
        <v>334</v>
      </c>
      <c r="F363" s="30">
        <v>91.506799999999998</v>
      </c>
    </row>
    <row r="364" spans="1:233" x14ac:dyDescent="0.2">
      <c r="A364" s="3" t="s">
        <v>254</v>
      </c>
      <c r="B364" s="9">
        <v>261</v>
      </c>
      <c r="C364" s="7">
        <v>236</v>
      </c>
      <c r="D364" s="30">
        <v>90.421499999999995</v>
      </c>
      <c r="E364" s="7">
        <v>235</v>
      </c>
      <c r="F364" s="30">
        <v>90.038300000000007</v>
      </c>
    </row>
    <row r="365" spans="1:233" x14ac:dyDescent="0.2">
      <c r="A365" s="3" t="s">
        <v>255</v>
      </c>
      <c r="B365" s="9">
        <v>154</v>
      </c>
      <c r="C365" s="7">
        <v>144</v>
      </c>
      <c r="D365" s="30">
        <v>93.506500000000003</v>
      </c>
      <c r="E365" s="7">
        <v>145</v>
      </c>
      <c r="F365" s="30">
        <v>94.155799999999999</v>
      </c>
    </row>
    <row r="366" spans="1:233" x14ac:dyDescent="0.2">
      <c r="A366" s="3" t="s">
        <v>256</v>
      </c>
      <c r="B366" s="9">
        <v>482</v>
      </c>
      <c r="C366" s="7">
        <v>452</v>
      </c>
      <c r="D366" s="30">
        <v>93.775899999999993</v>
      </c>
      <c r="E366" s="7">
        <v>446</v>
      </c>
      <c r="F366" s="30">
        <v>92.531099999999995</v>
      </c>
    </row>
    <row r="367" spans="1:233" x14ac:dyDescent="0.2">
      <c r="A367" s="3" t="s">
        <v>257</v>
      </c>
      <c r="B367" s="9">
        <v>63</v>
      </c>
      <c r="C367" s="7">
        <v>59</v>
      </c>
      <c r="D367" s="30">
        <v>93.650800000000004</v>
      </c>
      <c r="E367" s="7">
        <v>58</v>
      </c>
      <c r="F367" s="30">
        <v>92.063500000000005</v>
      </c>
    </row>
    <row r="368" spans="1:233" x14ac:dyDescent="0.2">
      <c r="A368" s="3" t="s">
        <v>258</v>
      </c>
      <c r="B368" s="9">
        <v>328</v>
      </c>
      <c r="C368" s="7">
        <v>232</v>
      </c>
      <c r="D368" s="30">
        <v>70.731700000000004</v>
      </c>
      <c r="E368" s="7">
        <v>231</v>
      </c>
      <c r="F368" s="30">
        <v>70.4268</v>
      </c>
    </row>
    <row r="369" spans="1:233" x14ac:dyDescent="0.2">
      <c r="A369" s="3" t="s">
        <v>259</v>
      </c>
      <c r="B369" s="9">
        <v>362</v>
      </c>
      <c r="C369" s="7">
        <v>308</v>
      </c>
      <c r="D369" s="30">
        <v>85.082899999999995</v>
      </c>
      <c r="E369" s="7">
        <v>309</v>
      </c>
      <c r="F369" s="30">
        <v>85.359099999999998</v>
      </c>
    </row>
    <row r="370" spans="1:233" x14ac:dyDescent="0.2">
      <c r="A370" s="3" t="s">
        <v>260</v>
      </c>
      <c r="B370" s="9">
        <v>220</v>
      </c>
      <c r="C370" s="7">
        <v>196</v>
      </c>
      <c r="D370" s="30">
        <v>89.090900000000005</v>
      </c>
      <c r="E370" s="7">
        <v>192</v>
      </c>
      <c r="F370" s="30">
        <v>87.2727</v>
      </c>
    </row>
    <row r="371" spans="1:233" x14ac:dyDescent="0.2">
      <c r="A371" s="3" t="s">
        <v>261</v>
      </c>
      <c r="B371" s="9">
        <v>531</v>
      </c>
      <c r="C371" s="7">
        <v>477</v>
      </c>
      <c r="D371" s="30">
        <v>89.830500000000001</v>
      </c>
      <c r="E371" s="7">
        <v>475</v>
      </c>
      <c r="F371" s="30">
        <v>89.453900000000004</v>
      </c>
    </row>
    <row r="372" spans="1:233" x14ac:dyDescent="0.2">
      <c r="A372" s="3" t="s">
        <v>262</v>
      </c>
      <c r="B372" s="9">
        <v>287</v>
      </c>
      <c r="C372" s="7">
        <v>206</v>
      </c>
      <c r="D372" s="30">
        <v>71.777000000000001</v>
      </c>
      <c r="E372" s="7">
        <v>210</v>
      </c>
      <c r="F372" s="30">
        <v>73.170699999999997</v>
      </c>
    </row>
    <row r="373" spans="1:233" x14ac:dyDescent="0.2">
      <c r="A373" s="3" t="s">
        <v>263</v>
      </c>
      <c r="B373" s="9">
        <v>209</v>
      </c>
      <c r="C373" s="7">
        <v>194</v>
      </c>
      <c r="D373" s="30">
        <v>92.822999999999993</v>
      </c>
      <c r="E373" s="7">
        <v>196</v>
      </c>
      <c r="F373" s="30">
        <v>93.779899999999998</v>
      </c>
    </row>
    <row r="374" spans="1:233" x14ac:dyDescent="0.2">
      <c r="A374" s="3" t="s">
        <v>264</v>
      </c>
      <c r="B374" s="9">
        <v>449</v>
      </c>
      <c r="C374" s="7">
        <v>403</v>
      </c>
      <c r="D374" s="30">
        <v>89.754999999999995</v>
      </c>
      <c r="E374" s="7">
        <v>403</v>
      </c>
      <c r="F374" s="30">
        <v>89.754999999999995</v>
      </c>
    </row>
    <row r="375" spans="1:233" ht="13.5" thickBot="1" x14ac:dyDescent="0.25">
      <c r="A375" s="11" t="s">
        <v>357</v>
      </c>
      <c r="B375" s="12">
        <f>SUM(B362:B374)</f>
        <v>3956</v>
      </c>
      <c r="C375" s="12">
        <f>SUM(C362:C374)</f>
        <v>3444</v>
      </c>
      <c r="D375" s="34">
        <f>(C375/B375)*100</f>
        <v>87.057633973710821</v>
      </c>
      <c r="E375" s="12">
        <f>SUM(E362:E374)</f>
        <v>3434</v>
      </c>
      <c r="F375" s="34">
        <f>(E375/B375)*100</f>
        <v>86.804853387259868</v>
      </c>
    </row>
    <row r="376" spans="1:233" s="23" customFormat="1" ht="25.5" customHeight="1" thickTop="1" x14ac:dyDescent="0.2">
      <c r="A376" s="86" t="s">
        <v>356</v>
      </c>
      <c r="B376" s="97" t="s">
        <v>460</v>
      </c>
      <c r="C376" s="81" t="s">
        <v>461</v>
      </c>
      <c r="D376" s="82"/>
      <c r="E376" s="81" t="s">
        <v>462</v>
      </c>
      <c r="F376" s="82"/>
      <c r="G376" s="22"/>
      <c r="H376" s="22"/>
      <c r="I376" s="22"/>
      <c r="J376" s="22"/>
      <c r="K376" s="22"/>
      <c r="L376" s="22"/>
      <c r="M376" s="22"/>
      <c r="N376" s="22"/>
      <c r="O376" s="22"/>
      <c r="P376" s="22"/>
      <c r="Q376" s="22"/>
      <c r="R376" s="22"/>
      <c r="S376" s="22"/>
      <c r="T376" s="22"/>
      <c r="U376" s="22"/>
      <c r="V376" s="22"/>
      <c r="W376" s="22"/>
      <c r="X376" s="22"/>
      <c r="Y376" s="22"/>
      <c r="Z376" s="22"/>
      <c r="AA376" s="22"/>
      <c r="AB376" s="22"/>
      <c r="AC376" s="22"/>
      <c r="AD376" s="22"/>
      <c r="AE376" s="22"/>
      <c r="AF376" s="22"/>
      <c r="AG376" s="22"/>
      <c r="AH376" s="22"/>
      <c r="AI376" s="22"/>
      <c r="AJ376" s="22"/>
      <c r="AK376" s="22"/>
      <c r="AL376" s="22"/>
      <c r="AM376" s="22"/>
      <c r="AN376" s="22"/>
      <c r="AO376" s="22"/>
      <c r="AP376" s="22"/>
      <c r="AQ376" s="22"/>
      <c r="AR376" s="22"/>
      <c r="AS376" s="22"/>
      <c r="AT376" s="22"/>
      <c r="AU376" s="22"/>
      <c r="AV376" s="22"/>
      <c r="AW376" s="22"/>
      <c r="AX376" s="22"/>
      <c r="AY376" s="22"/>
      <c r="AZ376" s="22"/>
      <c r="BA376" s="22"/>
      <c r="BB376" s="22"/>
      <c r="BC376" s="22"/>
      <c r="BD376" s="22"/>
      <c r="BE376" s="22"/>
      <c r="BF376" s="22"/>
      <c r="BG376" s="22"/>
      <c r="BH376" s="22"/>
      <c r="BI376" s="22"/>
      <c r="BJ376" s="22"/>
      <c r="BK376" s="22"/>
      <c r="BL376" s="22"/>
      <c r="BM376" s="22"/>
      <c r="BN376" s="22"/>
      <c r="BO376" s="22"/>
      <c r="BP376" s="22"/>
      <c r="BQ376" s="22"/>
      <c r="BR376" s="22"/>
      <c r="BS376" s="22"/>
      <c r="BT376" s="22"/>
      <c r="BU376" s="22"/>
      <c r="BV376" s="22"/>
      <c r="BW376" s="22"/>
      <c r="BX376" s="22"/>
      <c r="BY376" s="22"/>
      <c r="BZ376" s="22"/>
      <c r="CA376" s="22"/>
      <c r="CB376" s="22"/>
      <c r="CC376" s="22"/>
      <c r="CD376" s="22"/>
      <c r="CE376" s="22"/>
      <c r="CF376" s="22"/>
      <c r="CG376" s="22"/>
      <c r="CH376" s="22"/>
      <c r="CI376" s="22"/>
      <c r="CJ376" s="22"/>
      <c r="CK376" s="22"/>
      <c r="CL376" s="22"/>
      <c r="CM376" s="22"/>
      <c r="CN376" s="22"/>
      <c r="CO376" s="22"/>
      <c r="CP376" s="22"/>
      <c r="CQ376" s="22"/>
      <c r="CR376" s="22"/>
      <c r="CS376" s="22"/>
      <c r="CT376" s="22"/>
      <c r="CU376" s="22"/>
      <c r="CV376" s="22"/>
      <c r="CW376" s="22"/>
      <c r="CX376" s="22"/>
      <c r="CY376" s="22"/>
      <c r="CZ376" s="22"/>
      <c r="DA376" s="22"/>
      <c r="DB376" s="22"/>
      <c r="DC376" s="22"/>
      <c r="DD376" s="22"/>
      <c r="DE376" s="22"/>
      <c r="DF376" s="22"/>
      <c r="DG376" s="22"/>
      <c r="DH376" s="22"/>
      <c r="DI376" s="22"/>
      <c r="DJ376" s="22"/>
      <c r="DK376" s="22"/>
      <c r="DL376" s="22"/>
      <c r="DM376" s="22"/>
      <c r="DN376" s="22"/>
      <c r="DO376" s="22"/>
      <c r="DP376" s="22"/>
      <c r="DQ376" s="22"/>
      <c r="DR376" s="22"/>
      <c r="DS376" s="22"/>
      <c r="DT376" s="22"/>
      <c r="DU376" s="22"/>
      <c r="DV376" s="22"/>
      <c r="DW376" s="22"/>
      <c r="DX376" s="22"/>
      <c r="DY376" s="22"/>
      <c r="DZ376" s="22"/>
      <c r="EA376" s="22"/>
      <c r="EB376" s="22"/>
      <c r="EC376" s="22"/>
      <c r="ED376" s="22"/>
      <c r="EE376" s="22"/>
      <c r="EF376" s="22"/>
      <c r="EG376" s="22"/>
      <c r="EH376" s="22"/>
      <c r="EI376" s="22"/>
      <c r="EJ376" s="22"/>
      <c r="EK376" s="22"/>
      <c r="EL376" s="22"/>
      <c r="EM376" s="22"/>
      <c r="EN376" s="22"/>
      <c r="EO376" s="22"/>
      <c r="EP376" s="22"/>
      <c r="EQ376" s="22"/>
      <c r="ER376" s="22"/>
      <c r="ES376" s="22"/>
      <c r="ET376" s="22"/>
      <c r="EU376" s="22"/>
      <c r="EV376" s="22"/>
      <c r="EW376" s="22"/>
      <c r="EX376" s="22"/>
      <c r="EY376" s="22"/>
      <c r="EZ376" s="22"/>
      <c r="FA376" s="22"/>
      <c r="FB376" s="22"/>
      <c r="FC376" s="22"/>
      <c r="FD376" s="22"/>
      <c r="FE376" s="22"/>
      <c r="FF376" s="22"/>
      <c r="FG376" s="22"/>
      <c r="FH376" s="22"/>
      <c r="FI376" s="22"/>
      <c r="FJ376" s="22"/>
      <c r="FK376" s="22"/>
      <c r="FL376" s="22"/>
      <c r="FM376" s="22"/>
      <c r="FN376" s="22"/>
      <c r="FO376" s="22"/>
      <c r="FP376" s="22"/>
      <c r="FQ376" s="22"/>
      <c r="FR376" s="22"/>
      <c r="FS376" s="22"/>
      <c r="FT376" s="22"/>
      <c r="FU376" s="22"/>
      <c r="FV376" s="22"/>
      <c r="FW376" s="22"/>
      <c r="FX376" s="22"/>
      <c r="FY376" s="22"/>
      <c r="FZ376" s="22"/>
      <c r="GA376" s="22"/>
      <c r="GB376" s="22"/>
      <c r="GC376" s="22"/>
      <c r="GD376" s="22"/>
      <c r="GE376" s="22"/>
      <c r="GF376" s="22"/>
      <c r="GG376" s="22"/>
      <c r="GH376" s="22"/>
      <c r="GI376" s="22"/>
      <c r="GJ376" s="22"/>
      <c r="GK376" s="22"/>
      <c r="GL376" s="22"/>
      <c r="GM376" s="22"/>
      <c r="GN376" s="22"/>
      <c r="GO376" s="22"/>
      <c r="GP376" s="22"/>
      <c r="GQ376" s="22"/>
      <c r="GR376" s="22"/>
      <c r="GS376" s="22"/>
      <c r="GT376" s="22"/>
      <c r="GU376" s="22"/>
      <c r="GV376" s="22"/>
      <c r="GW376" s="22"/>
      <c r="GX376" s="22"/>
      <c r="GY376" s="22"/>
      <c r="GZ376" s="22"/>
      <c r="HA376" s="22"/>
      <c r="HB376" s="22"/>
      <c r="HC376" s="22"/>
      <c r="HD376" s="22"/>
      <c r="HE376" s="22"/>
      <c r="HF376" s="22"/>
      <c r="HG376" s="22"/>
      <c r="HH376" s="22"/>
      <c r="HI376" s="22"/>
      <c r="HJ376" s="22"/>
      <c r="HK376" s="22"/>
      <c r="HL376" s="22"/>
      <c r="HM376" s="22"/>
      <c r="HN376" s="22"/>
      <c r="HO376" s="22"/>
      <c r="HP376" s="22"/>
      <c r="HQ376" s="22"/>
      <c r="HR376" s="22"/>
      <c r="HS376" s="22"/>
      <c r="HT376" s="22"/>
      <c r="HU376" s="22"/>
      <c r="HV376" s="22"/>
      <c r="HW376" s="22"/>
      <c r="HX376" s="22"/>
      <c r="HY376" s="22"/>
    </row>
    <row r="377" spans="1:233" s="24" customFormat="1" ht="25.5" customHeight="1" x14ac:dyDescent="0.2">
      <c r="A377" s="87"/>
      <c r="B377" s="96"/>
      <c r="C377" s="26" t="s">
        <v>423</v>
      </c>
      <c r="D377" s="32" t="s">
        <v>355</v>
      </c>
      <c r="E377" s="26" t="s">
        <v>423</v>
      </c>
      <c r="F377" s="32" t="s">
        <v>355</v>
      </c>
    </row>
    <row r="378" spans="1:233" ht="18.75" x14ac:dyDescent="0.3">
      <c r="A378" s="2" t="s">
        <v>392</v>
      </c>
      <c r="B378" s="3"/>
      <c r="C378" s="3"/>
      <c r="D378" s="33"/>
      <c r="E378" s="3"/>
      <c r="F378" s="33"/>
    </row>
    <row r="379" spans="1:233" ht="12.75" customHeight="1" x14ac:dyDescent="0.2">
      <c r="A379" s="3" t="s">
        <v>265</v>
      </c>
      <c r="B379" s="9">
        <v>164</v>
      </c>
      <c r="C379" s="7">
        <v>136</v>
      </c>
      <c r="D379" s="30">
        <v>82.9268</v>
      </c>
      <c r="E379" s="7">
        <v>137</v>
      </c>
      <c r="F379" s="30">
        <v>83.536600000000007</v>
      </c>
    </row>
    <row r="380" spans="1:233" ht="12.75" customHeight="1" x14ac:dyDescent="0.2">
      <c r="A380" s="3" t="s">
        <v>266</v>
      </c>
      <c r="B380" s="9">
        <v>85</v>
      </c>
      <c r="C380" s="7">
        <v>82</v>
      </c>
      <c r="D380" s="30">
        <v>96.470600000000005</v>
      </c>
      <c r="E380" s="7">
        <v>83</v>
      </c>
      <c r="F380" s="30">
        <v>97.647099999999995</v>
      </c>
    </row>
    <row r="381" spans="1:233" ht="12.75" customHeight="1" x14ac:dyDescent="0.2">
      <c r="A381" s="3" t="s">
        <v>268</v>
      </c>
      <c r="B381" s="9">
        <v>57</v>
      </c>
      <c r="C381" s="7">
        <v>53</v>
      </c>
      <c r="D381" s="30">
        <v>92.982500000000002</v>
      </c>
      <c r="E381" s="7">
        <v>52</v>
      </c>
      <c r="F381" s="30">
        <v>91.228099999999998</v>
      </c>
    </row>
    <row r="382" spans="1:233" ht="12.75" customHeight="1" x14ac:dyDescent="0.2">
      <c r="A382" s="3" t="s">
        <v>270</v>
      </c>
      <c r="B382" s="9">
        <v>673</v>
      </c>
      <c r="C382" s="7">
        <v>628</v>
      </c>
      <c r="D382" s="30">
        <v>93.313500000000005</v>
      </c>
      <c r="E382" s="7">
        <v>626</v>
      </c>
      <c r="F382" s="30">
        <v>93.016300000000001</v>
      </c>
    </row>
    <row r="383" spans="1:233" ht="12.75" customHeight="1" x14ac:dyDescent="0.2">
      <c r="A383" s="3" t="s">
        <v>277</v>
      </c>
      <c r="B383" s="9">
        <v>1928</v>
      </c>
      <c r="C383" s="7">
        <v>1777</v>
      </c>
      <c r="D383" s="30">
        <v>92.168000000000006</v>
      </c>
      <c r="E383" s="7">
        <v>1783</v>
      </c>
      <c r="F383" s="30">
        <v>92.479299999999995</v>
      </c>
    </row>
    <row r="384" spans="1:233" ht="12.75" customHeight="1" x14ac:dyDescent="0.2">
      <c r="A384" s="3" t="s">
        <v>282</v>
      </c>
      <c r="B384" s="9">
        <v>261</v>
      </c>
      <c r="C384" s="7">
        <v>248</v>
      </c>
      <c r="D384" s="30">
        <v>95.019199999999998</v>
      </c>
      <c r="E384" s="7">
        <v>249</v>
      </c>
      <c r="F384" s="30">
        <v>95.402299999999997</v>
      </c>
    </row>
    <row r="385" spans="1:233" ht="12.75" customHeight="1" x14ac:dyDescent="0.2">
      <c r="A385" s="3" t="s">
        <v>285</v>
      </c>
      <c r="B385" s="9">
        <v>522</v>
      </c>
      <c r="C385" s="7">
        <v>490</v>
      </c>
      <c r="D385" s="30">
        <v>93.869699999999995</v>
      </c>
      <c r="E385" s="7">
        <v>494</v>
      </c>
      <c r="F385" s="30">
        <v>94.635999999999996</v>
      </c>
    </row>
    <row r="386" spans="1:233" ht="12.75" customHeight="1" x14ac:dyDescent="0.2">
      <c r="A386" s="3" t="s">
        <v>286</v>
      </c>
      <c r="B386" s="9">
        <v>233</v>
      </c>
      <c r="C386" s="7">
        <v>227</v>
      </c>
      <c r="D386" s="30">
        <v>97.424899999999994</v>
      </c>
      <c r="E386" s="7">
        <v>226</v>
      </c>
      <c r="F386" s="30">
        <v>96.995699999999999</v>
      </c>
    </row>
    <row r="387" spans="1:233" ht="12.75" customHeight="1" x14ac:dyDescent="0.2">
      <c r="A387" s="3" t="s">
        <v>293</v>
      </c>
      <c r="B387" s="9">
        <v>301</v>
      </c>
      <c r="C387" s="7">
        <v>276</v>
      </c>
      <c r="D387" s="30">
        <v>91.694400000000002</v>
      </c>
      <c r="E387" s="7">
        <v>281</v>
      </c>
      <c r="F387" s="30">
        <v>93.355500000000006</v>
      </c>
    </row>
    <row r="388" spans="1:233" ht="12.75" customHeight="1" x14ac:dyDescent="0.2">
      <c r="A388" s="3" t="s">
        <v>302</v>
      </c>
      <c r="B388" s="9">
        <v>404</v>
      </c>
      <c r="C388" s="7">
        <v>382</v>
      </c>
      <c r="D388" s="30">
        <v>94.554500000000004</v>
      </c>
      <c r="E388" s="7">
        <v>382</v>
      </c>
      <c r="F388" s="30">
        <v>94.554500000000004</v>
      </c>
    </row>
    <row r="389" spans="1:233" ht="12.75" customHeight="1" x14ac:dyDescent="0.2">
      <c r="A389" s="3" t="s">
        <v>306</v>
      </c>
      <c r="B389" s="9">
        <v>578</v>
      </c>
      <c r="C389" s="7">
        <v>535</v>
      </c>
      <c r="D389" s="30">
        <v>92.560599999999994</v>
      </c>
      <c r="E389" s="7">
        <v>535</v>
      </c>
      <c r="F389" s="30">
        <v>92.560599999999994</v>
      </c>
    </row>
    <row r="390" spans="1:233" ht="12.75" customHeight="1" x14ac:dyDescent="0.2">
      <c r="A390" s="3" t="s">
        <v>309</v>
      </c>
      <c r="B390" s="9">
        <v>795</v>
      </c>
      <c r="C390" s="7">
        <v>733</v>
      </c>
      <c r="D390" s="30">
        <v>92.201300000000003</v>
      </c>
      <c r="E390" s="7">
        <v>737</v>
      </c>
      <c r="F390" s="30">
        <v>92.704400000000007</v>
      </c>
    </row>
    <row r="391" spans="1:233" ht="12.75" customHeight="1" x14ac:dyDescent="0.2">
      <c r="A391" s="3" t="s">
        <v>310</v>
      </c>
      <c r="B391" s="9">
        <v>172</v>
      </c>
      <c r="C391" s="7">
        <v>166</v>
      </c>
      <c r="D391" s="30">
        <v>96.511600000000001</v>
      </c>
      <c r="E391" s="7">
        <v>167</v>
      </c>
      <c r="F391" s="30">
        <v>97.093000000000004</v>
      </c>
    </row>
    <row r="392" spans="1:233" ht="12.75" customHeight="1" x14ac:dyDescent="0.2">
      <c r="A392" s="3" t="s">
        <v>315</v>
      </c>
      <c r="B392" s="9">
        <v>235</v>
      </c>
      <c r="C392" s="7">
        <v>221</v>
      </c>
      <c r="D392" s="30">
        <v>94.042599999999993</v>
      </c>
      <c r="E392" s="7">
        <v>223</v>
      </c>
      <c r="F392" s="30">
        <v>94.893600000000006</v>
      </c>
    </row>
    <row r="393" spans="1:233" ht="12.75" customHeight="1" x14ac:dyDescent="0.2">
      <c r="A393" s="3" t="s">
        <v>323</v>
      </c>
      <c r="B393" s="9">
        <v>330</v>
      </c>
      <c r="C393" s="7">
        <v>267</v>
      </c>
      <c r="D393" s="30">
        <v>80.909099999999995</v>
      </c>
      <c r="E393" s="7">
        <v>263</v>
      </c>
      <c r="F393" s="30">
        <v>79.697000000000003</v>
      </c>
    </row>
    <row r="394" spans="1:233" ht="12.75" customHeight="1" x14ac:dyDescent="0.2">
      <c r="A394" s="3" t="s">
        <v>324</v>
      </c>
      <c r="B394" s="9">
        <v>212</v>
      </c>
      <c r="C394" s="7">
        <v>184</v>
      </c>
      <c r="D394" s="30">
        <v>86.792500000000004</v>
      </c>
      <c r="E394" s="7">
        <v>187</v>
      </c>
      <c r="F394" s="30">
        <v>88.207499999999996</v>
      </c>
    </row>
    <row r="395" spans="1:233" ht="12.75" customHeight="1" x14ac:dyDescent="0.2">
      <c r="A395" s="3" t="s">
        <v>325</v>
      </c>
      <c r="B395" s="9">
        <v>189</v>
      </c>
      <c r="C395" s="7">
        <v>174</v>
      </c>
      <c r="D395" s="30">
        <v>92.063500000000005</v>
      </c>
      <c r="E395" s="7">
        <v>174</v>
      </c>
      <c r="F395" s="30">
        <v>92.063500000000005</v>
      </c>
    </row>
    <row r="396" spans="1:233" ht="12.75" customHeight="1" x14ac:dyDescent="0.2">
      <c r="A396" s="3" t="s">
        <v>326</v>
      </c>
      <c r="B396" s="9">
        <v>175</v>
      </c>
      <c r="C396" s="7">
        <v>166</v>
      </c>
      <c r="D396" s="30">
        <v>94.857100000000003</v>
      </c>
      <c r="E396" s="7">
        <v>166</v>
      </c>
      <c r="F396" s="30">
        <v>94.857100000000003</v>
      </c>
    </row>
    <row r="397" spans="1:233" ht="13.5" thickBot="1" x14ac:dyDescent="0.25">
      <c r="A397" s="11" t="s">
        <v>357</v>
      </c>
      <c r="B397" s="12">
        <f>SUM(B379:B396)</f>
        <v>7314</v>
      </c>
      <c r="C397" s="12">
        <f>SUM(C379:C396)</f>
        <v>6745</v>
      </c>
      <c r="D397" s="34">
        <f>(C397/B397)*100</f>
        <v>92.220399234345095</v>
      </c>
      <c r="E397" s="12">
        <f>SUM(E379:E396)</f>
        <v>6765</v>
      </c>
      <c r="F397" s="34">
        <f>(E397/B397)*100</f>
        <v>92.493847415914686</v>
      </c>
    </row>
    <row r="398" spans="1:233" s="23" customFormat="1" ht="25.5" customHeight="1" thickTop="1" x14ac:dyDescent="0.2">
      <c r="A398" s="86" t="s">
        <v>356</v>
      </c>
      <c r="B398" s="97" t="s">
        <v>460</v>
      </c>
      <c r="C398" s="81" t="s">
        <v>461</v>
      </c>
      <c r="D398" s="82"/>
      <c r="E398" s="81" t="s">
        <v>462</v>
      </c>
      <c r="F398" s="82"/>
      <c r="G398" s="22"/>
      <c r="H398" s="22"/>
      <c r="I398" s="22"/>
      <c r="J398" s="22"/>
      <c r="K398" s="22"/>
      <c r="L398" s="22"/>
      <c r="M398" s="22"/>
      <c r="N398" s="22"/>
      <c r="O398" s="22"/>
      <c r="P398" s="22"/>
      <c r="Q398" s="22"/>
      <c r="R398" s="22"/>
      <c r="S398" s="22"/>
      <c r="T398" s="22"/>
      <c r="U398" s="22"/>
      <c r="V398" s="22"/>
      <c r="W398" s="22"/>
      <c r="X398" s="22"/>
      <c r="Y398" s="22"/>
      <c r="Z398" s="22"/>
      <c r="AA398" s="22"/>
      <c r="AB398" s="22"/>
      <c r="AC398" s="22"/>
      <c r="AD398" s="22"/>
      <c r="AE398" s="22"/>
      <c r="AF398" s="22"/>
      <c r="AG398" s="22"/>
      <c r="AH398" s="22"/>
      <c r="AI398" s="22"/>
      <c r="AJ398" s="22"/>
      <c r="AK398" s="22"/>
      <c r="AL398" s="22"/>
      <c r="AM398" s="22"/>
      <c r="AN398" s="22"/>
      <c r="AO398" s="22"/>
      <c r="AP398" s="22"/>
      <c r="AQ398" s="22"/>
      <c r="AR398" s="22"/>
      <c r="AS398" s="22"/>
      <c r="AT398" s="22"/>
      <c r="AU398" s="22"/>
      <c r="AV398" s="22"/>
      <c r="AW398" s="22"/>
      <c r="AX398" s="22"/>
      <c r="AY398" s="22"/>
      <c r="AZ398" s="22"/>
      <c r="BA398" s="22"/>
      <c r="BB398" s="22"/>
      <c r="BC398" s="22"/>
      <c r="BD398" s="22"/>
      <c r="BE398" s="22"/>
      <c r="BF398" s="22"/>
      <c r="BG398" s="22"/>
      <c r="BH398" s="22"/>
      <c r="BI398" s="22"/>
      <c r="BJ398" s="22"/>
      <c r="BK398" s="22"/>
      <c r="BL398" s="22"/>
      <c r="BM398" s="22"/>
      <c r="BN398" s="22"/>
      <c r="BO398" s="22"/>
      <c r="BP398" s="22"/>
      <c r="BQ398" s="22"/>
      <c r="BR398" s="22"/>
      <c r="BS398" s="22"/>
      <c r="BT398" s="22"/>
      <c r="BU398" s="22"/>
      <c r="BV398" s="22"/>
      <c r="BW398" s="22"/>
      <c r="BX398" s="22"/>
      <c r="BY398" s="22"/>
      <c r="BZ398" s="22"/>
      <c r="CA398" s="22"/>
      <c r="CB398" s="22"/>
      <c r="CC398" s="22"/>
      <c r="CD398" s="22"/>
      <c r="CE398" s="22"/>
      <c r="CF398" s="22"/>
      <c r="CG398" s="22"/>
      <c r="CH398" s="22"/>
      <c r="CI398" s="22"/>
      <c r="CJ398" s="22"/>
      <c r="CK398" s="22"/>
      <c r="CL398" s="22"/>
      <c r="CM398" s="22"/>
      <c r="CN398" s="22"/>
      <c r="CO398" s="22"/>
      <c r="CP398" s="22"/>
      <c r="CQ398" s="22"/>
      <c r="CR398" s="22"/>
      <c r="CS398" s="22"/>
      <c r="CT398" s="22"/>
      <c r="CU398" s="22"/>
      <c r="CV398" s="22"/>
      <c r="CW398" s="22"/>
      <c r="CX398" s="22"/>
      <c r="CY398" s="22"/>
      <c r="CZ398" s="22"/>
      <c r="DA398" s="22"/>
      <c r="DB398" s="22"/>
      <c r="DC398" s="22"/>
      <c r="DD398" s="22"/>
      <c r="DE398" s="22"/>
      <c r="DF398" s="22"/>
      <c r="DG398" s="22"/>
      <c r="DH398" s="22"/>
      <c r="DI398" s="22"/>
      <c r="DJ398" s="22"/>
      <c r="DK398" s="22"/>
      <c r="DL398" s="22"/>
      <c r="DM398" s="22"/>
      <c r="DN398" s="22"/>
      <c r="DO398" s="22"/>
      <c r="DP398" s="22"/>
      <c r="DQ398" s="22"/>
      <c r="DR398" s="22"/>
      <c r="DS398" s="22"/>
      <c r="DT398" s="22"/>
      <c r="DU398" s="22"/>
      <c r="DV398" s="22"/>
      <c r="DW398" s="22"/>
      <c r="DX398" s="22"/>
      <c r="DY398" s="22"/>
      <c r="DZ398" s="22"/>
      <c r="EA398" s="22"/>
      <c r="EB398" s="22"/>
      <c r="EC398" s="22"/>
      <c r="ED398" s="22"/>
      <c r="EE398" s="22"/>
      <c r="EF398" s="22"/>
      <c r="EG398" s="22"/>
      <c r="EH398" s="22"/>
      <c r="EI398" s="22"/>
      <c r="EJ398" s="22"/>
      <c r="EK398" s="22"/>
      <c r="EL398" s="22"/>
      <c r="EM398" s="22"/>
      <c r="EN398" s="22"/>
      <c r="EO398" s="22"/>
      <c r="EP398" s="22"/>
      <c r="EQ398" s="22"/>
      <c r="ER398" s="22"/>
      <c r="ES398" s="22"/>
      <c r="ET398" s="22"/>
      <c r="EU398" s="22"/>
      <c r="EV398" s="22"/>
      <c r="EW398" s="22"/>
      <c r="EX398" s="22"/>
      <c r="EY398" s="22"/>
      <c r="EZ398" s="22"/>
      <c r="FA398" s="22"/>
      <c r="FB398" s="22"/>
      <c r="FC398" s="22"/>
      <c r="FD398" s="22"/>
      <c r="FE398" s="22"/>
      <c r="FF398" s="22"/>
      <c r="FG398" s="22"/>
      <c r="FH398" s="22"/>
      <c r="FI398" s="22"/>
      <c r="FJ398" s="22"/>
      <c r="FK398" s="22"/>
      <c r="FL398" s="22"/>
      <c r="FM398" s="22"/>
      <c r="FN398" s="22"/>
      <c r="FO398" s="22"/>
      <c r="FP398" s="22"/>
      <c r="FQ398" s="22"/>
      <c r="FR398" s="22"/>
      <c r="FS398" s="22"/>
      <c r="FT398" s="22"/>
      <c r="FU398" s="22"/>
      <c r="FV398" s="22"/>
      <c r="FW398" s="22"/>
      <c r="FX398" s="22"/>
      <c r="FY398" s="22"/>
      <c r="FZ398" s="22"/>
      <c r="GA398" s="22"/>
      <c r="GB398" s="22"/>
      <c r="GC398" s="22"/>
      <c r="GD398" s="22"/>
      <c r="GE398" s="22"/>
      <c r="GF398" s="22"/>
      <c r="GG398" s="22"/>
      <c r="GH398" s="22"/>
      <c r="GI398" s="22"/>
      <c r="GJ398" s="22"/>
      <c r="GK398" s="22"/>
      <c r="GL398" s="22"/>
      <c r="GM398" s="22"/>
      <c r="GN398" s="22"/>
      <c r="GO398" s="22"/>
      <c r="GP398" s="22"/>
      <c r="GQ398" s="22"/>
      <c r="GR398" s="22"/>
      <c r="GS398" s="22"/>
      <c r="GT398" s="22"/>
      <c r="GU398" s="22"/>
      <c r="GV398" s="22"/>
      <c r="GW398" s="22"/>
      <c r="GX398" s="22"/>
      <c r="GY398" s="22"/>
      <c r="GZ398" s="22"/>
      <c r="HA398" s="22"/>
      <c r="HB398" s="22"/>
      <c r="HC398" s="22"/>
      <c r="HD398" s="22"/>
      <c r="HE398" s="22"/>
      <c r="HF398" s="22"/>
      <c r="HG398" s="22"/>
      <c r="HH398" s="22"/>
      <c r="HI398" s="22"/>
      <c r="HJ398" s="22"/>
      <c r="HK398" s="22"/>
      <c r="HL398" s="22"/>
      <c r="HM398" s="22"/>
      <c r="HN398" s="22"/>
      <c r="HO398" s="22"/>
      <c r="HP398" s="22"/>
      <c r="HQ398" s="22"/>
      <c r="HR398" s="22"/>
      <c r="HS398" s="22"/>
      <c r="HT398" s="22"/>
      <c r="HU398" s="22"/>
      <c r="HV398" s="22"/>
      <c r="HW398" s="22"/>
      <c r="HX398" s="22"/>
      <c r="HY398" s="22"/>
    </row>
    <row r="399" spans="1:233" s="24" customFormat="1" ht="25.5" customHeight="1" x14ac:dyDescent="0.2">
      <c r="A399" s="87"/>
      <c r="B399" s="96"/>
      <c r="C399" s="26" t="s">
        <v>423</v>
      </c>
      <c r="D399" s="32" t="s">
        <v>355</v>
      </c>
      <c r="E399" s="26" t="s">
        <v>423</v>
      </c>
      <c r="F399" s="32" t="s">
        <v>355</v>
      </c>
    </row>
    <row r="400" spans="1:233" ht="18.75" x14ac:dyDescent="0.3">
      <c r="A400" s="2" t="s">
        <v>393</v>
      </c>
      <c r="B400" s="3"/>
      <c r="C400" s="3"/>
      <c r="D400" s="33"/>
      <c r="E400" s="3"/>
      <c r="F400" s="33"/>
    </row>
    <row r="401" spans="1:6" x14ac:dyDescent="0.2">
      <c r="A401" s="3" t="s">
        <v>271</v>
      </c>
      <c r="B401" s="9">
        <v>368</v>
      </c>
      <c r="C401" s="7">
        <v>359</v>
      </c>
      <c r="D401" s="30">
        <v>97.554299999999998</v>
      </c>
      <c r="E401" s="7">
        <v>357</v>
      </c>
      <c r="F401" s="30">
        <v>97.010900000000007</v>
      </c>
    </row>
    <row r="402" spans="1:6" x14ac:dyDescent="0.2">
      <c r="A402" s="3" t="s">
        <v>274</v>
      </c>
      <c r="B402" s="9">
        <v>145</v>
      </c>
      <c r="C402" s="7">
        <v>142</v>
      </c>
      <c r="D402" s="30">
        <v>97.930999999999997</v>
      </c>
      <c r="E402" s="7">
        <v>143</v>
      </c>
      <c r="F402" s="30">
        <v>98.620699999999999</v>
      </c>
    </row>
    <row r="403" spans="1:6" x14ac:dyDescent="0.2">
      <c r="A403" s="3" t="s">
        <v>275</v>
      </c>
      <c r="B403" s="9">
        <v>329</v>
      </c>
      <c r="C403" s="7">
        <v>314</v>
      </c>
      <c r="D403" s="30">
        <v>95.440700000000007</v>
      </c>
      <c r="E403" s="7">
        <v>315</v>
      </c>
      <c r="F403" s="30">
        <v>95.744699999999995</v>
      </c>
    </row>
    <row r="404" spans="1:6" x14ac:dyDescent="0.2">
      <c r="A404" s="3" t="s">
        <v>276</v>
      </c>
      <c r="B404" s="9">
        <v>384</v>
      </c>
      <c r="C404" s="7">
        <v>367</v>
      </c>
      <c r="D404" s="30">
        <v>95.572900000000004</v>
      </c>
      <c r="E404" s="7">
        <v>365</v>
      </c>
      <c r="F404" s="30">
        <v>95.052099999999996</v>
      </c>
    </row>
    <row r="405" spans="1:6" x14ac:dyDescent="0.2">
      <c r="A405" s="3" t="s">
        <v>279</v>
      </c>
      <c r="B405" s="9">
        <v>261</v>
      </c>
      <c r="C405" s="7">
        <v>251</v>
      </c>
      <c r="D405" s="30">
        <v>96.168599999999998</v>
      </c>
      <c r="E405" s="7">
        <v>251</v>
      </c>
      <c r="F405" s="30">
        <v>96.168599999999998</v>
      </c>
    </row>
    <row r="406" spans="1:6" x14ac:dyDescent="0.2">
      <c r="A406" s="3" t="s">
        <v>372</v>
      </c>
      <c r="B406" s="9">
        <v>1609</v>
      </c>
      <c r="C406" s="7">
        <v>1528</v>
      </c>
      <c r="D406" s="30">
        <v>94.965800000000002</v>
      </c>
      <c r="E406" s="7">
        <v>1522</v>
      </c>
      <c r="F406" s="30">
        <v>94.5929</v>
      </c>
    </row>
    <row r="407" spans="1:6" x14ac:dyDescent="0.2">
      <c r="A407" s="3" t="s">
        <v>281</v>
      </c>
      <c r="B407" s="9">
        <v>261</v>
      </c>
      <c r="C407" s="7">
        <v>252</v>
      </c>
      <c r="D407" s="30">
        <v>96.551699999999997</v>
      </c>
      <c r="E407" s="7">
        <v>252</v>
      </c>
      <c r="F407" s="30">
        <v>96.551699999999997</v>
      </c>
    </row>
    <row r="408" spans="1:6" x14ac:dyDescent="0.2">
      <c r="A408" s="3" t="s">
        <v>289</v>
      </c>
      <c r="B408" s="9">
        <v>296</v>
      </c>
      <c r="C408" s="7">
        <v>279</v>
      </c>
      <c r="D408" s="30">
        <v>94.256799999999998</v>
      </c>
      <c r="E408" s="7">
        <v>277</v>
      </c>
      <c r="F408" s="30">
        <v>93.581100000000006</v>
      </c>
    </row>
    <row r="409" spans="1:6" x14ac:dyDescent="0.2">
      <c r="A409" s="3" t="s">
        <v>290</v>
      </c>
      <c r="B409" s="9">
        <v>270</v>
      </c>
      <c r="C409" s="7">
        <v>263</v>
      </c>
      <c r="D409" s="30">
        <v>97.407399999999996</v>
      </c>
      <c r="E409" s="7">
        <v>262</v>
      </c>
      <c r="F409" s="30">
        <v>97.037000000000006</v>
      </c>
    </row>
    <row r="410" spans="1:6" x14ac:dyDescent="0.2">
      <c r="A410" s="3" t="s">
        <v>291</v>
      </c>
      <c r="B410" s="9">
        <v>134</v>
      </c>
      <c r="C410" s="7">
        <v>129</v>
      </c>
      <c r="D410" s="30">
        <v>96.268699999999995</v>
      </c>
      <c r="E410" s="7">
        <v>127</v>
      </c>
      <c r="F410" s="30">
        <v>94.7761</v>
      </c>
    </row>
    <row r="411" spans="1:6" x14ac:dyDescent="0.2">
      <c r="A411" s="3" t="s">
        <v>292</v>
      </c>
      <c r="B411" s="9">
        <v>142</v>
      </c>
      <c r="C411" s="7">
        <v>131</v>
      </c>
      <c r="D411" s="30">
        <v>92.253500000000003</v>
      </c>
      <c r="E411" s="7">
        <v>131</v>
      </c>
      <c r="F411" s="30">
        <v>92.253500000000003</v>
      </c>
    </row>
    <row r="412" spans="1:6" x14ac:dyDescent="0.2">
      <c r="A412" s="3" t="s">
        <v>296</v>
      </c>
      <c r="B412" s="9">
        <v>441</v>
      </c>
      <c r="C412" s="7">
        <v>425</v>
      </c>
      <c r="D412" s="30">
        <v>96.371899999999997</v>
      </c>
      <c r="E412" s="7">
        <v>425</v>
      </c>
      <c r="F412" s="30">
        <v>96.371899999999997</v>
      </c>
    </row>
    <row r="413" spans="1:6" x14ac:dyDescent="0.2">
      <c r="A413" s="3" t="s">
        <v>297</v>
      </c>
      <c r="B413" s="9">
        <v>176</v>
      </c>
      <c r="C413" s="7">
        <v>169</v>
      </c>
      <c r="D413" s="30">
        <v>96.0227</v>
      </c>
      <c r="E413" s="7">
        <v>169</v>
      </c>
      <c r="F413" s="30">
        <v>96.0227</v>
      </c>
    </row>
    <row r="414" spans="1:6" x14ac:dyDescent="0.2">
      <c r="A414" s="3" t="s">
        <v>299</v>
      </c>
      <c r="B414" s="9">
        <v>184</v>
      </c>
      <c r="C414" s="7">
        <v>178</v>
      </c>
      <c r="D414" s="30">
        <v>96.739099999999993</v>
      </c>
      <c r="E414" s="7">
        <v>179</v>
      </c>
      <c r="F414" s="30">
        <v>97.282600000000002</v>
      </c>
    </row>
    <row r="415" spans="1:6" x14ac:dyDescent="0.2">
      <c r="A415" s="3" t="s">
        <v>300</v>
      </c>
      <c r="B415" s="9">
        <v>243</v>
      </c>
      <c r="C415" s="7">
        <v>232</v>
      </c>
      <c r="D415" s="30">
        <v>95.473299999999995</v>
      </c>
      <c r="E415" s="7">
        <v>229</v>
      </c>
      <c r="F415" s="30">
        <v>94.238699999999994</v>
      </c>
    </row>
    <row r="416" spans="1:6" x14ac:dyDescent="0.2">
      <c r="A416" s="3" t="s">
        <v>455</v>
      </c>
      <c r="B416" s="9">
        <v>890</v>
      </c>
      <c r="C416" s="7">
        <v>864</v>
      </c>
      <c r="D416" s="30">
        <v>97.078699999999998</v>
      </c>
      <c r="E416" s="7">
        <v>863</v>
      </c>
      <c r="F416" s="30">
        <v>96.966300000000004</v>
      </c>
    </row>
    <row r="417" spans="1:233" x14ac:dyDescent="0.2">
      <c r="A417" s="3" t="s">
        <v>301</v>
      </c>
      <c r="B417" s="9">
        <v>115</v>
      </c>
      <c r="C417" s="7">
        <v>113</v>
      </c>
      <c r="D417" s="30">
        <v>98.260900000000007</v>
      </c>
      <c r="E417" s="7">
        <v>112</v>
      </c>
      <c r="F417" s="30">
        <v>97.391300000000001</v>
      </c>
    </row>
    <row r="418" spans="1:233" x14ac:dyDescent="0.2">
      <c r="A418" s="3" t="s">
        <v>305</v>
      </c>
      <c r="B418" s="9">
        <v>256</v>
      </c>
      <c r="C418" s="7">
        <v>240</v>
      </c>
      <c r="D418" s="30">
        <v>93.75</v>
      </c>
      <c r="E418" s="7">
        <v>239</v>
      </c>
      <c r="F418" s="30">
        <v>93.359399999999994</v>
      </c>
    </row>
    <row r="419" spans="1:233" x14ac:dyDescent="0.2">
      <c r="A419" s="3" t="s">
        <v>307</v>
      </c>
      <c r="B419" s="9">
        <v>984</v>
      </c>
      <c r="C419" s="7">
        <v>942</v>
      </c>
      <c r="D419" s="30">
        <v>95.731700000000004</v>
      </c>
      <c r="E419" s="7">
        <v>938</v>
      </c>
      <c r="F419" s="30">
        <v>95.325199999999995</v>
      </c>
    </row>
    <row r="420" spans="1:233" x14ac:dyDescent="0.2">
      <c r="A420" s="3" t="s">
        <v>311</v>
      </c>
      <c r="B420" s="9">
        <v>126</v>
      </c>
      <c r="C420" s="7">
        <v>121</v>
      </c>
      <c r="D420" s="30">
        <v>96.031700000000001</v>
      </c>
      <c r="E420" s="7">
        <v>121</v>
      </c>
      <c r="F420" s="30">
        <v>96.031700000000001</v>
      </c>
    </row>
    <row r="421" spans="1:233" x14ac:dyDescent="0.2">
      <c r="A421" s="3" t="s">
        <v>312</v>
      </c>
      <c r="B421" s="9">
        <v>353</v>
      </c>
      <c r="C421" s="7">
        <v>336</v>
      </c>
      <c r="D421" s="30">
        <v>95.184100000000001</v>
      </c>
      <c r="E421" s="7">
        <v>337</v>
      </c>
      <c r="F421" s="30">
        <v>95.467399999999998</v>
      </c>
    </row>
    <row r="422" spans="1:233" x14ac:dyDescent="0.2">
      <c r="A422" s="3" t="s">
        <v>316</v>
      </c>
      <c r="B422" s="9">
        <v>2067</v>
      </c>
      <c r="C422" s="7">
        <v>1950</v>
      </c>
      <c r="D422" s="30">
        <v>94.339600000000004</v>
      </c>
      <c r="E422" s="7">
        <v>1945</v>
      </c>
      <c r="F422" s="30">
        <v>94.097700000000003</v>
      </c>
    </row>
    <row r="423" spans="1:233" x14ac:dyDescent="0.2">
      <c r="A423" s="3" t="s">
        <v>317</v>
      </c>
      <c r="B423" s="9">
        <v>470</v>
      </c>
      <c r="C423" s="7">
        <v>453</v>
      </c>
      <c r="D423" s="30">
        <v>96.382999999999996</v>
      </c>
      <c r="E423" s="7">
        <v>454</v>
      </c>
      <c r="F423" s="30">
        <v>96.595699999999994</v>
      </c>
    </row>
    <row r="424" spans="1:233" x14ac:dyDescent="0.2">
      <c r="A424" s="3" t="s">
        <v>320</v>
      </c>
      <c r="B424" s="9">
        <v>291</v>
      </c>
      <c r="C424" s="7">
        <v>282</v>
      </c>
      <c r="D424" s="30">
        <v>96.907200000000003</v>
      </c>
      <c r="E424" s="7">
        <v>282</v>
      </c>
      <c r="F424" s="30">
        <v>96.907200000000003</v>
      </c>
    </row>
    <row r="425" spans="1:233" x14ac:dyDescent="0.2">
      <c r="A425" s="3" t="s">
        <v>322</v>
      </c>
      <c r="B425" s="9">
        <v>503</v>
      </c>
      <c r="C425" s="7">
        <v>481</v>
      </c>
      <c r="D425" s="30">
        <v>95.626199999999997</v>
      </c>
      <c r="E425" s="7">
        <v>481</v>
      </c>
      <c r="F425" s="30">
        <v>95.626199999999997</v>
      </c>
    </row>
    <row r="426" spans="1:233" ht="13.5" thickBot="1" x14ac:dyDescent="0.25">
      <c r="A426" s="11" t="s">
        <v>357</v>
      </c>
      <c r="B426" s="12">
        <f>SUM(B401:B425)</f>
        <v>11298</v>
      </c>
      <c r="C426" s="12">
        <f>SUM(C401:C425)</f>
        <v>10801</v>
      </c>
      <c r="D426" s="34">
        <f>(C426/B426)*100</f>
        <v>95.600991325898391</v>
      </c>
      <c r="E426" s="12">
        <f>SUM(E401:E425)</f>
        <v>10776</v>
      </c>
      <c r="F426" s="34">
        <f>(E426/B426)*100</f>
        <v>95.379713223579401</v>
      </c>
    </row>
    <row r="427" spans="1:233" s="23" customFormat="1" ht="25.5" customHeight="1" thickTop="1" x14ac:dyDescent="0.2">
      <c r="A427" s="86" t="s">
        <v>356</v>
      </c>
      <c r="B427" s="97" t="s">
        <v>460</v>
      </c>
      <c r="C427" s="81" t="s">
        <v>461</v>
      </c>
      <c r="D427" s="82"/>
      <c r="E427" s="81" t="s">
        <v>462</v>
      </c>
      <c r="F427" s="82"/>
      <c r="G427" s="22"/>
      <c r="H427" s="22"/>
      <c r="I427" s="22"/>
      <c r="J427" s="22"/>
      <c r="K427" s="22"/>
      <c r="L427" s="22"/>
      <c r="M427" s="22"/>
      <c r="N427" s="22"/>
      <c r="O427" s="22"/>
      <c r="P427" s="22"/>
      <c r="Q427" s="22"/>
      <c r="R427" s="22"/>
      <c r="S427" s="22"/>
      <c r="T427" s="22"/>
      <c r="U427" s="22"/>
      <c r="V427" s="22"/>
      <c r="W427" s="22"/>
      <c r="X427" s="22"/>
      <c r="Y427" s="22"/>
      <c r="Z427" s="22"/>
      <c r="AA427" s="22"/>
      <c r="AB427" s="22"/>
      <c r="AC427" s="22"/>
      <c r="AD427" s="22"/>
      <c r="AE427" s="22"/>
      <c r="AF427" s="22"/>
      <c r="AG427" s="22"/>
      <c r="AH427" s="22"/>
      <c r="AI427" s="22"/>
      <c r="AJ427" s="22"/>
      <c r="AK427" s="22"/>
      <c r="AL427" s="22"/>
      <c r="AM427" s="22"/>
      <c r="AN427" s="22"/>
      <c r="AO427" s="22"/>
      <c r="AP427" s="22"/>
      <c r="AQ427" s="22"/>
      <c r="AR427" s="22"/>
      <c r="AS427" s="22"/>
      <c r="AT427" s="22"/>
      <c r="AU427" s="22"/>
      <c r="AV427" s="22"/>
      <c r="AW427" s="22"/>
      <c r="AX427" s="22"/>
      <c r="AY427" s="22"/>
      <c r="AZ427" s="22"/>
      <c r="BA427" s="22"/>
      <c r="BB427" s="22"/>
      <c r="BC427" s="22"/>
      <c r="BD427" s="22"/>
      <c r="BE427" s="22"/>
      <c r="BF427" s="22"/>
      <c r="BG427" s="22"/>
      <c r="BH427" s="22"/>
      <c r="BI427" s="22"/>
      <c r="BJ427" s="22"/>
      <c r="BK427" s="22"/>
      <c r="BL427" s="22"/>
      <c r="BM427" s="22"/>
      <c r="BN427" s="22"/>
      <c r="BO427" s="22"/>
      <c r="BP427" s="22"/>
      <c r="BQ427" s="22"/>
      <c r="BR427" s="22"/>
      <c r="BS427" s="22"/>
      <c r="BT427" s="22"/>
      <c r="BU427" s="22"/>
      <c r="BV427" s="22"/>
      <c r="BW427" s="22"/>
      <c r="BX427" s="22"/>
      <c r="BY427" s="22"/>
      <c r="BZ427" s="22"/>
      <c r="CA427" s="22"/>
      <c r="CB427" s="22"/>
      <c r="CC427" s="22"/>
      <c r="CD427" s="22"/>
      <c r="CE427" s="22"/>
      <c r="CF427" s="22"/>
      <c r="CG427" s="22"/>
      <c r="CH427" s="22"/>
      <c r="CI427" s="22"/>
      <c r="CJ427" s="22"/>
      <c r="CK427" s="22"/>
      <c r="CL427" s="22"/>
      <c r="CM427" s="22"/>
      <c r="CN427" s="22"/>
      <c r="CO427" s="22"/>
      <c r="CP427" s="22"/>
      <c r="CQ427" s="22"/>
      <c r="CR427" s="22"/>
      <c r="CS427" s="22"/>
      <c r="CT427" s="22"/>
      <c r="CU427" s="22"/>
      <c r="CV427" s="22"/>
      <c r="CW427" s="22"/>
      <c r="CX427" s="22"/>
      <c r="CY427" s="22"/>
      <c r="CZ427" s="22"/>
      <c r="DA427" s="22"/>
      <c r="DB427" s="22"/>
      <c r="DC427" s="22"/>
      <c r="DD427" s="22"/>
      <c r="DE427" s="22"/>
      <c r="DF427" s="22"/>
      <c r="DG427" s="22"/>
      <c r="DH427" s="22"/>
      <c r="DI427" s="22"/>
      <c r="DJ427" s="22"/>
      <c r="DK427" s="22"/>
      <c r="DL427" s="22"/>
      <c r="DM427" s="22"/>
      <c r="DN427" s="22"/>
      <c r="DO427" s="22"/>
      <c r="DP427" s="22"/>
      <c r="DQ427" s="22"/>
      <c r="DR427" s="22"/>
      <c r="DS427" s="22"/>
      <c r="DT427" s="22"/>
      <c r="DU427" s="22"/>
      <c r="DV427" s="22"/>
      <c r="DW427" s="22"/>
      <c r="DX427" s="22"/>
      <c r="DY427" s="22"/>
      <c r="DZ427" s="22"/>
      <c r="EA427" s="22"/>
      <c r="EB427" s="22"/>
      <c r="EC427" s="22"/>
      <c r="ED427" s="22"/>
      <c r="EE427" s="22"/>
      <c r="EF427" s="22"/>
      <c r="EG427" s="22"/>
      <c r="EH427" s="22"/>
      <c r="EI427" s="22"/>
      <c r="EJ427" s="22"/>
      <c r="EK427" s="22"/>
      <c r="EL427" s="22"/>
      <c r="EM427" s="22"/>
      <c r="EN427" s="22"/>
      <c r="EO427" s="22"/>
      <c r="EP427" s="22"/>
      <c r="EQ427" s="22"/>
      <c r="ER427" s="22"/>
      <c r="ES427" s="22"/>
      <c r="ET427" s="22"/>
      <c r="EU427" s="22"/>
      <c r="EV427" s="22"/>
      <c r="EW427" s="22"/>
      <c r="EX427" s="22"/>
      <c r="EY427" s="22"/>
      <c r="EZ427" s="22"/>
      <c r="FA427" s="22"/>
      <c r="FB427" s="22"/>
      <c r="FC427" s="22"/>
      <c r="FD427" s="22"/>
      <c r="FE427" s="22"/>
      <c r="FF427" s="22"/>
      <c r="FG427" s="22"/>
      <c r="FH427" s="22"/>
      <c r="FI427" s="22"/>
      <c r="FJ427" s="22"/>
      <c r="FK427" s="22"/>
      <c r="FL427" s="22"/>
      <c r="FM427" s="22"/>
      <c r="FN427" s="22"/>
      <c r="FO427" s="22"/>
      <c r="FP427" s="22"/>
      <c r="FQ427" s="22"/>
      <c r="FR427" s="22"/>
      <c r="FS427" s="22"/>
      <c r="FT427" s="22"/>
      <c r="FU427" s="22"/>
      <c r="FV427" s="22"/>
      <c r="FW427" s="22"/>
      <c r="FX427" s="22"/>
      <c r="FY427" s="22"/>
      <c r="FZ427" s="22"/>
      <c r="GA427" s="22"/>
      <c r="GB427" s="22"/>
      <c r="GC427" s="22"/>
      <c r="GD427" s="22"/>
      <c r="GE427" s="22"/>
      <c r="GF427" s="22"/>
      <c r="GG427" s="22"/>
      <c r="GH427" s="22"/>
      <c r="GI427" s="22"/>
      <c r="GJ427" s="22"/>
      <c r="GK427" s="22"/>
      <c r="GL427" s="22"/>
      <c r="GM427" s="22"/>
      <c r="GN427" s="22"/>
      <c r="GO427" s="22"/>
      <c r="GP427" s="22"/>
      <c r="GQ427" s="22"/>
      <c r="GR427" s="22"/>
      <c r="GS427" s="22"/>
      <c r="GT427" s="22"/>
      <c r="GU427" s="22"/>
      <c r="GV427" s="22"/>
      <c r="GW427" s="22"/>
      <c r="GX427" s="22"/>
      <c r="GY427" s="22"/>
      <c r="GZ427" s="22"/>
      <c r="HA427" s="22"/>
      <c r="HB427" s="22"/>
      <c r="HC427" s="22"/>
      <c r="HD427" s="22"/>
      <c r="HE427" s="22"/>
      <c r="HF427" s="22"/>
      <c r="HG427" s="22"/>
      <c r="HH427" s="22"/>
      <c r="HI427" s="22"/>
      <c r="HJ427" s="22"/>
      <c r="HK427" s="22"/>
      <c r="HL427" s="22"/>
      <c r="HM427" s="22"/>
      <c r="HN427" s="22"/>
      <c r="HO427" s="22"/>
      <c r="HP427" s="22"/>
      <c r="HQ427" s="22"/>
      <c r="HR427" s="22"/>
      <c r="HS427" s="22"/>
      <c r="HT427" s="22"/>
      <c r="HU427" s="22"/>
      <c r="HV427" s="22"/>
      <c r="HW427" s="22"/>
      <c r="HX427" s="22"/>
      <c r="HY427" s="22"/>
    </row>
    <row r="428" spans="1:233" s="24" customFormat="1" ht="25.5" customHeight="1" x14ac:dyDescent="0.2">
      <c r="A428" s="87"/>
      <c r="B428" s="96"/>
      <c r="C428" s="26" t="s">
        <v>423</v>
      </c>
      <c r="D428" s="32" t="s">
        <v>355</v>
      </c>
      <c r="E428" s="26" t="s">
        <v>423</v>
      </c>
      <c r="F428" s="32" t="s">
        <v>355</v>
      </c>
    </row>
    <row r="429" spans="1:233" ht="18.75" x14ac:dyDescent="0.3">
      <c r="A429" s="2" t="s">
        <v>394</v>
      </c>
      <c r="B429" s="3"/>
      <c r="C429" s="3"/>
      <c r="D429" s="33"/>
      <c r="E429" s="3"/>
      <c r="F429" s="33"/>
    </row>
    <row r="430" spans="1:233" x14ac:dyDescent="0.2">
      <c r="A430" s="3" t="s">
        <v>267</v>
      </c>
      <c r="B430" s="9">
        <v>177</v>
      </c>
      <c r="C430" s="7">
        <v>174</v>
      </c>
      <c r="D430" s="30">
        <v>98.305099999999996</v>
      </c>
      <c r="E430" s="7">
        <v>173</v>
      </c>
      <c r="F430" s="30">
        <v>97.740099999999998</v>
      </c>
    </row>
    <row r="431" spans="1:233" x14ac:dyDescent="0.2">
      <c r="A431" s="3" t="s">
        <v>269</v>
      </c>
      <c r="B431" s="9">
        <v>217</v>
      </c>
      <c r="C431" s="7">
        <v>213</v>
      </c>
      <c r="D431" s="30">
        <v>98.156700000000001</v>
      </c>
      <c r="E431" s="7">
        <v>212</v>
      </c>
      <c r="F431" s="30">
        <v>97.695899999999995</v>
      </c>
    </row>
    <row r="432" spans="1:233" x14ac:dyDescent="0.2">
      <c r="A432" s="3" t="s">
        <v>272</v>
      </c>
      <c r="B432" s="9">
        <v>356</v>
      </c>
      <c r="C432" s="7">
        <v>341</v>
      </c>
      <c r="D432" s="30">
        <v>95.786500000000004</v>
      </c>
      <c r="E432" s="7">
        <v>340</v>
      </c>
      <c r="F432" s="30">
        <v>95.505600000000001</v>
      </c>
    </row>
    <row r="433" spans="1:6" x14ac:dyDescent="0.2">
      <c r="A433" s="3" t="s">
        <v>273</v>
      </c>
      <c r="B433" s="9">
        <v>235</v>
      </c>
      <c r="C433" s="7">
        <v>225</v>
      </c>
      <c r="D433" s="30">
        <v>95.744699999999995</v>
      </c>
      <c r="E433" s="7">
        <v>226</v>
      </c>
      <c r="F433" s="30">
        <v>96.170199999999994</v>
      </c>
    </row>
    <row r="434" spans="1:6" x14ac:dyDescent="0.2">
      <c r="A434" s="3" t="s">
        <v>278</v>
      </c>
      <c r="B434" s="9">
        <v>194</v>
      </c>
      <c r="C434" s="7">
        <v>169</v>
      </c>
      <c r="D434" s="30">
        <v>87.113399999999999</v>
      </c>
      <c r="E434" s="7">
        <v>171</v>
      </c>
      <c r="F434" s="30">
        <v>88.144300000000001</v>
      </c>
    </row>
    <row r="435" spans="1:6" x14ac:dyDescent="0.2">
      <c r="A435" s="3" t="s">
        <v>280</v>
      </c>
      <c r="B435" s="9">
        <v>344</v>
      </c>
      <c r="C435" s="7">
        <v>323</v>
      </c>
      <c r="D435" s="30">
        <v>93.895300000000006</v>
      </c>
      <c r="E435" s="7">
        <v>323</v>
      </c>
      <c r="F435" s="30">
        <v>93.895300000000006</v>
      </c>
    </row>
    <row r="436" spans="1:6" x14ac:dyDescent="0.2">
      <c r="A436" s="3" t="s">
        <v>283</v>
      </c>
      <c r="B436" s="9">
        <v>200</v>
      </c>
      <c r="C436" s="7">
        <v>191</v>
      </c>
      <c r="D436" s="30">
        <v>95.5</v>
      </c>
      <c r="E436" s="7">
        <v>190</v>
      </c>
      <c r="F436" s="30">
        <v>95</v>
      </c>
    </row>
    <row r="437" spans="1:6" x14ac:dyDescent="0.2">
      <c r="A437" s="3" t="s">
        <v>284</v>
      </c>
      <c r="B437" s="9">
        <v>2108</v>
      </c>
      <c r="C437" s="7">
        <v>1928</v>
      </c>
      <c r="D437" s="30">
        <v>91.461100000000002</v>
      </c>
      <c r="E437" s="7">
        <v>1925</v>
      </c>
      <c r="F437" s="30">
        <v>91.318799999999996</v>
      </c>
    </row>
    <row r="438" spans="1:6" x14ac:dyDescent="0.2">
      <c r="A438" s="3" t="s">
        <v>287</v>
      </c>
      <c r="B438" s="9">
        <v>397</v>
      </c>
      <c r="C438" s="7">
        <v>377</v>
      </c>
      <c r="D438" s="30">
        <v>94.962199999999996</v>
      </c>
      <c r="E438" s="7">
        <v>375</v>
      </c>
      <c r="F438" s="30">
        <v>94.458399999999997</v>
      </c>
    </row>
    <row r="439" spans="1:6" x14ac:dyDescent="0.2">
      <c r="A439" s="3" t="s">
        <v>288</v>
      </c>
      <c r="B439" s="9">
        <v>312</v>
      </c>
      <c r="C439" s="7">
        <v>298</v>
      </c>
      <c r="D439" s="30">
        <v>95.512799999999999</v>
      </c>
      <c r="E439" s="7">
        <v>296</v>
      </c>
      <c r="F439" s="30">
        <v>94.871799999999993</v>
      </c>
    </row>
    <row r="440" spans="1:6" x14ac:dyDescent="0.2">
      <c r="A440" s="3" t="s">
        <v>294</v>
      </c>
      <c r="B440" s="9">
        <v>155</v>
      </c>
      <c r="C440" s="7">
        <v>147</v>
      </c>
      <c r="D440" s="30">
        <v>94.838700000000003</v>
      </c>
      <c r="E440" s="7">
        <v>145</v>
      </c>
      <c r="F440" s="30">
        <v>93.548400000000001</v>
      </c>
    </row>
    <row r="441" spans="1:6" x14ac:dyDescent="0.2">
      <c r="A441" s="3" t="s">
        <v>295</v>
      </c>
      <c r="B441" s="9">
        <v>1099</v>
      </c>
      <c r="C441" s="7">
        <v>1040</v>
      </c>
      <c r="D441" s="30">
        <v>94.631500000000003</v>
      </c>
      <c r="E441" s="7">
        <v>1038</v>
      </c>
      <c r="F441" s="30">
        <v>94.4495</v>
      </c>
    </row>
    <row r="442" spans="1:6" x14ac:dyDescent="0.2">
      <c r="A442" s="3" t="s">
        <v>298</v>
      </c>
      <c r="B442" s="9">
        <v>228</v>
      </c>
      <c r="C442" s="7">
        <v>219</v>
      </c>
      <c r="D442" s="30">
        <v>96.052599999999998</v>
      </c>
      <c r="E442" s="7">
        <v>217</v>
      </c>
      <c r="F442" s="30">
        <v>95.175399999999996</v>
      </c>
    </row>
    <row r="443" spans="1:6" x14ac:dyDescent="0.2">
      <c r="A443" s="3" t="s">
        <v>303</v>
      </c>
      <c r="B443" s="9">
        <v>244</v>
      </c>
      <c r="C443" s="7">
        <v>229</v>
      </c>
      <c r="D443" s="30">
        <v>93.852500000000006</v>
      </c>
      <c r="E443" s="7">
        <v>231</v>
      </c>
      <c r="F443" s="30">
        <v>94.6721</v>
      </c>
    </row>
    <row r="444" spans="1:6" x14ac:dyDescent="0.2">
      <c r="A444" s="3" t="s">
        <v>304</v>
      </c>
      <c r="B444" s="9">
        <v>178</v>
      </c>
      <c r="C444" s="7">
        <v>171</v>
      </c>
      <c r="D444" s="30">
        <v>96.067400000000006</v>
      </c>
      <c r="E444" s="7">
        <v>171</v>
      </c>
      <c r="F444" s="30">
        <v>96.067400000000006</v>
      </c>
    </row>
    <row r="445" spans="1:6" x14ac:dyDescent="0.2">
      <c r="A445" s="3" t="s">
        <v>308</v>
      </c>
      <c r="B445" s="9">
        <v>157</v>
      </c>
      <c r="C445" s="7">
        <v>152</v>
      </c>
      <c r="D445" s="30">
        <v>96.815299999999993</v>
      </c>
      <c r="E445" s="7">
        <v>151</v>
      </c>
      <c r="F445" s="30">
        <v>96.178299999999993</v>
      </c>
    </row>
    <row r="446" spans="1:6" x14ac:dyDescent="0.2">
      <c r="A446" s="3" t="s">
        <v>313</v>
      </c>
      <c r="B446" s="9">
        <v>198</v>
      </c>
      <c r="C446" s="7">
        <v>185</v>
      </c>
      <c r="D446" s="30">
        <v>93.434299999999993</v>
      </c>
      <c r="E446" s="7">
        <v>185</v>
      </c>
      <c r="F446" s="30">
        <v>93.434299999999993</v>
      </c>
    </row>
    <row r="447" spans="1:6" x14ac:dyDescent="0.2">
      <c r="A447" s="3" t="s">
        <v>314</v>
      </c>
      <c r="B447" s="9">
        <v>205</v>
      </c>
      <c r="C447" s="7">
        <v>195</v>
      </c>
      <c r="D447" s="30">
        <v>95.122</v>
      </c>
      <c r="E447" s="7">
        <v>196</v>
      </c>
      <c r="F447" s="30">
        <v>95.609800000000007</v>
      </c>
    </row>
    <row r="448" spans="1:6" x14ac:dyDescent="0.2">
      <c r="A448" s="3" t="s">
        <v>318</v>
      </c>
      <c r="B448" s="9">
        <v>284</v>
      </c>
      <c r="C448" s="7">
        <v>264</v>
      </c>
      <c r="D448" s="30">
        <v>92.957700000000003</v>
      </c>
      <c r="E448" s="7">
        <v>265</v>
      </c>
      <c r="F448" s="30">
        <v>93.309899999999999</v>
      </c>
    </row>
    <row r="449" spans="1:233" x14ac:dyDescent="0.2">
      <c r="A449" s="3" t="s">
        <v>319</v>
      </c>
      <c r="B449" s="9">
        <v>443</v>
      </c>
      <c r="C449" s="7">
        <v>417</v>
      </c>
      <c r="D449" s="30">
        <v>94.130899999999997</v>
      </c>
      <c r="E449" s="7">
        <v>417</v>
      </c>
      <c r="F449" s="30">
        <v>94.130899999999997</v>
      </c>
    </row>
    <row r="450" spans="1:233" x14ac:dyDescent="0.2">
      <c r="A450" s="3" t="s">
        <v>321</v>
      </c>
      <c r="B450" s="9">
        <v>196</v>
      </c>
      <c r="C450" s="7">
        <v>184</v>
      </c>
      <c r="D450" s="30">
        <v>93.877600000000001</v>
      </c>
      <c r="E450" s="7">
        <v>184</v>
      </c>
      <c r="F450" s="30">
        <v>93.877600000000001</v>
      </c>
    </row>
    <row r="451" spans="1:233" ht="13.5" thickBot="1" x14ac:dyDescent="0.25">
      <c r="A451" s="11" t="s">
        <v>357</v>
      </c>
      <c r="B451" s="12">
        <f>SUM(B430:B450)</f>
        <v>7927</v>
      </c>
      <c r="C451" s="12">
        <f>SUM(C430:C450)</f>
        <v>7442</v>
      </c>
      <c r="D451" s="34">
        <f>(C451/B451)*100</f>
        <v>93.881670240948651</v>
      </c>
      <c r="E451" s="12">
        <f>SUM(E430:E450)</f>
        <v>7431</v>
      </c>
      <c r="F451" s="34">
        <f>(E451/B451)*100</f>
        <v>93.742903998990784</v>
      </c>
    </row>
    <row r="452" spans="1:233" s="23" customFormat="1" ht="25.5" customHeight="1" thickTop="1" x14ac:dyDescent="0.2">
      <c r="A452" s="86" t="s">
        <v>356</v>
      </c>
      <c r="B452" s="97" t="s">
        <v>460</v>
      </c>
      <c r="C452" s="81" t="s">
        <v>461</v>
      </c>
      <c r="D452" s="82"/>
      <c r="E452" s="81" t="s">
        <v>462</v>
      </c>
      <c r="F452" s="82"/>
      <c r="G452" s="22"/>
      <c r="H452" s="22"/>
      <c r="I452" s="22"/>
      <c r="J452" s="22"/>
      <c r="K452" s="22"/>
      <c r="L452" s="22"/>
      <c r="M452" s="22"/>
      <c r="N452" s="22"/>
      <c r="O452" s="22"/>
      <c r="P452" s="22"/>
      <c r="Q452" s="22"/>
      <c r="R452" s="22"/>
      <c r="S452" s="22"/>
      <c r="T452" s="22"/>
      <c r="U452" s="22"/>
      <c r="V452" s="22"/>
      <c r="W452" s="22"/>
      <c r="X452" s="22"/>
      <c r="Y452" s="22"/>
      <c r="Z452" s="22"/>
      <c r="AA452" s="22"/>
      <c r="AB452" s="22"/>
      <c r="AC452" s="22"/>
      <c r="AD452" s="22"/>
      <c r="AE452" s="22"/>
      <c r="AF452" s="22"/>
      <c r="AG452" s="22"/>
      <c r="AH452" s="22"/>
      <c r="AI452" s="22"/>
      <c r="AJ452" s="22"/>
      <c r="AK452" s="22"/>
      <c r="AL452" s="22"/>
      <c r="AM452" s="22"/>
      <c r="AN452" s="22"/>
      <c r="AO452" s="22"/>
      <c r="AP452" s="22"/>
      <c r="AQ452" s="22"/>
      <c r="AR452" s="22"/>
      <c r="AS452" s="22"/>
      <c r="AT452" s="22"/>
      <c r="AU452" s="22"/>
      <c r="AV452" s="22"/>
      <c r="AW452" s="22"/>
      <c r="AX452" s="22"/>
      <c r="AY452" s="22"/>
      <c r="AZ452" s="22"/>
      <c r="BA452" s="22"/>
      <c r="BB452" s="22"/>
      <c r="BC452" s="22"/>
      <c r="BD452" s="22"/>
      <c r="BE452" s="22"/>
      <c r="BF452" s="22"/>
      <c r="BG452" s="22"/>
      <c r="BH452" s="22"/>
      <c r="BI452" s="22"/>
      <c r="BJ452" s="22"/>
      <c r="BK452" s="22"/>
      <c r="BL452" s="22"/>
      <c r="BM452" s="22"/>
      <c r="BN452" s="22"/>
      <c r="BO452" s="22"/>
      <c r="BP452" s="22"/>
      <c r="BQ452" s="22"/>
      <c r="BR452" s="22"/>
      <c r="BS452" s="22"/>
      <c r="BT452" s="22"/>
      <c r="BU452" s="22"/>
      <c r="BV452" s="22"/>
      <c r="BW452" s="22"/>
      <c r="BX452" s="22"/>
      <c r="BY452" s="22"/>
      <c r="BZ452" s="22"/>
      <c r="CA452" s="22"/>
      <c r="CB452" s="22"/>
      <c r="CC452" s="22"/>
      <c r="CD452" s="22"/>
      <c r="CE452" s="22"/>
      <c r="CF452" s="22"/>
      <c r="CG452" s="22"/>
      <c r="CH452" s="22"/>
      <c r="CI452" s="22"/>
      <c r="CJ452" s="22"/>
      <c r="CK452" s="22"/>
      <c r="CL452" s="22"/>
      <c r="CM452" s="22"/>
      <c r="CN452" s="22"/>
      <c r="CO452" s="22"/>
      <c r="CP452" s="22"/>
      <c r="CQ452" s="22"/>
      <c r="CR452" s="22"/>
      <c r="CS452" s="22"/>
      <c r="CT452" s="22"/>
      <c r="CU452" s="22"/>
      <c r="CV452" s="22"/>
      <c r="CW452" s="22"/>
      <c r="CX452" s="22"/>
      <c r="CY452" s="22"/>
      <c r="CZ452" s="22"/>
      <c r="DA452" s="22"/>
      <c r="DB452" s="22"/>
      <c r="DC452" s="22"/>
      <c r="DD452" s="22"/>
      <c r="DE452" s="22"/>
      <c r="DF452" s="22"/>
      <c r="DG452" s="22"/>
      <c r="DH452" s="22"/>
      <c r="DI452" s="22"/>
      <c r="DJ452" s="22"/>
      <c r="DK452" s="22"/>
      <c r="DL452" s="22"/>
      <c r="DM452" s="22"/>
      <c r="DN452" s="22"/>
      <c r="DO452" s="22"/>
      <c r="DP452" s="22"/>
      <c r="DQ452" s="22"/>
      <c r="DR452" s="22"/>
      <c r="DS452" s="22"/>
      <c r="DT452" s="22"/>
      <c r="DU452" s="22"/>
      <c r="DV452" s="22"/>
      <c r="DW452" s="22"/>
      <c r="DX452" s="22"/>
      <c r="DY452" s="22"/>
      <c r="DZ452" s="22"/>
      <c r="EA452" s="22"/>
      <c r="EB452" s="22"/>
      <c r="EC452" s="22"/>
      <c r="ED452" s="22"/>
      <c r="EE452" s="22"/>
      <c r="EF452" s="22"/>
      <c r="EG452" s="22"/>
      <c r="EH452" s="22"/>
      <c r="EI452" s="22"/>
      <c r="EJ452" s="22"/>
      <c r="EK452" s="22"/>
      <c r="EL452" s="22"/>
      <c r="EM452" s="22"/>
      <c r="EN452" s="22"/>
      <c r="EO452" s="22"/>
      <c r="EP452" s="22"/>
      <c r="EQ452" s="22"/>
      <c r="ER452" s="22"/>
      <c r="ES452" s="22"/>
      <c r="ET452" s="22"/>
      <c r="EU452" s="22"/>
      <c r="EV452" s="22"/>
      <c r="EW452" s="22"/>
      <c r="EX452" s="22"/>
      <c r="EY452" s="22"/>
      <c r="EZ452" s="22"/>
      <c r="FA452" s="22"/>
      <c r="FB452" s="22"/>
      <c r="FC452" s="22"/>
      <c r="FD452" s="22"/>
      <c r="FE452" s="22"/>
      <c r="FF452" s="22"/>
      <c r="FG452" s="22"/>
      <c r="FH452" s="22"/>
      <c r="FI452" s="22"/>
      <c r="FJ452" s="22"/>
      <c r="FK452" s="22"/>
      <c r="FL452" s="22"/>
      <c r="FM452" s="22"/>
      <c r="FN452" s="22"/>
      <c r="FO452" s="22"/>
      <c r="FP452" s="22"/>
      <c r="FQ452" s="22"/>
      <c r="FR452" s="22"/>
      <c r="FS452" s="22"/>
      <c r="FT452" s="22"/>
      <c r="FU452" s="22"/>
      <c r="FV452" s="22"/>
      <c r="FW452" s="22"/>
      <c r="FX452" s="22"/>
      <c r="FY452" s="22"/>
      <c r="FZ452" s="22"/>
      <c r="GA452" s="22"/>
      <c r="GB452" s="22"/>
      <c r="GC452" s="22"/>
      <c r="GD452" s="22"/>
      <c r="GE452" s="22"/>
      <c r="GF452" s="22"/>
      <c r="GG452" s="22"/>
      <c r="GH452" s="22"/>
      <c r="GI452" s="22"/>
      <c r="GJ452" s="22"/>
      <c r="GK452" s="22"/>
      <c r="GL452" s="22"/>
      <c r="GM452" s="22"/>
      <c r="GN452" s="22"/>
      <c r="GO452" s="22"/>
      <c r="GP452" s="22"/>
      <c r="GQ452" s="22"/>
      <c r="GR452" s="22"/>
      <c r="GS452" s="22"/>
      <c r="GT452" s="22"/>
      <c r="GU452" s="22"/>
      <c r="GV452" s="22"/>
      <c r="GW452" s="22"/>
      <c r="GX452" s="22"/>
      <c r="GY452" s="22"/>
      <c r="GZ452" s="22"/>
      <c r="HA452" s="22"/>
      <c r="HB452" s="22"/>
      <c r="HC452" s="22"/>
      <c r="HD452" s="22"/>
      <c r="HE452" s="22"/>
      <c r="HF452" s="22"/>
      <c r="HG452" s="22"/>
      <c r="HH452" s="22"/>
      <c r="HI452" s="22"/>
      <c r="HJ452" s="22"/>
      <c r="HK452" s="22"/>
      <c r="HL452" s="22"/>
      <c r="HM452" s="22"/>
      <c r="HN452" s="22"/>
      <c r="HO452" s="22"/>
      <c r="HP452" s="22"/>
      <c r="HQ452" s="22"/>
      <c r="HR452" s="22"/>
      <c r="HS452" s="22"/>
      <c r="HT452" s="22"/>
      <c r="HU452" s="22"/>
      <c r="HV452" s="22"/>
      <c r="HW452" s="22"/>
      <c r="HX452" s="22"/>
      <c r="HY452" s="22"/>
    </row>
    <row r="453" spans="1:233" s="24" customFormat="1" ht="25.5" customHeight="1" x14ac:dyDescent="0.2">
      <c r="A453" s="87"/>
      <c r="B453" s="96"/>
      <c r="C453" s="26" t="s">
        <v>423</v>
      </c>
      <c r="D453" s="32" t="s">
        <v>355</v>
      </c>
      <c r="E453" s="26" t="s">
        <v>423</v>
      </c>
      <c r="F453" s="32" t="s">
        <v>355</v>
      </c>
    </row>
    <row r="454" spans="1:233" ht="18.75" x14ac:dyDescent="0.3">
      <c r="A454" s="2" t="s">
        <v>395</v>
      </c>
      <c r="B454" s="3"/>
      <c r="C454" s="3"/>
      <c r="D454" s="33"/>
      <c r="E454" s="3"/>
      <c r="F454" s="33"/>
    </row>
    <row r="455" spans="1:233" x14ac:dyDescent="0.2">
      <c r="A455" s="3" t="s">
        <v>328</v>
      </c>
      <c r="B455" s="9">
        <v>153</v>
      </c>
      <c r="C455" s="7">
        <v>147</v>
      </c>
      <c r="D455" s="30">
        <v>96.078400000000002</v>
      </c>
      <c r="E455" s="7">
        <v>147</v>
      </c>
      <c r="F455" s="30">
        <v>96.078400000000002</v>
      </c>
    </row>
    <row r="456" spans="1:233" x14ac:dyDescent="0.2">
      <c r="A456" s="3" t="s">
        <v>329</v>
      </c>
      <c r="B456" s="9">
        <v>133</v>
      </c>
      <c r="C456" s="7">
        <v>129</v>
      </c>
      <c r="D456" s="30">
        <v>96.992500000000007</v>
      </c>
      <c r="E456" s="7">
        <v>130</v>
      </c>
      <c r="F456" s="30">
        <v>97.744399999999999</v>
      </c>
    </row>
    <row r="457" spans="1:233" x14ac:dyDescent="0.2">
      <c r="A457" s="3" t="s">
        <v>331</v>
      </c>
      <c r="B457" s="9">
        <v>260</v>
      </c>
      <c r="C457" s="7">
        <v>240</v>
      </c>
      <c r="D457" s="30">
        <v>92.307699999999997</v>
      </c>
      <c r="E457" s="7">
        <v>239</v>
      </c>
      <c r="F457" s="30">
        <v>91.923100000000005</v>
      </c>
    </row>
    <row r="458" spans="1:233" x14ac:dyDescent="0.2">
      <c r="A458" s="3" t="s">
        <v>332</v>
      </c>
      <c r="B458" s="9">
        <v>191</v>
      </c>
      <c r="C458" s="7">
        <v>180</v>
      </c>
      <c r="D458" s="30">
        <v>94.240799999999993</v>
      </c>
      <c r="E458" s="7">
        <v>180</v>
      </c>
      <c r="F458" s="30">
        <v>94.240799999999993</v>
      </c>
    </row>
    <row r="459" spans="1:233" x14ac:dyDescent="0.2">
      <c r="A459" s="3" t="s">
        <v>335</v>
      </c>
      <c r="B459" s="9">
        <v>444</v>
      </c>
      <c r="C459" s="7">
        <v>428</v>
      </c>
      <c r="D459" s="30">
        <v>96.3964</v>
      </c>
      <c r="E459" s="7">
        <v>429</v>
      </c>
      <c r="F459" s="30">
        <v>96.621600000000001</v>
      </c>
    </row>
    <row r="460" spans="1:233" x14ac:dyDescent="0.2">
      <c r="A460" s="3" t="s">
        <v>363</v>
      </c>
      <c r="B460" s="9">
        <v>356</v>
      </c>
      <c r="C460" s="7">
        <v>334</v>
      </c>
      <c r="D460" s="30">
        <v>93.8202</v>
      </c>
      <c r="E460" s="7">
        <v>338</v>
      </c>
      <c r="F460" s="30">
        <v>94.943799999999996</v>
      </c>
    </row>
    <row r="461" spans="1:233" x14ac:dyDescent="0.2">
      <c r="A461" s="3" t="s">
        <v>364</v>
      </c>
      <c r="B461" s="9">
        <v>208</v>
      </c>
      <c r="C461" s="7">
        <v>188</v>
      </c>
      <c r="D461" s="30">
        <v>90.384600000000006</v>
      </c>
      <c r="E461" s="7">
        <v>188</v>
      </c>
      <c r="F461" s="30">
        <v>90.384600000000006</v>
      </c>
    </row>
    <row r="462" spans="1:233" x14ac:dyDescent="0.2">
      <c r="A462" s="3" t="s">
        <v>340</v>
      </c>
      <c r="B462" s="9">
        <v>161</v>
      </c>
      <c r="C462" s="7">
        <v>155</v>
      </c>
      <c r="D462" s="30">
        <v>96.273300000000006</v>
      </c>
      <c r="E462" s="7">
        <v>156</v>
      </c>
      <c r="F462" s="30">
        <v>96.894400000000005</v>
      </c>
    </row>
    <row r="463" spans="1:233" x14ac:dyDescent="0.2">
      <c r="A463" s="3" t="s">
        <v>377</v>
      </c>
      <c r="B463" s="9">
        <v>479</v>
      </c>
      <c r="C463" s="7">
        <v>453</v>
      </c>
      <c r="D463" s="30">
        <v>94.572000000000003</v>
      </c>
      <c r="E463" s="7">
        <v>456</v>
      </c>
      <c r="F463" s="30">
        <v>95.198300000000003</v>
      </c>
    </row>
    <row r="464" spans="1:233" x14ac:dyDescent="0.2">
      <c r="A464" s="3" t="s">
        <v>343</v>
      </c>
      <c r="B464" s="9">
        <v>176</v>
      </c>
      <c r="C464" s="7">
        <v>170</v>
      </c>
      <c r="D464" s="30">
        <v>96.590900000000005</v>
      </c>
      <c r="E464" s="7">
        <v>170</v>
      </c>
      <c r="F464" s="30">
        <v>96.590900000000005</v>
      </c>
    </row>
    <row r="465" spans="1:233" x14ac:dyDescent="0.2">
      <c r="A465" s="3" t="s">
        <v>344</v>
      </c>
      <c r="B465" s="9">
        <v>545</v>
      </c>
      <c r="C465" s="7">
        <v>493</v>
      </c>
      <c r="D465" s="30">
        <v>90.458699999999993</v>
      </c>
      <c r="E465" s="7">
        <v>494</v>
      </c>
      <c r="F465" s="30">
        <v>90.642200000000003</v>
      </c>
    </row>
    <row r="466" spans="1:233" x14ac:dyDescent="0.2">
      <c r="A466" s="3" t="s">
        <v>351</v>
      </c>
      <c r="B466" s="9">
        <v>1009</v>
      </c>
      <c r="C466" s="7">
        <v>948</v>
      </c>
      <c r="D466" s="30">
        <v>93.954400000000007</v>
      </c>
      <c r="E466" s="7">
        <v>944</v>
      </c>
      <c r="F466" s="30">
        <v>93.558000000000007</v>
      </c>
    </row>
    <row r="467" spans="1:233" x14ac:dyDescent="0.2">
      <c r="A467" s="3" t="s">
        <v>352</v>
      </c>
      <c r="B467" s="9">
        <v>466</v>
      </c>
      <c r="C467" s="7">
        <v>434</v>
      </c>
      <c r="D467" s="30">
        <v>93.132999999999996</v>
      </c>
      <c r="E467" s="7">
        <v>435</v>
      </c>
      <c r="F467" s="30">
        <v>93.3476</v>
      </c>
    </row>
    <row r="468" spans="1:233" x14ac:dyDescent="0.2">
      <c r="A468" s="3" t="s">
        <v>354</v>
      </c>
      <c r="B468" s="9">
        <v>493</v>
      </c>
      <c r="C468" s="7">
        <v>466</v>
      </c>
      <c r="D468" s="30">
        <v>94.523300000000006</v>
      </c>
      <c r="E468" s="7">
        <v>464</v>
      </c>
      <c r="F468" s="30">
        <v>94.117599999999996</v>
      </c>
    </row>
    <row r="469" spans="1:233" ht="13.5" thickBot="1" x14ac:dyDescent="0.25">
      <c r="A469" s="11" t="s">
        <v>357</v>
      </c>
      <c r="B469" s="12">
        <f>SUM(B455:B468)</f>
        <v>5074</v>
      </c>
      <c r="C469" s="12">
        <f>SUM(C455:C468)</f>
        <v>4765</v>
      </c>
      <c r="D469" s="34">
        <f>(C469/B469)*100</f>
        <v>93.910130074891612</v>
      </c>
      <c r="E469" s="12">
        <f>SUM(E455:E468)</f>
        <v>4770</v>
      </c>
      <c r="F469" s="34">
        <f>(E469/B469)*100</f>
        <v>94.008671659440282</v>
      </c>
    </row>
    <row r="470" spans="1:233" s="23" customFormat="1" ht="25.5" customHeight="1" thickTop="1" x14ac:dyDescent="0.2">
      <c r="A470" s="86" t="s">
        <v>356</v>
      </c>
      <c r="B470" s="97" t="s">
        <v>460</v>
      </c>
      <c r="C470" s="81" t="s">
        <v>461</v>
      </c>
      <c r="D470" s="82"/>
      <c r="E470" s="81" t="s">
        <v>462</v>
      </c>
      <c r="F470" s="82"/>
      <c r="G470" s="22"/>
      <c r="H470" s="22"/>
      <c r="I470" s="22"/>
      <c r="J470" s="22"/>
      <c r="K470" s="22"/>
      <c r="L470" s="22"/>
      <c r="M470" s="22"/>
      <c r="N470" s="22"/>
      <c r="O470" s="22"/>
      <c r="P470" s="22"/>
      <c r="Q470" s="22"/>
      <c r="R470" s="22"/>
      <c r="S470" s="22"/>
      <c r="T470" s="22"/>
      <c r="U470" s="22"/>
      <c r="V470" s="22"/>
      <c r="W470" s="22"/>
      <c r="X470" s="22"/>
      <c r="Y470" s="22"/>
      <c r="Z470" s="22"/>
      <c r="AA470" s="22"/>
      <c r="AB470" s="22"/>
      <c r="AC470" s="22"/>
      <c r="AD470" s="22"/>
      <c r="AE470" s="22"/>
      <c r="AF470" s="22"/>
      <c r="AG470" s="22"/>
      <c r="AH470" s="22"/>
      <c r="AI470" s="22"/>
      <c r="AJ470" s="22"/>
      <c r="AK470" s="22"/>
      <c r="AL470" s="22"/>
      <c r="AM470" s="22"/>
      <c r="AN470" s="22"/>
      <c r="AO470" s="22"/>
      <c r="AP470" s="22"/>
      <c r="AQ470" s="22"/>
      <c r="AR470" s="22"/>
      <c r="AS470" s="22"/>
      <c r="AT470" s="22"/>
      <c r="AU470" s="22"/>
      <c r="AV470" s="22"/>
      <c r="AW470" s="22"/>
      <c r="AX470" s="22"/>
      <c r="AY470" s="22"/>
      <c r="AZ470" s="22"/>
      <c r="BA470" s="22"/>
      <c r="BB470" s="22"/>
      <c r="BC470" s="22"/>
      <c r="BD470" s="22"/>
      <c r="BE470" s="22"/>
      <c r="BF470" s="22"/>
      <c r="BG470" s="22"/>
      <c r="BH470" s="22"/>
      <c r="BI470" s="22"/>
      <c r="BJ470" s="22"/>
      <c r="BK470" s="22"/>
      <c r="BL470" s="22"/>
      <c r="BM470" s="22"/>
      <c r="BN470" s="22"/>
      <c r="BO470" s="22"/>
      <c r="BP470" s="22"/>
      <c r="BQ470" s="22"/>
      <c r="BR470" s="22"/>
      <c r="BS470" s="22"/>
      <c r="BT470" s="22"/>
      <c r="BU470" s="22"/>
      <c r="BV470" s="22"/>
      <c r="BW470" s="22"/>
      <c r="BX470" s="22"/>
      <c r="BY470" s="22"/>
      <c r="BZ470" s="22"/>
      <c r="CA470" s="22"/>
      <c r="CB470" s="22"/>
      <c r="CC470" s="22"/>
      <c r="CD470" s="22"/>
      <c r="CE470" s="22"/>
      <c r="CF470" s="22"/>
      <c r="CG470" s="22"/>
      <c r="CH470" s="22"/>
      <c r="CI470" s="22"/>
      <c r="CJ470" s="22"/>
      <c r="CK470" s="22"/>
      <c r="CL470" s="22"/>
      <c r="CM470" s="22"/>
      <c r="CN470" s="22"/>
      <c r="CO470" s="22"/>
      <c r="CP470" s="22"/>
      <c r="CQ470" s="22"/>
      <c r="CR470" s="22"/>
      <c r="CS470" s="22"/>
      <c r="CT470" s="22"/>
      <c r="CU470" s="22"/>
      <c r="CV470" s="22"/>
      <c r="CW470" s="22"/>
      <c r="CX470" s="22"/>
      <c r="CY470" s="22"/>
      <c r="CZ470" s="22"/>
      <c r="DA470" s="22"/>
      <c r="DB470" s="22"/>
      <c r="DC470" s="22"/>
      <c r="DD470" s="22"/>
      <c r="DE470" s="22"/>
      <c r="DF470" s="22"/>
      <c r="DG470" s="22"/>
      <c r="DH470" s="22"/>
      <c r="DI470" s="22"/>
      <c r="DJ470" s="22"/>
      <c r="DK470" s="22"/>
      <c r="DL470" s="22"/>
      <c r="DM470" s="22"/>
      <c r="DN470" s="22"/>
      <c r="DO470" s="22"/>
      <c r="DP470" s="22"/>
      <c r="DQ470" s="22"/>
      <c r="DR470" s="22"/>
      <c r="DS470" s="22"/>
      <c r="DT470" s="22"/>
      <c r="DU470" s="22"/>
      <c r="DV470" s="22"/>
      <c r="DW470" s="22"/>
      <c r="DX470" s="22"/>
      <c r="DY470" s="22"/>
      <c r="DZ470" s="22"/>
      <c r="EA470" s="22"/>
      <c r="EB470" s="22"/>
      <c r="EC470" s="22"/>
      <c r="ED470" s="22"/>
      <c r="EE470" s="22"/>
      <c r="EF470" s="22"/>
      <c r="EG470" s="22"/>
      <c r="EH470" s="22"/>
      <c r="EI470" s="22"/>
      <c r="EJ470" s="22"/>
      <c r="EK470" s="22"/>
      <c r="EL470" s="22"/>
      <c r="EM470" s="22"/>
      <c r="EN470" s="22"/>
      <c r="EO470" s="22"/>
      <c r="EP470" s="22"/>
      <c r="EQ470" s="22"/>
      <c r="ER470" s="22"/>
      <c r="ES470" s="22"/>
      <c r="ET470" s="22"/>
      <c r="EU470" s="22"/>
      <c r="EV470" s="22"/>
      <c r="EW470" s="22"/>
      <c r="EX470" s="22"/>
      <c r="EY470" s="22"/>
      <c r="EZ470" s="22"/>
      <c r="FA470" s="22"/>
      <c r="FB470" s="22"/>
      <c r="FC470" s="22"/>
      <c r="FD470" s="22"/>
      <c r="FE470" s="22"/>
      <c r="FF470" s="22"/>
      <c r="FG470" s="22"/>
      <c r="FH470" s="22"/>
      <c r="FI470" s="22"/>
      <c r="FJ470" s="22"/>
      <c r="FK470" s="22"/>
      <c r="FL470" s="22"/>
      <c r="FM470" s="22"/>
      <c r="FN470" s="22"/>
      <c r="FO470" s="22"/>
      <c r="FP470" s="22"/>
      <c r="FQ470" s="22"/>
      <c r="FR470" s="22"/>
      <c r="FS470" s="22"/>
      <c r="FT470" s="22"/>
      <c r="FU470" s="22"/>
      <c r="FV470" s="22"/>
      <c r="FW470" s="22"/>
      <c r="FX470" s="22"/>
      <c r="FY470" s="22"/>
      <c r="FZ470" s="22"/>
      <c r="GA470" s="22"/>
      <c r="GB470" s="22"/>
      <c r="GC470" s="22"/>
      <c r="GD470" s="22"/>
      <c r="GE470" s="22"/>
      <c r="GF470" s="22"/>
      <c r="GG470" s="22"/>
      <c r="GH470" s="22"/>
      <c r="GI470" s="22"/>
      <c r="GJ470" s="22"/>
      <c r="GK470" s="22"/>
      <c r="GL470" s="22"/>
      <c r="GM470" s="22"/>
      <c r="GN470" s="22"/>
      <c r="GO470" s="22"/>
      <c r="GP470" s="22"/>
      <c r="GQ470" s="22"/>
      <c r="GR470" s="22"/>
      <c r="GS470" s="22"/>
      <c r="GT470" s="22"/>
      <c r="GU470" s="22"/>
      <c r="GV470" s="22"/>
      <c r="GW470" s="22"/>
      <c r="GX470" s="22"/>
      <c r="GY470" s="22"/>
      <c r="GZ470" s="22"/>
      <c r="HA470" s="22"/>
      <c r="HB470" s="22"/>
      <c r="HC470" s="22"/>
      <c r="HD470" s="22"/>
      <c r="HE470" s="22"/>
      <c r="HF470" s="22"/>
      <c r="HG470" s="22"/>
      <c r="HH470" s="22"/>
      <c r="HI470" s="22"/>
      <c r="HJ470" s="22"/>
      <c r="HK470" s="22"/>
      <c r="HL470" s="22"/>
      <c r="HM470" s="22"/>
      <c r="HN470" s="22"/>
      <c r="HO470" s="22"/>
      <c r="HP470" s="22"/>
      <c r="HQ470" s="22"/>
      <c r="HR470" s="22"/>
      <c r="HS470" s="22"/>
      <c r="HT470" s="22"/>
      <c r="HU470" s="22"/>
      <c r="HV470" s="22"/>
      <c r="HW470" s="22"/>
      <c r="HX470" s="22"/>
      <c r="HY470" s="22"/>
    </row>
    <row r="471" spans="1:233" s="24" customFormat="1" ht="25.5" customHeight="1" x14ac:dyDescent="0.2">
      <c r="A471" s="87"/>
      <c r="B471" s="96"/>
      <c r="C471" s="26" t="s">
        <v>423</v>
      </c>
      <c r="D471" s="32" t="s">
        <v>355</v>
      </c>
      <c r="E471" s="26" t="s">
        <v>423</v>
      </c>
      <c r="F471" s="32" t="s">
        <v>355</v>
      </c>
    </row>
    <row r="472" spans="1:233" ht="18.75" x14ac:dyDescent="0.3">
      <c r="A472" s="2" t="s">
        <v>396</v>
      </c>
      <c r="B472" s="3"/>
      <c r="C472" s="3"/>
      <c r="D472" s="33"/>
      <c r="E472" s="3"/>
      <c r="F472" s="33"/>
    </row>
    <row r="473" spans="1:233" x14ac:dyDescent="0.2">
      <c r="A473" s="3" t="s">
        <v>327</v>
      </c>
      <c r="B473" s="9">
        <v>125</v>
      </c>
      <c r="C473" s="7">
        <v>121</v>
      </c>
      <c r="D473" s="30">
        <v>96.8</v>
      </c>
      <c r="E473" s="7">
        <v>120</v>
      </c>
      <c r="F473" s="30">
        <v>96</v>
      </c>
    </row>
    <row r="474" spans="1:233" x14ac:dyDescent="0.2">
      <c r="A474" s="3" t="s">
        <v>330</v>
      </c>
      <c r="B474" s="9">
        <v>245</v>
      </c>
      <c r="C474" s="7">
        <v>230</v>
      </c>
      <c r="D474" s="30">
        <v>93.877600000000001</v>
      </c>
      <c r="E474" s="7">
        <v>229</v>
      </c>
      <c r="F474" s="30">
        <v>93.469399999999993</v>
      </c>
    </row>
    <row r="475" spans="1:233" x14ac:dyDescent="0.2">
      <c r="A475" s="3" t="s">
        <v>402</v>
      </c>
      <c r="B475" s="9">
        <v>224</v>
      </c>
      <c r="C475" s="7">
        <v>198</v>
      </c>
      <c r="D475" s="30">
        <v>88.392899999999997</v>
      </c>
      <c r="E475" s="7">
        <v>201</v>
      </c>
      <c r="F475" s="30">
        <v>89.732100000000003</v>
      </c>
    </row>
    <row r="476" spans="1:233" x14ac:dyDescent="0.2">
      <c r="A476" s="3" t="s">
        <v>333</v>
      </c>
      <c r="B476" s="9">
        <v>112</v>
      </c>
      <c r="C476" s="7">
        <v>109</v>
      </c>
      <c r="D476" s="30">
        <v>97.321399999999997</v>
      </c>
      <c r="E476" s="7">
        <v>110</v>
      </c>
      <c r="F476" s="30">
        <v>98.214299999999994</v>
      </c>
    </row>
    <row r="477" spans="1:233" x14ac:dyDescent="0.2">
      <c r="A477" s="3" t="s">
        <v>334</v>
      </c>
      <c r="B477" s="9">
        <v>737</v>
      </c>
      <c r="C477" s="7">
        <v>665</v>
      </c>
      <c r="D477" s="30">
        <v>90.230699999999999</v>
      </c>
      <c r="E477" s="7">
        <v>664</v>
      </c>
      <c r="F477" s="30">
        <v>90.094999999999999</v>
      </c>
    </row>
    <row r="478" spans="1:233" x14ac:dyDescent="0.2">
      <c r="A478" s="3" t="s">
        <v>336</v>
      </c>
      <c r="B478" s="9">
        <v>360</v>
      </c>
      <c r="C478" s="7">
        <v>318</v>
      </c>
      <c r="D478" s="30">
        <v>88.333299999999994</v>
      </c>
      <c r="E478" s="7">
        <v>319</v>
      </c>
      <c r="F478" s="30">
        <v>88.611099999999993</v>
      </c>
    </row>
    <row r="479" spans="1:233" x14ac:dyDescent="0.2">
      <c r="A479" s="3" t="s">
        <v>337</v>
      </c>
      <c r="B479" s="9">
        <v>298</v>
      </c>
      <c r="C479" s="7">
        <v>277</v>
      </c>
      <c r="D479" s="30">
        <v>92.953000000000003</v>
      </c>
      <c r="E479" s="7">
        <v>276</v>
      </c>
      <c r="F479" s="30">
        <v>92.617400000000004</v>
      </c>
    </row>
    <row r="480" spans="1:233" x14ac:dyDescent="0.2">
      <c r="A480" s="3" t="s">
        <v>338</v>
      </c>
      <c r="B480" s="9">
        <v>835</v>
      </c>
      <c r="C480" s="7">
        <v>758</v>
      </c>
      <c r="D480" s="30">
        <v>90.778400000000005</v>
      </c>
      <c r="E480" s="7">
        <v>757</v>
      </c>
      <c r="F480" s="30">
        <v>90.658699999999996</v>
      </c>
    </row>
    <row r="481" spans="1:21" x14ac:dyDescent="0.2">
      <c r="A481" s="3" t="s">
        <v>339</v>
      </c>
      <c r="B481" s="9">
        <v>193</v>
      </c>
      <c r="C481" s="7">
        <v>184</v>
      </c>
      <c r="D481" s="30">
        <v>95.336799999999997</v>
      </c>
      <c r="E481" s="7">
        <v>184</v>
      </c>
      <c r="F481" s="30">
        <v>95.336799999999997</v>
      </c>
    </row>
    <row r="482" spans="1:21" x14ac:dyDescent="0.2">
      <c r="A482" s="3" t="s">
        <v>341</v>
      </c>
      <c r="B482" s="9">
        <v>144</v>
      </c>
      <c r="C482" s="7">
        <v>135</v>
      </c>
      <c r="D482" s="30">
        <v>93.75</v>
      </c>
      <c r="E482" s="7">
        <v>137</v>
      </c>
      <c r="F482" s="30">
        <v>95.138900000000007</v>
      </c>
    </row>
    <row r="483" spans="1:21" x14ac:dyDescent="0.2">
      <c r="A483" s="3" t="s">
        <v>342</v>
      </c>
      <c r="B483" s="9">
        <v>75</v>
      </c>
      <c r="C483" s="7">
        <v>70</v>
      </c>
      <c r="D483" s="30">
        <v>93.333299999999994</v>
      </c>
      <c r="E483" s="7">
        <v>70</v>
      </c>
      <c r="F483" s="30">
        <v>93.333299999999994</v>
      </c>
    </row>
    <row r="484" spans="1:21" x14ac:dyDescent="0.2">
      <c r="A484" s="3" t="s">
        <v>345</v>
      </c>
      <c r="B484" s="9">
        <v>149</v>
      </c>
      <c r="C484" s="7">
        <v>133</v>
      </c>
      <c r="D484" s="30">
        <v>89.261700000000005</v>
      </c>
      <c r="E484" s="7">
        <v>136</v>
      </c>
      <c r="F484" s="30">
        <v>91.275199999999998</v>
      </c>
    </row>
    <row r="485" spans="1:21" x14ac:dyDescent="0.2">
      <c r="A485" s="3" t="s">
        <v>346</v>
      </c>
      <c r="B485" s="9">
        <v>98</v>
      </c>
      <c r="C485" s="7">
        <v>91</v>
      </c>
      <c r="D485" s="30">
        <v>92.857100000000003</v>
      </c>
      <c r="E485" s="7">
        <v>91</v>
      </c>
      <c r="F485" s="30">
        <v>92.857100000000003</v>
      </c>
    </row>
    <row r="486" spans="1:21" x14ac:dyDescent="0.2">
      <c r="A486" s="3" t="s">
        <v>347</v>
      </c>
      <c r="B486" s="9">
        <v>786</v>
      </c>
      <c r="C486" s="7">
        <v>731</v>
      </c>
      <c r="D486" s="30">
        <v>93.002499999999998</v>
      </c>
      <c r="E486" s="7">
        <v>731</v>
      </c>
      <c r="F486" s="30">
        <v>93.002499999999998</v>
      </c>
    </row>
    <row r="487" spans="1:21" x14ac:dyDescent="0.2">
      <c r="A487" s="3" t="s">
        <v>348</v>
      </c>
      <c r="B487" s="9">
        <v>248</v>
      </c>
      <c r="C487" s="7">
        <v>232</v>
      </c>
      <c r="D487" s="30">
        <v>93.548400000000001</v>
      </c>
      <c r="E487" s="7">
        <v>231</v>
      </c>
      <c r="F487" s="30">
        <v>93.145200000000003</v>
      </c>
    </row>
    <row r="488" spans="1:21" x14ac:dyDescent="0.2">
      <c r="A488" s="3" t="s">
        <v>349</v>
      </c>
      <c r="B488" s="9">
        <v>58</v>
      </c>
      <c r="C488" s="7">
        <v>36</v>
      </c>
      <c r="D488" s="30">
        <v>62.069000000000003</v>
      </c>
      <c r="E488" s="7">
        <v>41</v>
      </c>
      <c r="F488" s="30">
        <v>70.689700000000002</v>
      </c>
    </row>
    <row r="489" spans="1:21" x14ac:dyDescent="0.2">
      <c r="A489" s="3" t="s">
        <v>350</v>
      </c>
      <c r="B489" s="9">
        <v>128</v>
      </c>
      <c r="C489" s="7">
        <v>120</v>
      </c>
      <c r="D489" s="30">
        <v>93.75</v>
      </c>
      <c r="E489" s="7">
        <v>121</v>
      </c>
      <c r="F489" s="30">
        <v>94.531300000000002</v>
      </c>
    </row>
    <row r="490" spans="1:21" x14ac:dyDescent="0.2">
      <c r="A490" s="3" t="s">
        <v>353</v>
      </c>
      <c r="B490" s="9">
        <v>100</v>
      </c>
      <c r="C490" s="7">
        <v>96</v>
      </c>
      <c r="D490" s="30">
        <v>96</v>
      </c>
      <c r="E490" s="7">
        <v>95</v>
      </c>
      <c r="F490" s="30">
        <v>95</v>
      </c>
    </row>
    <row r="491" spans="1:21" ht="13.5" thickBot="1" x14ac:dyDescent="0.25">
      <c r="A491" s="11" t="s">
        <v>357</v>
      </c>
      <c r="B491" s="12">
        <f>SUM(B473:B490)</f>
        <v>4915</v>
      </c>
      <c r="C491" s="12">
        <f>SUM(C473:C490)</f>
        <v>4504</v>
      </c>
      <c r="D491" s="34">
        <f>(C491/B491)*100</f>
        <v>91.637843336724316</v>
      </c>
      <c r="E491" s="12">
        <f>SUM(E473:E490)</f>
        <v>4513</v>
      </c>
      <c r="F491" s="34">
        <f>(E491/B491)*100</f>
        <v>91.820956256358087</v>
      </c>
    </row>
    <row r="492" spans="1:21" ht="13.5" thickTop="1" x14ac:dyDescent="0.2"/>
    <row r="493" spans="1:21" ht="13.5" thickBot="1" x14ac:dyDescent="0.25">
      <c r="A493" s="11" t="s">
        <v>378</v>
      </c>
      <c r="B493" s="12">
        <f>SUM(B31+B58+B74+B89+B107+B117+B143+B163+B184+B214+B235+B249+B259+B270+B282+B295+B318+B337+B358+B375+B397+B426+B451+B469+B491)</f>
        <v>184360</v>
      </c>
      <c r="C493" s="12">
        <f>SUM(C31+C58+C74+C89+C107+C117+C143+C163+C184+C214+C235+C249+C259+C270+C282+C295+C318+C337+C358+C375+C397+C426+C451+C469+C491)</f>
        <v>170725</v>
      </c>
      <c r="D493" s="34">
        <f>(C493/B493)*100</f>
        <v>92.604144065957911</v>
      </c>
      <c r="E493" s="12">
        <f>SUM(E31+E58+E74+E89+E107+E117+E143+E163+E184+E214+E235+E249+E259+E270+E282+E295+E318+E337+E358+E375+E397+E426+E451+E469+E491)</f>
        <v>170647</v>
      </c>
      <c r="F493" s="34">
        <f>(E493/B493)*100</f>
        <v>92.561835539162502</v>
      </c>
      <c r="G493" s="28"/>
      <c r="H493" s="1"/>
    </row>
    <row r="494" spans="1:21" ht="13.5" thickTop="1" x14ac:dyDescent="0.2"/>
    <row r="495" spans="1:21" ht="15.75" x14ac:dyDescent="0.2">
      <c r="A495" s="1" t="s">
        <v>473</v>
      </c>
      <c r="B495" s="1"/>
      <c r="D495" s="1"/>
      <c r="E495" s="31"/>
      <c r="F495" s="1"/>
      <c r="G495" s="31"/>
      <c r="H495" s="1"/>
      <c r="I495" s="31"/>
      <c r="J495" s="1"/>
      <c r="K495" s="31"/>
      <c r="L495" s="1"/>
      <c r="M495" s="31"/>
      <c r="N495" s="1"/>
      <c r="O495" s="31"/>
      <c r="P495" s="1"/>
      <c r="Q495" s="31"/>
      <c r="R495" s="1"/>
      <c r="S495" s="31"/>
      <c r="T495" s="1"/>
      <c r="U495" s="31"/>
    </row>
    <row r="496" spans="1:21" ht="15.75" x14ac:dyDescent="0.2">
      <c r="A496" s="80" t="s">
        <v>472</v>
      </c>
      <c r="B496" s="1"/>
      <c r="D496" s="1"/>
      <c r="E496" s="31"/>
      <c r="F496" s="1"/>
      <c r="G496" s="31"/>
      <c r="H496" s="1"/>
      <c r="I496" s="31"/>
      <c r="J496" s="1"/>
      <c r="K496" s="31"/>
      <c r="L496" s="1"/>
      <c r="M496" s="31"/>
      <c r="N496" s="1"/>
      <c r="O496" s="31"/>
      <c r="P496" s="1"/>
      <c r="Q496" s="31"/>
      <c r="R496" s="1"/>
      <c r="S496" s="31"/>
      <c r="T496" s="1"/>
      <c r="U496" s="31"/>
    </row>
  </sheetData>
  <mergeCells count="100">
    <mergeCell ref="A470:A471"/>
    <mergeCell ref="B470:B471"/>
    <mergeCell ref="C470:D470"/>
    <mergeCell ref="E470:F470"/>
    <mergeCell ref="A452:A453"/>
    <mergeCell ref="B452:B453"/>
    <mergeCell ref="C452:D452"/>
    <mergeCell ref="E452:F452"/>
    <mergeCell ref="A427:A428"/>
    <mergeCell ref="B427:B428"/>
    <mergeCell ref="C427:D427"/>
    <mergeCell ref="E427:F427"/>
    <mergeCell ref="A359:A360"/>
    <mergeCell ref="B359:B360"/>
    <mergeCell ref="C359:D359"/>
    <mergeCell ref="E359:F359"/>
    <mergeCell ref="A398:A399"/>
    <mergeCell ref="B398:B399"/>
    <mergeCell ref="C398:D398"/>
    <mergeCell ref="E398:F398"/>
    <mergeCell ref="A376:A377"/>
    <mergeCell ref="B376:B377"/>
    <mergeCell ref="C376:D376"/>
    <mergeCell ref="E376:F376"/>
    <mergeCell ref="A338:A339"/>
    <mergeCell ref="B338:B339"/>
    <mergeCell ref="C338:D338"/>
    <mergeCell ref="E338:F338"/>
    <mergeCell ref="A319:A320"/>
    <mergeCell ref="B319:B320"/>
    <mergeCell ref="C319:D319"/>
    <mergeCell ref="E319:F319"/>
    <mergeCell ref="A296:A297"/>
    <mergeCell ref="B296:B297"/>
    <mergeCell ref="C296:D296"/>
    <mergeCell ref="E296:F296"/>
    <mergeCell ref="A283:A284"/>
    <mergeCell ref="B283:B284"/>
    <mergeCell ref="C283:D283"/>
    <mergeCell ref="E283:F283"/>
    <mergeCell ref="A271:A272"/>
    <mergeCell ref="B271:B272"/>
    <mergeCell ref="C271:D271"/>
    <mergeCell ref="E271:F271"/>
    <mergeCell ref="A260:A261"/>
    <mergeCell ref="B260:B261"/>
    <mergeCell ref="C260:D260"/>
    <mergeCell ref="E260:F260"/>
    <mergeCell ref="A250:A251"/>
    <mergeCell ref="B250:B251"/>
    <mergeCell ref="C250:D250"/>
    <mergeCell ref="E250:F250"/>
    <mergeCell ref="A236:A237"/>
    <mergeCell ref="B236:B237"/>
    <mergeCell ref="C236:D236"/>
    <mergeCell ref="E236:F236"/>
    <mergeCell ref="A215:A216"/>
    <mergeCell ref="B215:B216"/>
    <mergeCell ref="C215:D215"/>
    <mergeCell ref="E215:F215"/>
    <mergeCell ref="A185:A186"/>
    <mergeCell ref="B185:B186"/>
    <mergeCell ref="C185:D185"/>
    <mergeCell ref="E185:F185"/>
    <mergeCell ref="A164:A165"/>
    <mergeCell ref="B164:B165"/>
    <mergeCell ref="C164:D164"/>
    <mergeCell ref="E164:F164"/>
    <mergeCell ref="A144:A145"/>
    <mergeCell ref="B144:B145"/>
    <mergeCell ref="C144:D144"/>
    <mergeCell ref="E144:F144"/>
    <mergeCell ref="A118:A119"/>
    <mergeCell ref="B118:B119"/>
    <mergeCell ref="C118:D118"/>
    <mergeCell ref="E118:F118"/>
    <mergeCell ref="A108:A109"/>
    <mergeCell ref="B108:B109"/>
    <mergeCell ref="C108:D108"/>
    <mergeCell ref="E108:F108"/>
    <mergeCell ref="A90:A91"/>
    <mergeCell ref="B90:B91"/>
    <mergeCell ref="C90:D90"/>
    <mergeCell ref="E90:F90"/>
    <mergeCell ref="A75:A76"/>
    <mergeCell ref="B75:B76"/>
    <mergeCell ref="C75:D75"/>
    <mergeCell ref="E75:F75"/>
    <mergeCell ref="A5:A6"/>
    <mergeCell ref="B5:B6"/>
    <mergeCell ref="C5:D5"/>
    <mergeCell ref="E5:F5"/>
    <mergeCell ref="A59:A60"/>
    <mergeCell ref="B59:B60"/>
    <mergeCell ref="C59:D59"/>
    <mergeCell ref="E59:F59"/>
    <mergeCell ref="A32:A33"/>
    <mergeCell ref="B32:B33"/>
    <mergeCell ref="C32:D32"/>
    <mergeCell ref="E32:F32"/>
  </mergeCells>
  <conditionalFormatting sqref="A493 D5:D6 F6 A1:A2 A5:A31 A61:A74 A77:A89 A92:A107 A110:A117 A120:A143 A146:A163 A238:A249 A252:A259 A285:A295 A340:A358 A361:A375 A378:A397 A429:A451 A454:A469 A472:A491 A217:A235 A321:A325 A327:A337 A298:A318 A187:A214 A166:A175 A262:A270 A273:A282 A400:A426 A177:A184 A34:A58">
    <cfRule type="cellIs" dxfId="59" priority="240" stopIfTrue="1" operator="lessThan">
      <formula>0.9</formula>
    </cfRule>
  </conditionalFormatting>
  <conditionalFormatting sqref="F493 D239:D249 F239:F249 D253:D259 F253:F259 D286:D295 F286:F295 D362:D375 F362:F375 D379:D397 F379:F397 D430:D451 F430:F451 D455:D469 F455:F469 D473:D491 F473:F491 D493 D147:D163 F147:F163 D93:D107 F93:F107 D341:D358 F341:F358 D78:D89 F78:F89 D121:D143 F121:F143 D218:D235 F218:F235 D322:D337 F322:F337 D299:D318 F299:F318 F188:F214 D188:D214 D167:D184 F167:F184 D263:D270 F263:F270 D274:D282 F274:F282 D401:D426 F401:F426 D35:D58 F35:F58">
    <cfRule type="cellIs" dxfId="58" priority="241" stopIfTrue="1" operator="lessThan">
      <formula>90</formula>
    </cfRule>
  </conditionalFormatting>
  <conditionalFormatting sqref="A326">
    <cfRule type="cellIs" dxfId="57" priority="239" stopIfTrue="1" operator="lessThan">
      <formula>0.9</formula>
    </cfRule>
  </conditionalFormatting>
  <conditionalFormatting sqref="D8:D31">
    <cfRule type="cellIs" dxfId="56" priority="238" stopIfTrue="1" operator="lessThan">
      <formula>90</formula>
    </cfRule>
  </conditionalFormatting>
  <conditionalFormatting sqref="F8:F31">
    <cfRule type="cellIs" dxfId="55" priority="236" stopIfTrue="1" operator="lessThan">
      <formula>90</formula>
    </cfRule>
  </conditionalFormatting>
  <conditionalFormatting sqref="D62:D74">
    <cfRule type="cellIs" dxfId="54" priority="235" stopIfTrue="1" operator="lessThan">
      <formula>90</formula>
    </cfRule>
  </conditionalFormatting>
  <conditionalFormatting sqref="F62:F74">
    <cfRule type="cellIs" dxfId="53" priority="233" stopIfTrue="1" operator="lessThan">
      <formula>90</formula>
    </cfRule>
  </conditionalFormatting>
  <conditionalFormatting sqref="D111:D117">
    <cfRule type="cellIs" dxfId="52" priority="232" stopIfTrue="1" operator="lessThan">
      <formula>90</formula>
    </cfRule>
  </conditionalFormatting>
  <conditionalFormatting sqref="F111:F117">
    <cfRule type="cellIs" dxfId="51" priority="230" stopIfTrue="1" operator="lessThan">
      <formula>90</formula>
    </cfRule>
  </conditionalFormatting>
  <conditionalFormatting sqref="F5">
    <cfRule type="cellIs" dxfId="50" priority="160" stopIfTrue="1" operator="lessThan">
      <formula>0.9</formula>
    </cfRule>
  </conditionalFormatting>
  <conditionalFormatting sqref="F32">
    <cfRule type="cellIs" dxfId="49" priority="50" stopIfTrue="1" operator="lessThan">
      <formula>0.9</formula>
    </cfRule>
  </conditionalFormatting>
  <conditionalFormatting sqref="D32:D33 F33 A32:A33">
    <cfRule type="cellIs" dxfId="48" priority="51" stopIfTrue="1" operator="lessThan">
      <formula>0.9</formula>
    </cfRule>
  </conditionalFormatting>
  <conditionalFormatting sqref="D59:D60 F60 A59:A60">
    <cfRule type="cellIs" dxfId="47" priority="49" stopIfTrue="1" operator="lessThan">
      <formula>0.9</formula>
    </cfRule>
  </conditionalFormatting>
  <conditionalFormatting sqref="F59">
    <cfRule type="cellIs" dxfId="46" priority="48" stopIfTrue="1" operator="lessThan">
      <formula>0.9</formula>
    </cfRule>
  </conditionalFormatting>
  <conditionalFormatting sqref="D75:D76 F76 A75:A76">
    <cfRule type="cellIs" dxfId="45" priority="47" stopIfTrue="1" operator="lessThan">
      <formula>0.9</formula>
    </cfRule>
  </conditionalFormatting>
  <conditionalFormatting sqref="F75">
    <cfRule type="cellIs" dxfId="44" priority="46" stopIfTrue="1" operator="lessThan">
      <formula>0.9</formula>
    </cfRule>
  </conditionalFormatting>
  <conditionalFormatting sqref="D90:D91 F91 A90:A91">
    <cfRule type="cellIs" dxfId="43" priority="45" stopIfTrue="1" operator="lessThan">
      <formula>0.9</formula>
    </cfRule>
  </conditionalFormatting>
  <conditionalFormatting sqref="F90">
    <cfRule type="cellIs" dxfId="42" priority="44" stopIfTrue="1" operator="lessThan">
      <formula>0.9</formula>
    </cfRule>
  </conditionalFormatting>
  <conditionalFormatting sqref="D108:D109 F109 A108:A109">
    <cfRule type="cellIs" dxfId="41" priority="43" stopIfTrue="1" operator="lessThan">
      <formula>0.9</formula>
    </cfRule>
  </conditionalFormatting>
  <conditionalFormatting sqref="F108">
    <cfRule type="cellIs" dxfId="40" priority="42" stopIfTrue="1" operator="lessThan">
      <formula>0.9</formula>
    </cfRule>
  </conditionalFormatting>
  <conditionalFormatting sqref="D118:D119 F119 A118:A119">
    <cfRule type="cellIs" dxfId="39" priority="41" stopIfTrue="1" operator="lessThan">
      <formula>0.9</formula>
    </cfRule>
  </conditionalFormatting>
  <conditionalFormatting sqref="F118">
    <cfRule type="cellIs" dxfId="38" priority="40" stopIfTrue="1" operator="lessThan">
      <formula>0.9</formula>
    </cfRule>
  </conditionalFormatting>
  <conditionalFormatting sqref="D144:D145 F145 A144:A145">
    <cfRule type="cellIs" dxfId="37" priority="39" stopIfTrue="1" operator="lessThan">
      <formula>0.9</formula>
    </cfRule>
  </conditionalFormatting>
  <conditionalFormatting sqref="F144">
    <cfRule type="cellIs" dxfId="36" priority="38" stopIfTrue="1" operator="lessThan">
      <formula>0.9</formula>
    </cfRule>
  </conditionalFormatting>
  <conditionalFormatting sqref="D164:D165 F165 A164:A165">
    <cfRule type="cellIs" dxfId="35" priority="37" stopIfTrue="1" operator="lessThan">
      <formula>0.9</formula>
    </cfRule>
  </conditionalFormatting>
  <conditionalFormatting sqref="F164">
    <cfRule type="cellIs" dxfId="34" priority="36" stopIfTrue="1" operator="lessThan">
      <formula>0.9</formula>
    </cfRule>
  </conditionalFormatting>
  <conditionalFormatting sqref="D185:D186 F186 A185:A186">
    <cfRule type="cellIs" dxfId="33" priority="35" stopIfTrue="1" operator="lessThan">
      <formula>0.9</formula>
    </cfRule>
  </conditionalFormatting>
  <conditionalFormatting sqref="F185">
    <cfRule type="cellIs" dxfId="32" priority="34" stopIfTrue="1" operator="lessThan">
      <formula>0.9</formula>
    </cfRule>
  </conditionalFormatting>
  <conditionalFormatting sqref="D215:D216 F216 A215:A216">
    <cfRule type="cellIs" dxfId="31" priority="33" stopIfTrue="1" operator="lessThan">
      <formula>0.9</formula>
    </cfRule>
  </conditionalFormatting>
  <conditionalFormatting sqref="F215">
    <cfRule type="cellIs" dxfId="30" priority="32" stopIfTrue="1" operator="lessThan">
      <formula>0.9</formula>
    </cfRule>
  </conditionalFormatting>
  <conditionalFormatting sqref="D236:D237 F237 A236:A237">
    <cfRule type="cellIs" dxfId="29" priority="31" stopIfTrue="1" operator="lessThan">
      <formula>0.9</formula>
    </cfRule>
  </conditionalFormatting>
  <conditionalFormatting sqref="F236">
    <cfRule type="cellIs" dxfId="28" priority="30" stopIfTrue="1" operator="lessThan">
      <formula>0.9</formula>
    </cfRule>
  </conditionalFormatting>
  <conditionalFormatting sqref="D250:D251 F251 A250:A251">
    <cfRule type="cellIs" dxfId="27" priority="29" stopIfTrue="1" operator="lessThan">
      <formula>0.9</formula>
    </cfRule>
  </conditionalFormatting>
  <conditionalFormatting sqref="F250">
    <cfRule type="cellIs" dxfId="26" priority="28" stopIfTrue="1" operator="lessThan">
      <formula>0.9</formula>
    </cfRule>
  </conditionalFormatting>
  <conditionalFormatting sqref="D260:D261 F261 A260:A261">
    <cfRule type="cellIs" dxfId="25" priority="27" stopIfTrue="1" operator="lessThan">
      <formula>0.9</formula>
    </cfRule>
  </conditionalFormatting>
  <conditionalFormatting sqref="F260">
    <cfRule type="cellIs" dxfId="24" priority="26" stopIfTrue="1" operator="lessThan">
      <formula>0.9</formula>
    </cfRule>
  </conditionalFormatting>
  <conditionalFormatting sqref="D271:D272 F272 A271:A272">
    <cfRule type="cellIs" dxfId="23" priority="25" stopIfTrue="1" operator="lessThan">
      <formula>0.9</formula>
    </cfRule>
  </conditionalFormatting>
  <conditionalFormatting sqref="F271">
    <cfRule type="cellIs" dxfId="22" priority="24" stopIfTrue="1" operator="lessThan">
      <formula>0.9</formula>
    </cfRule>
  </conditionalFormatting>
  <conditionalFormatting sqref="D283:D284 F284 A283:A284">
    <cfRule type="cellIs" dxfId="21" priority="23" stopIfTrue="1" operator="lessThan">
      <formula>0.9</formula>
    </cfRule>
  </conditionalFormatting>
  <conditionalFormatting sqref="F283">
    <cfRule type="cellIs" dxfId="20" priority="22" stopIfTrue="1" operator="lessThan">
      <formula>0.9</formula>
    </cfRule>
  </conditionalFormatting>
  <conditionalFormatting sqref="D296:D297 F297 A296:A297">
    <cfRule type="cellIs" dxfId="19" priority="21" stopIfTrue="1" operator="lessThan">
      <formula>0.9</formula>
    </cfRule>
  </conditionalFormatting>
  <conditionalFormatting sqref="F296">
    <cfRule type="cellIs" dxfId="18" priority="20" stopIfTrue="1" operator="lessThan">
      <formula>0.9</formula>
    </cfRule>
  </conditionalFormatting>
  <conditionalFormatting sqref="D319:D320 F320 A319:A320">
    <cfRule type="cellIs" dxfId="17" priority="19" stopIfTrue="1" operator="lessThan">
      <formula>0.9</formula>
    </cfRule>
  </conditionalFormatting>
  <conditionalFormatting sqref="F319">
    <cfRule type="cellIs" dxfId="16" priority="18" stopIfTrue="1" operator="lessThan">
      <formula>0.9</formula>
    </cfRule>
  </conditionalFormatting>
  <conditionalFormatting sqref="D338:D339 F339 A338:A339">
    <cfRule type="cellIs" dxfId="15" priority="17" stopIfTrue="1" operator="lessThan">
      <formula>0.9</formula>
    </cfRule>
  </conditionalFormatting>
  <conditionalFormatting sqref="F338">
    <cfRule type="cellIs" dxfId="14" priority="16" stopIfTrue="1" operator="lessThan">
      <formula>0.9</formula>
    </cfRule>
  </conditionalFormatting>
  <conditionalFormatting sqref="D359:D360 F360 A359:A360">
    <cfRule type="cellIs" dxfId="13" priority="15" stopIfTrue="1" operator="lessThan">
      <formula>0.9</formula>
    </cfRule>
  </conditionalFormatting>
  <conditionalFormatting sqref="F359">
    <cfRule type="cellIs" dxfId="12" priority="14" stopIfTrue="1" operator="lessThan">
      <formula>0.9</formula>
    </cfRule>
  </conditionalFormatting>
  <conditionalFormatting sqref="D376:D377 F377 A376:A377">
    <cfRule type="cellIs" dxfId="11" priority="13" stopIfTrue="1" operator="lessThan">
      <formula>0.9</formula>
    </cfRule>
  </conditionalFormatting>
  <conditionalFormatting sqref="F376">
    <cfRule type="cellIs" dxfId="10" priority="12" stopIfTrue="1" operator="lessThan">
      <formula>0.9</formula>
    </cfRule>
  </conditionalFormatting>
  <conditionalFormatting sqref="D398:D399 F399 A398:A399">
    <cfRule type="cellIs" dxfId="9" priority="11" stopIfTrue="1" operator="lessThan">
      <formula>0.9</formula>
    </cfRule>
  </conditionalFormatting>
  <conditionalFormatting sqref="F398">
    <cfRule type="cellIs" dxfId="8" priority="10" stopIfTrue="1" operator="lessThan">
      <formula>0.9</formula>
    </cfRule>
  </conditionalFormatting>
  <conditionalFormatting sqref="D427:D428 F428 A427:A428">
    <cfRule type="cellIs" dxfId="7" priority="9" stopIfTrue="1" operator="lessThan">
      <formula>0.9</formula>
    </cfRule>
  </conditionalFormatting>
  <conditionalFormatting sqref="F427">
    <cfRule type="cellIs" dxfId="6" priority="8" stopIfTrue="1" operator="lessThan">
      <formula>0.9</formula>
    </cfRule>
  </conditionalFormatting>
  <conditionalFormatting sqref="D452:D453 F453 A452:A453">
    <cfRule type="cellIs" dxfId="5" priority="7" stopIfTrue="1" operator="lessThan">
      <formula>0.9</formula>
    </cfRule>
  </conditionalFormatting>
  <conditionalFormatting sqref="F452">
    <cfRule type="cellIs" dxfId="4" priority="6" stopIfTrue="1" operator="lessThan">
      <formula>0.9</formula>
    </cfRule>
  </conditionalFormatting>
  <conditionalFormatting sqref="D470:D471 F471 A470:A471">
    <cfRule type="cellIs" dxfId="3" priority="5" stopIfTrue="1" operator="lessThan">
      <formula>0.9</formula>
    </cfRule>
  </conditionalFormatting>
  <conditionalFormatting sqref="F470">
    <cfRule type="cellIs" dxfId="2" priority="4" stopIfTrue="1" operator="lessThan">
      <formula>0.9</formula>
    </cfRule>
  </conditionalFormatting>
  <conditionalFormatting sqref="A176">
    <cfRule type="cellIs" dxfId="1" priority="2" stopIfTrue="1" operator="lessThan">
      <formula>0.9</formula>
    </cfRule>
  </conditionalFormatting>
  <conditionalFormatting sqref="A496">
    <cfRule type="cellIs" dxfId="0" priority="1" stopIfTrue="1" operator="lessThan">
      <formula>0.9</formula>
    </cfRule>
  </conditionalFormatting>
  <pageMargins left="0.78740157480314965" right="0.19685039370078741" top="0.78740157480314965" bottom="0.78740157480314965" header="0.51181102362204722" footer="0.51181102362204722"/>
  <pageSetup paperSize="9" scale="74" fitToHeight="17" orientation="landscape" r:id="rId1"/>
  <headerFooter alignWithMargins="0">
    <oddFooter>&amp;L&amp;"Times New Roman,Regular"&amp;9&amp;Z&amp;F&amp;C&amp;"Times New Roman,Regular"&amp;9&amp;A</oddFooter>
  </headerFooter>
  <rowBreaks count="25" manualBreakCount="25">
    <brk id="31" max="16383" man="1"/>
    <brk id="58" max="16383" man="1"/>
    <brk id="74" max="16383" man="1"/>
    <brk id="89" max="16383" man="1"/>
    <brk id="107" max="16383" man="1"/>
    <brk id="117" max="16383" man="1"/>
    <brk id="143" max="16383" man="1"/>
    <brk id="163" max="16383" man="1"/>
    <brk id="184" max="16383" man="1"/>
    <brk id="214" max="16383" man="1"/>
    <brk id="235" max="16383" man="1"/>
    <brk id="249" max="16383" man="1"/>
    <brk id="259" max="16383" man="1"/>
    <brk id="270" max="16383" man="1"/>
    <brk id="282" max="16383" man="1"/>
    <brk id="295" max="16383" man="1"/>
    <brk id="318" max="16383" man="1"/>
    <brk id="337" max="16383" man="1"/>
    <brk id="358" max="16383" man="1"/>
    <brk id="375" max="16383" man="1"/>
    <brk id="397" max="16383" man="1"/>
    <brk id="426" max="16383" man="1"/>
    <brk id="451" max="16383" man="1"/>
    <brk id="469" max="16383" man="1"/>
    <brk id="492" max="16383" man="1"/>
  </rowBreaks>
  <ignoredErrors>
    <ignoredError sqref="D31 D58 D74 D89 D107 D117 D143 D163 D184 D214 D235 D249 D259 D270 D282 D295 D318 D337 D358 D375 D397 D426 D451 D469 D491 D493"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VOORBLAD</vt:lpstr>
      <vt:lpstr>cohort 14</vt:lpstr>
      <vt:lpstr>cohort 2011+2006+2002</vt:lpstr>
      <vt:lpstr>cohort 2006 (11 jr)</vt:lpstr>
      <vt:lpstr>'cohort 14'!Print_Titles</vt:lpstr>
      <vt:lpstr>'cohort 2006 (11 jr)'!Print_Titles</vt:lpstr>
      <vt:lpstr>'cohort 2011+2006+2002'!Print_Titles</vt:lpstr>
    </vt:vector>
  </TitlesOfParts>
  <Company>RIVM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Zwakhals</dc:creator>
  <cp:lastModifiedBy>Diana de Graaf - van de Brink</cp:lastModifiedBy>
  <cp:lastPrinted>2012-04-12T08:24:01Z</cp:lastPrinted>
  <dcterms:created xsi:type="dcterms:W3CDTF">2005-12-21T13:26:30Z</dcterms:created>
  <dcterms:modified xsi:type="dcterms:W3CDTF">2017-06-22T10:48:42Z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