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7380" windowWidth="17100" windowHeight="4650" tabRatio="794"/>
  </bookViews>
  <sheets>
    <sheet name="VOORBLAD" sheetId="14" r:id="rId1"/>
    <sheet name="cohort 15" sheetId="9" r:id="rId2"/>
    <sheet name="cohort 2012+2007+2003" sheetId="11" r:id="rId3"/>
    <sheet name="cohort 2007 (11 jr)" sheetId="13" r:id="rId4"/>
  </sheets>
  <definedNames>
    <definedName name="_xlnm.Print_Titles" localSheetId="1">'cohort 15'!$1:$3</definedName>
    <definedName name="_xlnm.Print_Titles" localSheetId="3">'cohort 2007 (11 jr)'!$1:$4</definedName>
    <definedName name="_xlnm.Print_Titles" localSheetId="2">'cohort 2012+2007+2003'!$1:$5</definedName>
    <definedName name="provincie">VOORBLAD!#REF!</definedName>
  </definedNames>
  <calcPr calcId="145621"/>
</workbook>
</file>

<file path=xl/calcChain.xml><?xml version="1.0" encoding="utf-8"?>
<calcChain xmlns="http://schemas.openxmlformats.org/spreadsheetml/2006/main">
  <c r="C484" i="11" l="1"/>
  <c r="C462" i="11"/>
  <c r="C444" i="11"/>
  <c r="C419" i="11"/>
  <c r="C390" i="11"/>
  <c r="C368" i="11"/>
  <c r="C351" i="11"/>
  <c r="C330" i="11"/>
  <c r="C311" i="11"/>
  <c r="C288" i="11"/>
  <c r="C275" i="11"/>
  <c r="C263" i="11"/>
  <c r="C252" i="11"/>
  <c r="C242" i="11"/>
  <c r="C228" i="11"/>
  <c r="C207" i="11"/>
  <c r="C177" i="11"/>
  <c r="C156" i="11"/>
  <c r="C137" i="11"/>
  <c r="C111" i="11"/>
  <c r="C101" i="11"/>
  <c r="C83" i="11"/>
  <c r="C68" i="11"/>
  <c r="C52" i="11"/>
  <c r="C29" i="11"/>
  <c r="E29" i="11"/>
  <c r="N45" i="11" l="1"/>
  <c r="W43" i="9"/>
  <c r="U43" i="9"/>
  <c r="S43" i="9"/>
  <c r="Q43" i="9"/>
  <c r="O43" i="9"/>
  <c r="M43" i="9"/>
  <c r="K43" i="9"/>
  <c r="I43" i="9"/>
  <c r="G43" i="9"/>
  <c r="E43" i="9"/>
  <c r="V482" i="9" l="1"/>
  <c r="V460" i="9"/>
  <c r="V442" i="9"/>
  <c r="V417" i="9"/>
  <c r="V388" i="9"/>
  <c r="V366" i="9"/>
  <c r="V349" i="9"/>
  <c r="V328" i="9"/>
  <c r="V309" i="9"/>
  <c r="V286" i="9"/>
  <c r="V273" i="9"/>
  <c r="V261" i="9"/>
  <c r="V250" i="9"/>
  <c r="V240" i="9"/>
  <c r="V226" i="9"/>
  <c r="V205" i="9"/>
  <c r="V175" i="9"/>
  <c r="V154" i="9"/>
  <c r="V135" i="9"/>
  <c r="V109" i="9"/>
  <c r="V99" i="9"/>
  <c r="V81" i="9"/>
  <c r="V66" i="9"/>
  <c r="V50" i="9"/>
  <c r="V27" i="9"/>
  <c r="V484" i="9" l="1"/>
  <c r="B51" i="13"/>
  <c r="B82" i="13" l="1"/>
  <c r="C82" i="13"/>
  <c r="D82" i="13" l="1"/>
  <c r="B275" i="11"/>
  <c r="B175" i="9" l="1"/>
  <c r="B206" i="13" l="1"/>
  <c r="B205" i="9"/>
  <c r="E483" i="13" l="1"/>
  <c r="C483" i="13"/>
  <c r="B483" i="13"/>
  <c r="E461" i="13"/>
  <c r="C461" i="13"/>
  <c r="B461" i="13"/>
  <c r="E443" i="13"/>
  <c r="C443" i="13"/>
  <c r="B443" i="13"/>
  <c r="E418" i="13"/>
  <c r="C418" i="13"/>
  <c r="B418" i="13"/>
  <c r="E389" i="13"/>
  <c r="C389" i="13"/>
  <c r="B389" i="13"/>
  <c r="E367" i="13"/>
  <c r="C367" i="13"/>
  <c r="B367" i="13"/>
  <c r="E350" i="13"/>
  <c r="C350" i="13"/>
  <c r="B350" i="13"/>
  <c r="E329" i="13"/>
  <c r="C329" i="13"/>
  <c r="B329" i="13"/>
  <c r="E310" i="13"/>
  <c r="C310" i="13"/>
  <c r="B310" i="13"/>
  <c r="E287" i="13"/>
  <c r="C287" i="13"/>
  <c r="B287" i="13"/>
  <c r="E274" i="13"/>
  <c r="C274" i="13"/>
  <c r="B274" i="13"/>
  <c r="E262" i="13"/>
  <c r="C262" i="13"/>
  <c r="B262" i="13"/>
  <c r="E251" i="13"/>
  <c r="C251" i="13"/>
  <c r="B251" i="13"/>
  <c r="E241" i="13"/>
  <c r="C241" i="13"/>
  <c r="B241" i="13"/>
  <c r="E227" i="13"/>
  <c r="C227" i="13"/>
  <c r="B227" i="13"/>
  <c r="E206" i="13"/>
  <c r="C206" i="13"/>
  <c r="E176" i="13"/>
  <c r="C176" i="13"/>
  <c r="B176" i="13"/>
  <c r="E155" i="13"/>
  <c r="C155" i="13"/>
  <c r="B155" i="13"/>
  <c r="E136" i="13"/>
  <c r="C136" i="13"/>
  <c r="B136" i="13"/>
  <c r="E110" i="13"/>
  <c r="C110" i="13"/>
  <c r="B110" i="13"/>
  <c r="E100" i="13"/>
  <c r="C100" i="13"/>
  <c r="B100" i="13"/>
  <c r="E82" i="13"/>
  <c r="E67" i="13"/>
  <c r="C67" i="13"/>
  <c r="B67" i="13"/>
  <c r="E51" i="13"/>
  <c r="C51" i="13"/>
  <c r="E28" i="13"/>
  <c r="C28" i="13"/>
  <c r="B28" i="13"/>
  <c r="B485" i="13" l="1"/>
  <c r="E485" i="13"/>
  <c r="C485" i="13"/>
  <c r="D51" i="13"/>
  <c r="F51" i="13"/>
  <c r="D67" i="13"/>
  <c r="F67" i="13"/>
  <c r="F82" i="13"/>
  <c r="D100" i="13"/>
  <c r="F100" i="13"/>
  <c r="D110" i="13"/>
  <c r="F110" i="13"/>
  <c r="D136" i="13"/>
  <c r="F136" i="13"/>
  <c r="D155" i="13"/>
  <c r="F155" i="13"/>
  <c r="D176" i="13"/>
  <c r="F176" i="13"/>
  <c r="D206" i="13"/>
  <c r="F206" i="13"/>
  <c r="D227" i="13"/>
  <c r="F227" i="13"/>
  <c r="D241" i="13"/>
  <c r="F241" i="13"/>
  <c r="D251" i="13"/>
  <c r="F251" i="13"/>
  <c r="D262" i="13"/>
  <c r="F262" i="13"/>
  <c r="D274" i="13"/>
  <c r="F274" i="13"/>
  <c r="D287" i="13"/>
  <c r="F287" i="13"/>
  <c r="D329" i="13"/>
  <c r="F329" i="13"/>
  <c r="D350" i="13"/>
  <c r="F350" i="13"/>
  <c r="D367" i="13"/>
  <c r="F367" i="13"/>
  <c r="D389" i="13"/>
  <c r="F389" i="13"/>
  <c r="D418" i="13"/>
  <c r="F418" i="13"/>
  <c r="D443" i="13"/>
  <c r="F443" i="13"/>
  <c r="D461" i="13"/>
  <c r="F461" i="13"/>
  <c r="D483" i="13"/>
  <c r="F483" i="13"/>
  <c r="D28" i="13"/>
  <c r="F28" i="13"/>
  <c r="D310" i="13"/>
  <c r="F310" i="13"/>
  <c r="D485" i="13" l="1"/>
  <c r="F485" i="13"/>
  <c r="T482" i="9"/>
  <c r="R482" i="9"/>
  <c r="T460" i="9"/>
  <c r="R460" i="9"/>
  <c r="T442" i="9"/>
  <c r="R442" i="9"/>
  <c r="T417" i="9"/>
  <c r="R417" i="9"/>
  <c r="T388" i="9"/>
  <c r="R388" i="9"/>
  <c r="T366" i="9"/>
  <c r="R366" i="9"/>
  <c r="T349" i="9"/>
  <c r="R349" i="9"/>
  <c r="T328" i="9"/>
  <c r="R328" i="9"/>
  <c r="T309" i="9"/>
  <c r="R309" i="9"/>
  <c r="T286" i="9"/>
  <c r="R286" i="9"/>
  <c r="T273" i="9"/>
  <c r="R273" i="9"/>
  <c r="T261" i="9"/>
  <c r="R261" i="9"/>
  <c r="T250" i="9"/>
  <c r="R250" i="9"/>
  <c r="T240" i="9"/>
  <c r="R240" i="9"/>
  <c r="T226" i="9"/>
  <c r="R226" i="9"/>
  <c r="T205" i="9"/>
  <c r="R205" i="9"/>
  <c r="T175" i="9"/>
  <c r="R175" i="9"/>
  <c r="T154" i="9"/>
  <c r="R154" i="9"/>
  <c r="T135" i="9"/>
  <c r="R135" i="9"/>
  <c r="T109" i="9"/>
  <c r="R109" i="9"/>
  <c r="T99" i="9"/>
  <c r="R99" i="9"/>
  <c r="T81" i="9"/>
  <c r="R81" i="9"/>
  <c r="T66" i="9"/>
  <c r="R66" i="9"/>
  <c r="T50" i="9"/>
  <c r="R50" i="9"/>
  <c r="T27" i="9"/>
  <c r="R27" i="9"/>
  <c r="R484" i="9" l="1"/>
  <c r="T484" i="9"/>
  <c r="C135" i="9"/>
  <c r="B228" i="11"/>
  <c r="M29" i="11"/>
  <c r="M52" i="11"/>
  <c r="M68" i="11"/>
  <c r="M83" i="11"/>
  <c r="M101" i="11"/>
  <c r="M111" i="11"/>
  <c r="M137" i="11"/>
  <c r="M156" i="11"/>
  <c r="M177" i="11"/>
  <c r="M207" i="11"/>
  <c r="M228" i="11"/>
  <c r="M242" i="11"/>
  <c r="M252" i="11"/>
  <c r="M263" i="11"/>
  <c r="M275" i="11"/>
  <c r="M288" i="11"/>
  <c r="M311" i="11"/>
  <c r="M330" i="11"/>
  <c r="M351" i="11"/>
  <c r="M368" i="11"/>
  <c r="M390" i="11"/>
  <c r="M419" i="11"/>
  <c r="M444" i="11"/>
  <c r="M462" i="11"/>
  <c r="M484" i="11"/>
  <c r="L29" i="11"/>
  <c r="L52" i="11"/>
  <c r="L68" i="11"/>
  <c r="L83" i="11"/>
  <c r="L101" i="11"/>
  <c r="L111" i="11"/>
  <c r="L137" i="11"/>
  <c r="L156" i="11"/>
  <c r="L177" i="11"/>
  <c r="L207" i="11"/>
  <c r="L228" i="11"/>
  <c r="L242" i="11"/>
  <c r="L252" i="11"/>
  <c r="L263" i="11"/>
  <c r="L275" i="11"/>
  <c r="L288" i="11"/>
  <c r="L311" i="11"/>
  <c r="L330" i="11"/>
  <c r="L351" i="11"/>
  <c r="L368" i="11"/>
  <c r="L390" i="11"/>
  <c r="L419" i="11"/>
  <c r="L444" i="11"/>
  <c r="L462" i="11"/>
  <c r="L484" i="11"/>
  <c r="B29" i="11"/>
  <c r="B52" i="11"/>
  <c r="B68" i="11"/>
  <c r="B83" i="11"/>
  <c r="B101" i="11"/>
  <c r="B111" i="11"/>
  <c r="B137" i="11"/>
  <c r="B156" i="11"/>
  <c r="B177" i="11"/>
  <c r="B207" i="11"/>
  <c r="B242" i="11"/>
  <c r="B252" i="11"/>
  <c r="B263" i="11"/>
  <c r="B288" i="11"/>
  <c r="B311" i="11"/>
  <c r="B330" i="11"/>
  <c r="B351" i="11"/>
  <c r="B368" i="11"/>
  <c r="B390" i="11"/>
  <c r="B419" i="11"/>
  <c r="B444" i="11"/>
  <c r="B462" i="11"/>
  <c r="B484" i="11"/>
  <c r="J29" i="11"/>
  <c r="J52" i="11"/>
  <c r="J68" i="11"/>
  <c r="J83" i="11"/>
  <c r="J101" i="11"/>
  <c r="J111" i="11"/>
  <c r="J137" i="11"/>
  <c r="J156" i="11"/>
  <c r="J177" i="11"/>
  <c r="J207" i="11"/>
  <c r="J228" i="11"/>
  <c r="K228" i="11" s="1"/>
  <c r="J242" i="11"/>
  <c r="J252" i="11"/>
  <c r="J263" i="11"/>
  <c r="J275" i="11"/>
  <c r="J288" i="11"/>
  <c r="J311" i="11"/>
  <c r="J330" i="11"/>
  <c r="J351" i="11"/>
  <c r="J368" i="11"/>
  <c r="J390" i="11"/>
  <c r="J419" i="11"/>
  <c r="J444" i="11"/>
  <c r="J462" i="11"/>
  <c r="J484" i="11"/>
  <c r="E52" i="11"/>
  <c r="E68" i="11"/>
  <c r="E83" i="11"/>
  <c r="E101" i="11"/>
  <c r="E111" i="11"/>
  <c r="E137" i="11"/>
  <c r="E156" i="11"/>
  <c r="E177" i="11"/>
  <c r="E207" i="11"/>
  <c r="E228" i="11"/>
  <c r="E242" i="11"/>
  <c r="E252" i="11"/>
  <c r="E263" i="11"/>
  <c r="E275" i="11"/>
  <c r="E288" i="11"/>
  <c r="E311" i="11"/>
  <c r="E330" i="11"/>
  <c r="E351" i="11"/>
  <c r="E368" i="11"/>
  <c r="E390" i="11"/>
  <c r="E419" i="11"/>
  <c r="E444" i="11"/>
  <c r="E462" i="11"/>
  <c r="E484" i="11"/>
  <c r="H29" i="11"/>
  <c r="H52" i="11"/>
  <c r="H68" i="11"/>
  <c r="H83" i="11"/>
  <c r="H101" i="11"/>
  <c r="H111" i="11"/>
  <c r="H137" i="11"/>
  <c r="H156" i="11"/>
  <c r="H177" i="11"/>
  <c r="H207" i="11"/>
  <c r="H228" i="11"/>
  <c r="H242" i="11"/>
  <c r="H252" i="11"/>
  <c r="H263" i="11"/>
  <c r="H275" i="11"/>
  <c r="H288" i="11"/>
  <c r="H311" i="11"/>
  <c r="H330" i="11"/>
  <c r="H351" i="11"/>
  <c r="H368" i="11"/>
  <c r="H390" i="11"/>
  <c r="H419" i="11"/>
  <c r="H444" i="11"/>
  <c r="H462" i="11"/>
  <c r="H484" i="11"/>
  <c r="F275" i="11"/>
  <c r="G275" i="11" s="1"/>
  <c r="F29" i="11"/>
  <c r="F52" i="11"/>
  <c r="F68" i="11"/>
  <c r="F83" i="11"/>
  <c r="F101" i="11"/>
  <c r="F111" i="11"/>
  <c r="F137" i="11"/>
  <c r="F156" i="11"/>
  <c r="F177" i="11"/>
  <c r="F207" i="11"/>
  <c r="F228" i="11"/>
  <c r="F242" i="11"/>
  <c r="F252" i="11"/>
  <c r="F263" i="11"/>
  <c r="F288" i="11"/>
  <c r="G288" i="11" s="1"/>
  <c r="F311" i="11"/>
  <c r="G311" i="11" s="1"/>
  <c r="F330" i="11"/>
  <c r="G330" i="11" s="1"/>
  <c r="F351" i="11"/>
  <c r="G351" i="11" s="1"/>
  <c r="F368" i="11"/>
  <c r="G368" i="11" s="1"/>
  <c r="F390" i="11"/>
  <c r="G390" i="11" s="1"/>
  <c r="F419" i="11"/>
  <c r="G419" i="11" s="1"/>
  <c r="F444" i="11"/>
  <c r="G444" i="11" s="1"/>
  <c r="F462" i="11"/>
  <c r="G462" i="11" s="1"/>
  <c r="F484" i="11"/>
  <c r="D83" i="11"/>
  <c r="D263" i="11"/>
  <c r="D419" i="11"/>
  <c r="G484" i="11"/>
  <c r="K177" i="11"/>
  <c r="P27" i="9"/>
  <c r="P50" i="9"/>
  <c r="P66" i="9"/>
  <c r="P81" i="9"/>
  <c r="P99" i="9"/>
  <c r="P109" i="9"/>
  <c r="P135" i="9"/>
  <c r="P154" i="9"/>
  <c r="P175" i="9"/>
  <c r="P205" i="9"/>
  <c r="P226" i="9"/>
  <c r="P240" i="9"/>
  <c r="P250" i="9"/>
  <c r="P261" i="9"/>
  <c r="P273" i="9"/>
  <c r="Q273" i="9" s="1"/>
  <c r="P286" i="9"/>
  <c r="P309" i="9"/>
  <c r="P328" i="9"/>
  <c r="P349" i="9"/>
  <c r="P366" i="9"/>
  <c r="P388" i="9"/>
  <c r="P417" i="9"/>
  <c r="P442" i="9"/>
  <c r="P460" i="9"/>
  <c r="P482" i="9"/>
  <c r="C27" i="9"/>
  <c r="W27" i="9" s="1"/>
  <c r="C50" i="9"/>
  <c r="C66" i="9"/>
  <c r="C81" i="9"/>
  <c r="C99" i="9"/>
  <c r="C109" i="9"/>
  <c r="C154" i="9"/>
  <c r="C175" i="9"/>
  <c r="C205" i="9"/>
  <c r="C226" i="9"/>
  <c r="C240" i="9"/>
  <c r="C250" i="9"/>
  <c r="C261" i="9"/>
  <c r="C273" i="9"/>
  <c r="C286" i="9"/>
  <c r="C309" i="9"/>
  <c r="C328" i="9"/>
  <c r="C349" i="9"/>
  <c r="C366" i="9"/>
  <c r="C388" i="9"/>
  <c r="C417" i="9"/>
  <c r="C442" i="9"/>
  <c r="C460" i="9"/>
  <c r="C482" i="9"/>
  <c r="M482" i="9" s="1"/>
  <c r="N27" i="9"/>
  <c r="N50" i="9"/>
  <c r="N66" i="9"/>
  <c r="N81" i="9"/>
  <c r="N99" i="9"/>
  <c r="N109" i="9"/>
  <c r="O109" i="9" s="1"/>
  <c r="N135" i="9"/>
  <c r="N154" i="9"/>
  <c r="N175" i="9"/>
  <c r="O175" i="9" s="1"/>
  <c r="N205" i="9"/>
  <c r="O205" i="9" s="1"/>
  <c r="N226" i="9"/>
  <c r="N240" i="9"/>
  <c r="O240" i="9" s="1"/>
  <c r="N250" i="9"/>
  <c r="N261" i="9"/>
  <c r="N273" i="9"/>
  <c r="N286" i="9"/>
  <c r="N309" i="9"/>
  <c r="N328" i="9"/>
  <c r="N349" i="9"/>
  <c r="N366" i="9"/>
  <c r="N388" i="9"/>
  <c r="N417" i="9"/>
  <c r="N442" i="9"/>
  <c r="N460" i="9"/>
  <c r="N482" i="9"/>
  <c r="B27" i="9"/>
  <c r="B50" i="9"/>
  <c r="B66" i="9"/>
  <c r="B81" i="9"/>
  <c r="B99" i="9"/>
  <c r="B109" i="9"/>
  <c r="B135" i="9"/>
  <c r="B154" i="9"/>
  <c r="B226" i="9"/>
  <c r="B240" i="9"/>
  <c r="B250" i="9"/>
  <c r="B261" i="9"/>
  <c r="B273" i="9"/>
  <c r="B286" i="9"/>
  <c r="B309" i="9"/>
  <c r="B328" i="9"/>
  <c r="B349" i="9"/>
  <c r="B366" i="9"/>
  <c r="B388" i="9"/>
  <c r="O388" i="9" s="1"/>
  <c r="B417" i="9"/>
  <c r="B442" i="9"/>
  <c r="B460" i="9"/>
  <c r="B482" i="9"/>
  <c r="L27" i="9"/>
  <c r="M27" i="9" s="1"/>
  <c r="L50" i="9"/>
  <c r="M50" i="9" s="1"/>
  <c r="L66" i="9"/>
  <c r="M66" i="9" s="1"/>
  <c r="L81" i="9"/>
  <c r="M81" i="9" s="1"/>
  <c r="L99" i="9"/>
  <c r="M99" i="9" s="1"/>
  <c r="L109" i="9"/>
  <c r="M109" i="9" s="1"/>
  <c r="L135" i="9"/>
  <c r="M135" i="9" s="1"/>
  <c r="L154" i="9"/>
  <c r="L175" i="9"/>
  <c r="L205" i="9"/>
  <c r="L226" i="9"/>
  <c r="L240" i="9"/>
  <c r="L250" i="9"/>
  <c r="L261" i="9"/>
  <c r="L273" i="9"/>
  <c r="L286" i="9"/>
  <c r="L309" i="9"/>
  <c r="L328" i="9"/>
  <c r="L349" i="9"/>
  <c r="L366" i="9"/>
  <c r="L388" i="9"/>
  <c r="L417" i="9"/>
  <c r="L442" i="9"/>
  <c r="L460" i="9"/>
  <c r="L482" i="9"/>
  <c r="J27" i="9"/>
  <c r="J50" i="9"/>
  <c r="J66" i="9"/>
  <c r="J81" i="9"/>
  <c r="J99" i="9"/>
  <c r="J109" i="9"/>
  <c r="J135" i="9"/>
  <c r="K135" i="9" s="1"/>
  <c r="J154" i="9"/>
  <c r="K154" i="9" s="1"/>
  <c r="J175" i="9"/>
  <c r="K175" i="9" s="1"/>
  <c r="J205" i="9"/>
  <c r="K205" i="9" s="1"/>
  <c r="J226" i="9"/>
  <c r="K226" i="9" s="1"/>
  <c r="J240" i="9"/>
  <c r="K240" i="9" s="1"/>
  <c r="J250" i="9"/>
  <c r="K250" i="9" s="1"/>
  <c r="J261" i="9"/>
  <c r="K261" i="9" s="1"/>
  <c r="J273" i="9"/>
  <c r="K273" i="9" s="1"/>
  <c r="J286" i="9"/>
  <c r="K286" i="9" s="1"/>
  <c r="J309" i="9"/>
  <c r="K309" i="9" s="1"/>
  <c r="J328" i="9"/>
  <c r="K328" i="9" s="1"/>
  <c r="J349" i="9"/>
  <c r="K349" i="9" s="1"/>
  <c r="J366" i="9"/>
  <c r="K366" i="9" s="1"/>
  <c r="J388" i="9"/>
  <c r="J417" i="9"/>
  <c r="K417" i="9" s="1"/>
  <c r="J442" i="9"/>
  <c r="K442" i="9" s="1"/>
  <c r="J460" i="9"/>
  <c r="K460" i="9" s="1"/>
  <c r="J482" i="9"/>
  <c r="K482" i="9" s="1"/>
  <c r="H27" i="9"/>
  <c r="H50" i="9"/>
  <c r="H66" i="9"/>
  <c r="H81" i="9"/>
  <c r="H99" i="9"/>
  <c r="H109" i="9"/>
  <c r="H135" i="9"/>
  <c r="H154" i="9"/>
  <c r="H175" i="9"/>
  <c r="I175" i="9" s="1"/>
  <c r="H205" i="9"/>
  <c r="I205" i="9" s="1"/>
  <c r="H226" i="9"/>
  <c r="H240" i="9"/>
  <c r="H250" i="9"/>
  <c r="H261" i="9"/>
  <c r="H273" i="9"/>
  <c r="H286" i="9"/>
  <c r="H309" i="9"/>
  <c r="H328" i="9"/>
  <c r="H349" i="9"/>
  <c r="H366" i="9"/>
  <c r="H388" i="9"/>
  <c r="H417" i="9"/>
  <c r="H442" i="9"/>
  <c r="H460" i="9"/>
  <c r="H482" i="9"/>
  <c r="F27" i="9"/>
  <c r="F50" i="9"/>
  <c r="F66" i="9"/>
  <c r="F81" i="9"/>
  <c r="F99" i="9"/>
  <c r="F109" i="9"/>
  <c r="F135" i="9"/>
  <c r="G135" i="9" s="1"/>
  <c r="F154" i="9"/>
  <c r="G154" i="9" s="1"/>
  <c r="F175" i="9"/>
  <c r="G175" i="9" s="1"/>
  <c r="F205" i="9"/>
  <c r="G205" i="9" s="1"/>
  <c r="F226" i="9"/>
  <c r="G226" i="9" s="1"/>
  <c r="F240" i="9"/>
  <c r="G240" i="9" s="1"/>
  <c r="F250" i="9"/>
  <c r="G250" i="9" s="1"/>
  <c r="F261" i="9"/>
  <c r="G261" i="9" s="1"/>
  <c r="F273" i="9"/>
  <c r="G273" i="9" s="1"/>
  <c r="F286" i="9"/>
  <c r="G286" i="9" s="1"/>
  <c r="F309" i="9"/>
  <c r="F328" i="9"/>
  <c r="G328" i="9" s="1"/>
  <c r="F349" i="9"/>
  <c r="G349" i="9" s="1"/>
  <c r="F366" i="9"/>
  <c r="G366" i="9" s="1"/>
  <c r="F388" i="9"/>
  <c r="G388" i="9" s="1"/>
  <c r="F417" i="9"/>
  <c r="G417" i="9" s="1"/>
  <c r="F442" i="9"/>
  <c r="G442" i="9" s="1"/>
  <c r="F460" i="9"/>
  <c r="G460" i="9" s="1"/>
  <c r="F482" i="9"/>
  <c r="G482" i="9" s="1"/>
  <c r="D27" i="9"/>
  <c r="D50" i="9"/>
  <c r="D66" i="9"/>
  <c r="D81" i="9"/>
  <c r="D99" i="9"/>
  <c r="D109" i="9"/>
  <c r="D135" i="9"/>
  <c r="D154" i="9"/>
  <c r="D175" i="9"/>
  <c r="E175" i="9" s="1"/>
  <c r="D205" i="9"/>
  <c r="E205" i="9" s="1"/>
  <c r="D226" i="9"/>
  <c r="D240" i="9"/>
  <c r="D250" i="9"/>
  <c r="D261" i="9"/>
  <c r="D273" i="9"/>
  <c r="D286" i="9"/>
  <c r="D309" i="9"/>
  <c r="D328" i="9"/>
  <c r="D349" i="9"/>
  <c r="D366" i="9"/>
  <c r="D388" i="9"/>
  <c r="D417" i="9"/>
  <c r="D442" i="9"/>
  <c r="D460" i="9"/>
  <c r="D482" i="9"/>
  <c r="Q482" i="9"/>
  <c r="Q442" i="9"/>
  <c r="Q417" i="9"/>
  <c r="Q388" i="9"/>
  <c r="K388" i="9"/>
  <c r="Q309" i="9"/>
  <c r="G309" i="9"/>
  <c r="Q250" i="9"/>
  <c r="Q226" i="9"/>
  <c r="Q175" i="9"/>
  <c r="D462" i="11" l="1"/>
  <c r="D368" i="11"/>
  <c r="D156" i="11"/>
  <c r="E482" i="9"/>
  <c r="E442" i="9"/>
  <c r="G109" i="9"/>
  <c r="G81" i="9"/>
  <c r="I482" i="9"/>
  <c r="I250" i="9"/>
  <c r="I66" i="9"/>
  <c r="I27" i="9"/>
  <c r="K109" i="9"/>
  <c r="M442" i="9"/>
  <c r="M388" i="9"/>
  <c r="M309" i="9"/>
  <c r="M175" i="9"/>
  <c r="O460" i="9"/>
  <c r="O366" i="9"/>
  <c r="O328" i="9"/>
  <c r="O81" i="9"/>
  <c r="O309" i="9"/>
  <c r="D52" i="11"/>
  <c r="Q286" i="9"/>
  <c r="Q261" i="9"/>
  <c r="Q154" i="9"/>
  <c r="Q135" i="9"/>
  <c r="D207" i="11"/>
  <c r="G137" i="11"/>
  <c r="I226" i="9"/>
  <c r="O273" i="9"/>
  <c r="I240" i="9"/>
  <c r="M240" i="9"/>
  <c r="Q240" i="9"/>
  <c r="E226" i="9"/>
  <c r="M226" i="9"/>
  <c r="Q205" i="9"/>
  <c r="K81" i="9"/>
  <c r="Q27" i="9"/>
  <c r="E240" i="9"/>
  <c r="E81" i="9"/>
  <c r="M417" i="9"/>
  <c r="O349" i="9"/>
  <c r="O135" i="9"/>
  <c r="O286" i="9"/>
  <c r="I83" i="11"/>
  <c r="K275" i="11"/>
  <c r="K68" i="11"/>
  <c r="N68" i="11"/>
  <c r="S482" i="9"/>
  <c r="W482" i="9"/>
  <c r="S442" i="9"/>
  <c r="W442" i="9"/>
  <c r="S388" i="9"/>
  <c r="W388" i="9"/>
  <c r="S349" i="9"/>
  <c r="W349" i="9"/>
  <c r="S309" i="9"/>
  <c r="W309" i="9"/>
  <c r="S273" i="9"/>
  <c r="W273" i="9"/>
  <c r="S250" i="9"/>
  <c r="W250" i="9"/>
  <c r="S226" i="9"/>
  <c r="W226" i="9"/>
  <c r="U175" i="9"/>
  <c r="W175" i="9"/>
  <c r="U109" i="9"/>
  <c r="W109" i="9"/>
  <c r="S81" i="9"/>
  <c r="W81" i="9"/>
  <c r="U50" i="9"/>
  <c r="W50" i="9"/>
  <c r="S135" i="9"/>
  <c r="W135" i="9"/>
  <c r="S460" i="9"/>
  <c r="W460" i="9"/>
  <c r="U417" i="9"/>
  <c r="W417" i="9"/>
  <c r="S366" i="9"/>
  <c r="W366" i="9"/>
  <c r="S328" i="9"/>
  <c r="W328" i="9"/>
  <c r="U286" i="9"/>
  <c r="W286" i="9"/>
  <c r="U261" i="9"/>
  <c r="W261" i="9"/>
  <c r="U240" i="9"/>
  <c r="W240" i="9"/>
  <c r="S205" i="9"/>
  <c r="W205" i="9"/>
  <c r="S154" i="9"/>
  <c r="W154" i="9"/>
  <c r="S99" i="9"/>
  <c r="W99" i="9"/>
  <c r="S66" i="9"/>
  <c r="W66" i="9"/>
  <c r="E99" i="9"/>
  <c r="Q99" i="9"/>
  <c r="G50" i="9"/>
  <c r="K50" i="9"/>
  <c r="I442" i="9"/>
  <c r="I135" i="9"/>
  <c r="D111" i="11"/>
  <c r="I99" i="9"/>
  <c r="D288" i="11"/>
  <c r="M349" i="9"/>
  <c r="M250" i="9"/>
  <c r="E135" i="9"/>
  <c r="O50" i="9"/>
  <c r="D242" i="11"/>
  <c r="G228" i="11"/>
  <c r="N462" i="11"/>
  <c r="E486" i="11"/>
  <c r="L486" i="11"/>
  <c r="D484" i="11"/>
  <c r="D444" i="11"/>
  <c r="D390" i="11"/>
  <c r="D351" i="11"/>
  <c r="D311" i="11"/>
  <c r="D275" i="11"/>
  <c r="D252" i="11"/>
  <c r="D228" i="11"/>
  <c r="D177" i="11"/>
  <c r="D137" i="11"/>
  <c r="D101" i="11"/>
  <c r="D68" i="11"/>
  <c r="G29" i="11"/>
  <c r="F486" i="11"/>
  <c r="I311" i="11"/>
  <c r="I228" i="11"/>
  <c r="H486" i="11"/>
  <c r="K419" i="11"/>
  <c r="K368" i="11"/>
  <c r="K207" i="11"/>
  <c r="K83" i="11"/>
  <c r="J486" i="11"/>
  <c r="B486" i="11"/>
  <c r="N419" i="11"/>
  <c r="N368" i="11"/>
  <c r="N330" i="11"/>
  <c r="N288" i="11"/>
  <c r="N263" i="11"/>
  <c r="N207" i="11"/>
  <c r="N156" i="11"/>
  <c r="N111" i="11"/>
  <c r="N83" i="11"/>
  <c r="N52" i="11"/>
  <c r="M486" i="11"/>
  <c r="I366" i="9"/>
  <c r="I328" i="9"/>
  <c r="E261" i="9"/>
  <c r="O99" i="9"/>
  <c r="O66" i="9"/>
  <c r="Q460" i="9"/>
  <c r="Q366" i="9"/>
  <c r="Q328" i="9"/>
  <c r="Q109" i="9"/>
  <c r="E460" i="9"/>
  <c r="M366" i="9"/>
  <c r="E366" i="9"/>
  <c r="M328" i="9"/>
  <c r="E328" i="9"/>
  <c r="O250" i="9"/>
  <c r="O154" i="9"/>
  <c r="E109" i="9"/>
  <c r="G99" i="9"/>
  <c r="K99" i="9"/>
  <c r="H484" i="9"/>
  <c r="L484" i="9"/>
  <c r="N484" i="9"/>
  <c r="C484" i="9"/>
  <c r="G66" i="9"/>
  <c r="K66" i="9"/>
  <c r="E66" i="9"/>
  <c r="Q66" i="9"/>
  <c r="F484" i="9"/>
  <c r="J484" i="9"/>
  <c r="B484" i="9"/>
  <c r="P484" i="9"/>
  <c r="E27" i="9"/>
  <c r="D484" i="9"/>
  <c r="E417" i="9"/>
  <c r="I390" i="11"/>
  <c r="Q349" i="9"/>
  <c r="D330" i="11"/>
  <c r="K288" i="11"/>
  <c r="E286" i="9"/>
  <c r="I275" i="11"/>
  <c r="K263" i="11"/>
  <c r="M261" i="9"/>
  <c r="E250" i="9"/>
  <c r="N242" i="11"/>
  <c r="K242" i="11"/>
  <c r="G177" i="11"/>
  <c r="E154" i="9"/>
  <c r="I137" i="11"/>
  <c r="K111" i="11"/>
  <c r="G101" i="11"/>
  <c r="I101" i="11"/>
  <c r="G68" i="11"/>
  <c r="I68" i="11"/>
  <c r="K52" i="11"/>
  <c r="E50" i="9"/>
  <c r="I330" i="11"/>
  <c r="K484" i="11"/>
  <c r="N29" i="11"/>
  <c r="I460" i="9"/>
  <c r="I417" i="9"/>
  <c r="I286" i="9"/>
  <c r="I261" i="9"/>
  <c r="I154" i="9"/>
  <c r="I109" i="9"/>
  <c r="I81" i="9"/>
  <c r="I50" i="9"/>
  <c r="M460" i="9"/>
  <c r="M286" i="9"/>
  <c r="M205" i="9"/>
  <c r="M154" i="9"/>
  <c r="I288" i="11"/>
  <c r="G263" i="11"/>
  <c r="K351" i="11"/>
  <c r="K252" i="11"/>
  <c r="K137" i="11"/>
  <c r="N390" i="11"/>
  <c r="N311" i="11"/>
  <c r="I462" i="11"/>
  <c r="G207" i="11"/>
  <c r="K390" i="11"/>
  <c r="N444" i="11"/>
  <c r="N484" i="11"/>
  <c r="I484" i="11"/>
  <c r="K462" i="11"/>
  <c r="I444" i="11"/>
  <c r="I351" i="11"/>
  <c r="N351" i="11"/>
  <c r="K311" i="11"/>
  <c r="N275" i="11"/>
  <c r="I252" i="11"/>
  <c r="N252" i="11"/>
  <c r="N228" i="11"/>
  <c r="N177" i="11"/>
  <c r="I156" i="11"/>
  <c r="N137" i="11"/>
  <c r="I111" i="11"/>
  <c r="N101" i="11"/>
  <c r="O482" i="9"/>
  <c r="O442" i="9"/>
  <c r="O226" i="9"/>
  <c r="I29" i="11"/>
  <c r="I52" i="11"/>
  <c r="G83" i="11"/>
  <c r="G111" i="11"/>
  <c r="I242" i="11"/>
  <c r="I368" i="11"/>
  <c r="G156" i="11"/>
  <c r="K444" i="11"/>
  <c r="I419" i="11"/>
  <c r="I263" i="11"/>
  <c r="I207" i="11"/>
  <c r="K101" i="11"/>
  <c r="K29" i="11"/>
  <c r="I177" i="11"/>
  <c r="K330" i="11"/>
  <c r="K156" i="11"/>
  <c r="G27" i="9"/>
  <c r="K27" i="9"/>
  <c r="I388" i="9"/>
  <c r="I349" i="9"/>
  <c r="I309" i="9"/>
  <c r="U27" i="9"/>
  <c r="O27" i="9"/>
  <c r="E309" i="9"/>
  <c r="E349" i="9"/>
  <c r="E388" i="9"/>
  <c r="E273" i="9"/>
  <c r="I273" i="9"/>
  <c r="M273" i="9"/>
  <c r="O417" i="9"/>
  <c r="O261" i="9"/>
  <c r="U482" i="9"/>
  <c r="U460" i="9"/>
  <c r="U442" i="9"/>
  <c r="S417" i="9"/>
  <c r="U388" i="9"/>
  <c r="U366" i="9"/>
  <c r="U349" i="9"/>
  <c r="U328" i="9"/>
  <c r="U309" i="9"/>
  <c r="S286" i="9"/>
  <c r="U273" i="9"/>
  <c r="S261" i="9"/>
  <c r="G252" i="11"/>
  <c r="U250" i="9"/>
  <c r="G242" i="11"/>
  <c r="S240" i="9"/>
  <c r="U226" i="9"/>
  <c r="U205" i="9"/>
  <c r="S175" i="9"/>
  <c r="U154" i="9"/>
  <c r="U135" i="9"/>
  <c r="S109" i="9"/>
  <c r="U99" i="9"/>
  <c r="Q81" i="9"/>
  <c r="U81" i="9"/>
  <c r="U66" i="9"/>
  <c r="S50" i="9"/>
  <c r="Q50" i="9"/>
  <c r="G52" i="11"/>
  <c r="D29" i="11"/>
  <c r="S27" i="9"/>
  <c r="U484" i="9" l="1"/>
  <c r="W484" i="9"/>
  <c r="K486" i="11"/>
  <c r="C486" i="11"/>
  <c r="D486" i="11" s="1"/>
  <c r="N486" i="11"/>
  <c r="G486" i="11"/>
  <c r="I486" i="11"/>
  <c r="E484" i="9"/>
  <c r="O484" i="9"/>
  <c r="S484" i="9"/>
  <c r="G484" i="9"/>
  <c r="Q484" i="9"/>
  <c r="K484" i="9"/>
  <c r="M484" i="9"/>
  <c r="I484" i="9"/>
</calcChain>
</file>

<file path=xl/sharedStrings.xml><?xml version="1.0" encoding="utf-8"?>
<sst xmlns="http://schemas.openxmlformats.org/spreadsheetml/2006/main" count="2759" uniqueCount="473">
  <si>
    <t>Groningen</t>
  </si>
  <si>
    <t>Appingedam</t>
  </si>
  <si>
    <t>Bedum</t>
  </si>
  <si>
    <t>De Marne</t>
  </si>
  <si>
    <t>Delfzijl</t>
  </si>
  <si>
    <t>Eemsmond</t>
  </si>
  <si>
    <t>Grootegast</t>
  </si>
  <si>
    <t>Haren</t>
  </si>
  <si>
    <t>Leek</t>
  </si>
  <si>
    <t>Loppersum</t>
  </si>
  <si>
    <t>Marum</t>
  </si>
  <si>
    <t>Pekela</t>
  </si>
  <si>
    <t>Stadskanaal</t>
  </si>
  <si>
    <t>Ten Boer</t>
  </si>
  <si>
    <t>Veendam</t>
  </si>
  <si>
    <t>Winsum</t>
  </si>
  <si>
    <t>Zuidhorn</t>
  </si>
  <si>
    <t>Achtkarspelen</t>
  </si>
  <si>
    <t>Ameland</t>
  </si>
  <si>
    <t>Dongeradeel</t>
  </si>
  <si>
    <t>Ferwerderadiel</t>
  </si>
  <si>
    <t>Harlingen</t>
  </si>
  <si>
    <t>Heerenveen</t>
  </si>
  <si>
    <t>Kollumerland en Nieuwkruisland</t>
  </si>
  <si>
    <t>Leeuwarden</t>
  </si>
  <si>
    <t>Ooststellingwerf</t>
  </si>
  <si>
    <t>Opsterland</t>
  </si>
  <si>
    <t>Smallingerland</t>
  </si>
  <si>
    <t>Terschelling</t>
  </si>
  <si>
    <t>Tytsjerksteradiel</t>
  </si>
  <si>
    <t>Weststellingwerf</t>
  </si>
  <si>
    <t>Aa en Hunze</t>
  </si>
  <si>
    <t>Assen</t>
  </si>
  <si>
    <t>Borger-Odoorn</t>
  </si>
  <si>
    <t>Coevorden</t>
  </si>
  <si>
    <t>De Wolden</t>
  </si>
  <si>
    <t>Emmen</t>
  </si>
  <si>
    <t>Hoogeveen</t>
  </si>
  <si>
    <t>Meppel</t>
  </si>
  <si>
    <t>Midden-Drenthe</t>
  </si>
  <si>
    <t>Tynaarlo</t>
  </si>
  <si>
    <t>Westerveld</t>
  </si>
  <si>
    <t>Almelo</t>
  </si>
  <si>
    <t>Borne</t>
  </si>
  <si>
    <t>Dalfsen</t>
  </si>
  <si>
    <t>Deventer</t>
  </si>
  <si>
    <t>Dinkelland</t>
  </si>
  <si>
    <t>Enschede</t>
  </si>
  <si>
    <t>Haaksbergen</t>
  </si>
  <si>
    <t>Hardenberg</t>
  </si>
  <si>
    <t>Hellendoorn</t>
  </si>
  <si>
    <t>Hof van Twente</t>
  </si>
  <si>
    <t>Kampen</t>
  </si>
  <si>
    <t>Losser</t>
  </si>
  <si>
    <t>Oldenzaal</t>
  </si>
  <si>
    <t>Olst-Wijhe</t>
  </si>
  <si>
    <t>Ommen</t>
  </si>
  <si>
    <t>Raalte</t>
  </si>
  <si>
    <t>Rijssen-Holten</t>
  </si>
  <si>
    <t>Staphorst</t>
  </si>
  <si>
    <t>Steenwijkerland</t>
  </si>
  <si>
    <t>Tubbergen</t>
  </si>
  <si>
    <t>Twenterand</t>
  </si>
  <si>
    <t>Wierden</t>
  </si>
  <si>
    <t>Zwartewaterland</t>
  </si>
  <si>
    <t>Zwolle</t>
  </si>
  <si>
    <t>Almere</t>
  </si>
  <si>
    <t>Dronten</t>
  </si>
  <si>
    <t>Lelystad</t>
  </si>
  <si>
    <t>Noordoostpolder</t>
  </si>
  <si>
    <t>Urk</t>
  </si>
  <si>
    <t>Zeewolde</t>
  </si>
  <si>
    <t>Aalten</t>
  </si>
  <si>
    <t>Apeldoorn</t>
  </si>
  <si>
    <t>Arnhem</t>
  </si>
  <si>
    <t>Barneveld</t>
  </si>
  <si>
    <t>Berkelland</t>
  </si>
  <si>
    <t>Beuningen</t>
  </si>
  <si>
    <t>Bronckhorst</t>
  </si>
  <si>
    <t>Brummen</t>
  </si>
  <si>
    <t>Buren</t>
  </si>
  <si>
    <t>Culemborg</t>
  </si>
  <si>
    <t>Doesburg</t>
  </si>
  <si>
    <t>Doetinchem</t>
  </si>
  <si>
    <t>Druten</t>
  </si>
  <si>
    <t>Duiven</t>
  </si>
  <si>
    <t>Ede</t>
  </si>
  <si>
    <t>Elburg</t>
  </si>
  <si>
    <t>Epe</t>
  </si>
  <si>
    <t>Ermelo</t>
  </si>
  <si>
    <t>Geldermalsen</t>
  </si>
  <si>
    <t>Harderwijk</t>
  </si>
  <si>
    <t>Hattem</t>
  </si>
  <si>
    <t>Heerde</t>
  </si>
  <si>
    <t>Heumen</t>
  </si>
  <si>
    <t>Lingewaal</t>
  </si>
  <si>
    <t>Lingewaard</t>
  </si>
  <si>
    <t>Lochem</t>
  </si>
  <si>
    <t>Maasdriel</t>
  </si>
  <si>
    <t>Montferland</t>
  </si>
  <si>
    <t>Neder-Betuwe</t>
  </si>
  <si>
    <t>Neerijnen</t>
  </si>
  <si>
    <t>Nijkerk</t>
  </si>
  <si>
    <t>Nijmegen</t>
  </si>
  <si>
    <t>Nunspeet</t>
  </si>
  <si>
    <t>Oldebroek</t>
  </si>
  <si>
    <t>Oude IJsselstreek</t>
  </si>
  <si>
    <t>Overbetuwe</t>
  </si>
  <si>
    <t>Putten</t>
  </si>
  <si>
    <t>Renkum</t>
  </si>
  <si>
    <t>Rheden</t>
  </si>
  <si>
    <t>Rozendaal</t>
  </si>
  <si>
    <t>Scherpenzeel</t>
  </si>
  <si>
    <t>Tiel</t>
  </si>
  <si>
    <t>Voorst</t>
  </si>
  <si>
    <t>Wageningen</t>
  </si>
  <si>
    <t>West Maas en Waal</t>
  </si>
  <si>
    <t>Westervoort</t>
  </si>
  <si>
    <t>Wijchen</t>
  </si>
  <si>
    <t>Winterswijk</t>
  </si>
  <si>
    <t>Zaltbommel</t>
  </si>
  <si>
    <t>Zevenaar</t>
  </si>
  <si>
    <t>Zutphen</t>
  </si>
  <si>
    <t>Utrecht</t>
  </si>
  <si>
    <t>Amersfoort</t>
  </si>
  <si>
    <t>Baarn</t>
  </si>
  <si>
    <t>Bunnik</t>
  </si>
  <si>
    <t>Bunschoten</t>
  </si>
  <si>
    <t>De Bilt</t>
  </si>
  <si>
    <t>De Ronde Venen</t>
  </si>
  <si>
    <t>Eemnes</t>
  </si>
  <si>
    <t>Houten</t>
  </si>
  <si>
    <t>IJsselstein</t>
  </si>
  <si>
    <t>Leusden</t>
  </si>
  <si>
    <t>Lopik</t>
  </si>
  <si>
    <t>Montfoort</t>
  </si>
  <si>
    <t>Nieuwegein</t>
  </si>
  <si>
    <t>Oudewater</t>
  </si>
  <si>
    <t>Renswoude</t>
  </si>
  <si>
    <t>Rhenen</t>
  </si>
  <si>
    <t>Soest</t>
  </si>
  <si>
    <t>Veenendaal</t>
  </si>
  <si>
    <t>Vianen</t>
  </si>
  <si>
    <t>Wijk bij Duurstede</t>
  </si>
  <si>
    <t>Woerden</t>
  </si>
  <si>
    <t>Woudenberg</t>
  </si>
  <si>
    <t>Zeist</t>
  </si>
  <si>
    <t>Aalsmeer</t>
  </si>
  <si>
    <t>Alkmaar</t>
  </si>
  <si>
    <t>Amstelveen</t>
  </si>
  <si>
    <t>Amsterdam</t>
  </si>
  <si>
    <t>Beemster</t>
  </si>
  <si>
    <t>Bergen (NH.)</t>
  </si>
  <si>
    <t>Beverwijk</t>
  </si>
  <si>
    <t>Blaricum</t>
  </si>
  <si>
    <t>Bloemendaal</t>
  </si>
  <si>
    <t>Castricum</t>
  </si>
  <si>
    <t>Den Helder</t>
  </si>
  <si>
    <t>Diemen</t>
  </si>
  <si>
    <t>Drechterland</t>
  </si>
  <si>
    <t>Edam-Volendam</t>
  </si>
  <si>
    <t>Enkhuizen</t>
  </si>
  <si>
    <t>Haarlem</t>
  </si>
  <si>
    <t>Haarlemmerliede en Spaarnwoude</t>
  </si>
  <si>
    <t>Haarlemmermeer</t>
  </si>
  <si>
    <t>Heemskerk</t>
  </si>
  <si>
    <t>Heemstede</t>
  </si>
  <si>
    <t>Heerhugowaard</t>
  </si>
  <si>
    <t>Heiloo</t>
  </si>
  <si>
    <t>Hilversum</t>
  </si>
  <si>
    <t>Hoorn</t>
  </si>
  <si>
    <t>Huizen</t>
  </si>
  <si>
    <t>Landsmeer</t>
  </si>
  <si>
    <t>Langedijk</t>
  </si>
  <si>
    <t>Laren</t>
  </si>
  <si>
    <t>Medemblik</t>
  </si>
  <si>
    <t>Oostzaan</t>
  </si>
  <si>
    <t>Opmeer</t>
  </si>
  <si>
    <t>Ouder-Amstel</t>
  </si>
  <si>
    <t>Purmerend</t>
  </si>
  <si>
    <t>Schagen</t>
  </si>
  <si>
    <t>Stede Broec</t>
  </si>
  <si>
    <t>Texel</t>
  </si>
  <si>
    <t>Uitgeest</t>
  </si>
  <si>
    <t>Uithoorn</t>
  </si>
  <si>
    <t>Velsen</t>
  </si>
  <si>
    <t>Waterland</t>
  </si>
  <si>
    <t>Weesp</t>
  </si>
  <si>
    <t>Wijdemeren</t>
  </si>
  <si>
    <t>Wormerland</t>
  </si>
  <si>
    <t>Zaanstad</t>
  </si>
  <si>
    <t>Zandvoort</t>
  </si>
  <si>
    <t>Alblasserdam</t>
  </si>
  <si>
    <t>Albrandswaard</t>
  </si>
  <si>
    <t>Alphen aan den Rijn</t>
  </si>
  <si>
    <t>Barendrecht</t>
  </si>
  <si>
    <t>Binnenmaas</t>
  </si>
  <si>
    <t>Brielle</t>
  </si>
  <si>
    <t>Capelle aan den IJssel</t>
  </si>
  <si>
    <t>Cromstrijen</t>
  </si>
  <si>
    <t>Delft</t>
  </si>
  <si>
    <t>Dordrecht</t>
  </si>
  <si>
    <t>Giessenlanden</t>
  </si>
  <si>
    <t>Gorinchem</t>
  </si>
  <si>
    <t>Gouda</t>
  </si>
  <si>
    <t>Hardinxveld-Giessendam</t>
  </si>
  <si>
    <t>Hellevoetsluis</t>
  </si>
  <si>
    <t>Hendrik-Ido-Ambacht</t>
  </si>
  <si>
    <t>Hillegom</t>
  </si>
  <si>
    <t>Katwijk</t>
  </si>
  <si>
    <t>Korendijk</t>
  </si>
  <si>
    <t>Krimpen aan den IJssel</t>
  </si>
  <si>
    <t>Leerdam</t>
  </si>
  <si>
    <t>Leiden</t>
  </si>
  <si>
    <t>Leiderdorp</t>
  </si>
  <si>
    <t>Leidschendam-Voorburg</t>
  </si>
  <si>
    <t>Lisse</t>
  </si>
  <si>
    <t>Maassluis</t>
  </si>
  <si>
    <t>Midden-Delfland</t>
  </si>
  <si>
    <t>Nieuwkoop</t>
  </si>
  <si>
    <t>Noordwijk</t>
  </si>
  <si>
    <t>Noordwijkerhout</t>
  </si>
  <si>
    <t>Oegstgeest</t>
  </si>
  <si>
    <t>Oud-Beijerland</t>
  </si>
  <si>
    <t>Papendrecht</t>
  </si>
  <si>
    <t>Pijnacker-Nootdorp</t>
  </si>
  <si>
    <t>Ridderkerk</t>
  </si>
  <si>
    <t>Rijswijk</t>
  </si>
  <si>
    <t>Rotterdam</t>
  </si>
  <si>
    <t>Schiedam</t>
  </si>
  <si>
    <t>Sliedrecht</t>
  </si>
  <si>
    <t>Strijen</t>
  </si>
  <si>
    <t>Vlaardingen</t>
  </si>
  <si>
    <t>Voorschoten</t>
  </si>
  <si>
    <t>Waddinxveen</t>
  </si>
  <si>
    <t>Wassenaar</t>
  </si>
  <si>
    <t>Westland</t>
  </si>
  <si>
    <t>Westvoorne</t>
  </si>
  <si>
    <t>Zederik</t>
  </si>
  <si>
    <t>Zoetermeer</t>
  </si>
  <si>
    <t>Zoeterwoude</t>
  </si>
  <si>
    <t>Zwijndrecht</t>
  </si>
  <si>
    <t>Borsele</t>
  </si>
  <si>
    <t>Goes</t>
  </si>
  <si>
    <t>Hulst</t>
  </si>
  <si>
    <t>Kapelle</t>
  </si>
  <si>
    <t>Middelburg</t>
  </si>
  <si>
    <t>Noord-Beveland</t>
  </si>
  <si>
    <t>Reimerswaal</t>
  </si>
  <si>
    <t>Schouwen-Duiveland</t>
  </si>
  <si>
    <t>Sluis</t>
  </si>
  <si>
    <t>Terneuzen</t>
  </si>
  <si>
    <t>Tholen</t>
  </si>
  <si>
    <t>Veere</t>
  </si>
  <si>
    <t>Vlissingen</t>
  </si>
  <si>
    <t>Aalburg</t>
  </si>
  <si>
    <t>Alphen-Chaam</t>
  </si>
  <si>
    <t>Asten</t>
  </si>
  <si>
    <t>Baarle-Nassau</t>
  </si>
  <si>
    <t>Bergeijk</t>
  </si>
  <si>
    <t>Bergen op Zoom</t>
  </si>
  <si>
    <t>Bernheze</t>
  </si>
  <si>
    <t>Best</t>
  </si>
  <si>
    <t>Bladel</t>
  </si>
  <si>
    <t>Boekel</t>
  </si>
  <si>
    <t>Boxmeer</t>
  </si>
  <si>
    <t>Boxtel</t>
  </si>
  <si>
    <t>Breda</t>
  </si>
  <si>
    <t>Cranendonck</t>
  </si>
  <si>
    <t>Cuijk</t>
  </si>
  <si>
    <t>Deurne</t>
  </si>
  <si>
    <t>Dongen</t>
  </si>
  <si>
    <t>Drimmelen</t>
  </si>
  <si>
    <t>Eersel</t>
  </si>
  <si>
    <t>Eindhoven</t>
  </si>
  <si>
    <t>Etten-Leur</t>
  </si>
  <si>
    <t>Geertruidenberg</t>
  </si>
  <si>
    <t>Geldrop-Mierlo</t>
  </si>
  <si>
    <t>Gemert-Bakel</t>
  </si>
  <si>
    <t>Gilze en Rijen</t>
  </si>
  <si>
    <t>Goirle</t>
  </si>
  <si>
    <t>Grave</t>
  </si>
  <si>
    <t>Haaren</t>
  </si>
  <si>
    <t>Halderberge</t>
  </si>
  <si>
    <t>Heeze-Leende</t>
  </si>
  <si>
    <t>Helmond</t>
  </si>
  <si>
    <t>Heusden</t>
  </si>
  <si>
    <t>Hilvarenbeek</t>
  </si>
  <si>
    <t>Laarbeek</t>
  </si>
  <si>
    <t>Landerd</t>
  </si>
  <si>
    <t>Loon op Zand</t>
  </si>
  <si>
    <t>Mill en Sint Hubert</t>
  </si>
  <si>
    <t>Moerdijk</t>
  </si>
  <si>
    <t>Nuenen, Gerwen en Nederwetten</t>
  </si>
  <si>
    <t>Oirschot</t>
  </si>
  <si>
    <t>Oisterwijk</t>
  </si>
  <si>
    <t>Oosterhout</t>
  </si>
  <si>
    <t>Oss</t>
  </si>
  <si>
    <t>Reusel-De Mierden</t>
  </si>
  <si>
    <t>Roosendaal</t>
  </si>
  <si>
    <t>Rucphen</t>
  </si>
  <si>
    <t>Sint Anthonis</t>
  </si>
  <si>
    <t>Sint-Michielsgestel</t>
  </si>
  <si>
    <t>Someren</t>
  </si>
  <si>
    <t>Son en Breugel</t>
  </si>
  <si>
    <t>Steenbergen</t>
  </si>
  <si>
    <t>Tilburg</t>
  </si>
  <si>
    <t>Uden</t>
  </si>
  <si>
    <t>Valkenswaard</t>
  </si>
  <si>
    <t>Veldhoven</t>
  </si>
  <si>
    <t>Vught</t>
  </si>
  <si>
    <t>Waalre</t>
  </si>
  <si>
    <t>Waalwijk</t>
  </si>
  <si>
    <t>Werkendam</t>
  </si>
  <si>
    <t>Woensdrecht</t>
  </si>
  <si>
    <t>Woudrichem</t>
  </si>
  <si>
    <t>Zundert</t>
  </si>
  <si>
    <t>Beek</t>
  </si>
  <si>
    <t>Beesel</t>
  </si>
  <si>
    <t>Bergen (L.)</t>
  </si>
  <si>
    <t>Brunssum</t>
  </si>
  <si>
    <t>Echt-Susteren</t>
  </si>
  <si>
    <t>Gennep</t>
  </si>
  <si>
    <t>Gulpen-Wittem</t>
  </si>
  <si>
    <t>Heerlen</t>
  </si>
  <si>
    <t>Horst aan de Maas</t>
  </si>
  <si>
    <t>Kerkrade</t>
  </si>
  <si>
    <t>Landgraaf</t>
  </si>
  <si>
    <t>Maastricht</t>
  </si>
  <si>
    <t>Meerssen</t>
  </si>
  <si>
    <t>Nederweert</t>
  </si>
  <si>
    <t>Nuth</t>
  </si>
  <si>
    <t>Onderbanken</t>
  </si>
  <si>
    <t>Roerdalen</t>
  </si>
  <si>
    <t>Roermond</t>
  </si>
  <si>
    <t>Schinnen</t>
  </si>
  <si>
    <t>Simpelveld</t>
  </si>
  <si>
    <t>Sittard-Geleen</t>
  </si>
  <si>
    <t>Stein</t>
  </si>
  <si>
    <t>Vaals</t>
  </si>
  <si>
    <t>Valkenburg aan de Geul</t>
  </si>
  <si>
    <t>Venlo</t>
  </si>
  <si>
    <t>Venray</t>
  </si>
  <si>
    <t>Voerendaal</t>
  </si>
  <si>
    <t>Weert</t>
  </si>
  <si>
    <t>%</t>
  </si>
  <si>
    <t>Gemeente</t>
  </si>
  <si>
    <t>Totaal</t>
  </si>
  <si>
    <t>Oost Gelre</t>
  </si>
  <si>
    <t>Utrechtse Heuvelrug</t>
  </si>
  <si>
    <t>Koggenland</t>
  </si>
  <si>
    <t>Lansingerland</t>
  </si>
  <si>
    <t>Teylingen</t>
  </si>
  <si>
    <t>Leudal</t>
  </si>
  <si>
    <t>Maasgouw</t>
  </si>
  <si>
    <r>
      <t>Primaire serie</t>
    </r>
    <r>
      <rPr>
        <b/>
        <vertAlign val="superscript"/>
        <sz val="10"/>
        <color indexed="8"/>
        <rFont val="Times New Roman"/>
        <family val="1"/>
      </rPr>
      <t>a</t>
    </r>
  </si>
  <si>
    <r>
      <t>Volledig afgesloten</t>
    </r>
    <r>
      <rPr>
        <b/>
        <vertAlign val="superscript"/>
        <sz val="10"/>
        <color indexed="8"/>
        <rFont val="Times New Roman"/>
        <family val="1"/>
      </rPr>
      <t>b</t>
    </r>
  </si>
  <si>
    <r>
      <t>Basis-immuun</t>
    </r>
    <r>
      <rPr>
        <b/>
        <vertAlign val="superscript"/>
        <sz val="10"/>
        <color indexed="8"/>
        <rFont val="Times New Roman"/>
        <family val="1"/>
      </rPr>
      <t>b</t>
    </r>
  </si>
  <si>
    <t>1 jaar</t>
  </si>
  <si>
    <t>2 jaar</t>
  </si>
  <si>
    <t>Hengelo</t>
  </si>
  <si>
    <t>Den Haag</t>
  </si>
  <si>
    <t>Den Bosch</t>
  </si>
  <si>
    <t>Kaag en Braassem</t>
  </si>
  <si>
    <t>Dantumadiel</t>
  </si>
  <si>
    <t>Oldambt</t>
  </si>
  <si>
    <t>Zuidplas</t>
  </si>
  <si>
    <t>Peel en Maas</t>
  </si>
  <si>
    <t>TOTAAL NEDERLAND</t>
  </si>
  <si>
    <t>GGD Groningen</t>
  </si>
  <si>
    <t>GGD Fryslân</t>
  </si>
  <si>
    <t>GGD Drenthe</t>
  </si>
  <si>
    <t>GGD IJsselland</t>
  </si>
  <si>
    <t>GGD Flevoland</t>
  </si>
  <si>
    <t>GGD Hollands Noorden</t>
  </si>
  <si>
    <t>GGD Kennemerland</t>
  </si>
  <si>
    <t>GGD Amsterdam</t>
  </si>
  <si>
    <t>GGD Gooi &amp; Vechtstreek</t>
  </si>
  <si>
    <t>GGD Zaanstreek-Waterland</t>
  </si>
  <si>
    <t>GGD Hollands Midden</t>
  </si>
  <si>
    <t>GGD Rotterdam-Rijnmond</t>
  </si>
  <si>
    <t>GGD Zeeland</t>
  </si>
  <si>
    <t>GGD West-Brabant</t>
  </si>
  <si>
    <t>GGD Hart voor Brabant</t>
  </si>
  <si>
    <t>GGD Brabant-Zuidoost</t>
  </si>
  <si>
    <t>GGD Limburg-Noord</t>
  </si>
  <si>
    <t>GGD Zuid Limburg</t>
  </si>
  <si>
    <r>
      <t>Volledig afgesloten</t>
    </r>
    <r>
      <rPr>
        <b/>
        <vertAlign val="superscript"/>
        <sz val="10"/>
        <color indexed="8"/>
        <rFont val="Times New Roman"/>
        <family val="1"/>
      </rPr>
      <t>d</t>
    </r>
  </si>
  <si>
    <r>
      <t>Basis-immuun</t>
    </r>
    <r>
      <rPr>
        <b/>
        <vertAlign val="superscript"/>
        <sz val="10"/>
        <color indexed="8"/>
        <rFont val="Times New Roman"/>
        <family val="1"/>
      </rPr>
      <t>d</t>
    </r>
  </si>
  <si>
    <t>Bodegraven-Reeuwijk</t>
  </si>
  <si>
    <t>Eijsden-Margraten</t>
  </si>
  <si>
    <t>Stichtse Vecht</t>
  </si>
  <si>
    <r>
      <t>Volledig afgesloten</t>
    </r>
    <r>
      <rPr>
        <b/>
        <vertAlign val="superscript"/>
        <sz val="10"/>
        <rFont val="Times New Roman"/>
        <family val="1"/>
      </rPr>
      <t>e</t>
    </r>
  </si>
  <si>
    <t>Hollands Kroon</t>
  </si>
  <si>
    <t>Goeree-Overflakkee</t>
  </si>
  <si>
    <t>Molenwaard</t>
  </si>
  <si>
    <t>GGD Twente</t>
  </si>
  <si>
    <t>GGD Noord- en Oost-Gelderland</t>
  </si>
  <si>
    <t>GGD Zuid-Holland Zuid</t>
  </si>
  <si>
    <t>GGD Gelderland-Midden</t>
  </si>
  <si>
    <t>GGD Haaglanden</t>
  </si>
  <si>
    <t>GGD Gelderland-Zuid</t>
  </si>
  <si>
    <t>GGD regio Utrecht</t>
  </si>
  <si>
    <r>
      <rPr>
        <vertAlign val="superscript"/>
        <sz val="10"/>
        <color indexed="8"/>
        <rFont val="Times New Roman"/>
        <family val="1"/>
      </rPr>
      <t>a</t>
    </r>
    <r>
      <rPr>
        <sz val="10"/>
        <color indexed="8"/>
        <rFont val="Times New Roman"/>
        <family val="1"/>
      </rPr>
      <t xml:space="preserve"> vaccinatietoestand op leeftijd 1 jaar, </t>
    </r>
    <r>
      <rPr>
        <vertAlign val="superscript"/>
        <sz val="10"/>
        <color indexed="8"/>
        <rFont val="Times New Roman"/>
        <family val="1"/>
      </rPr>
      <t>b</t>
    </r>
    <r>
      <rPr>
        <sz val="10"/>
        <color indexed="8"/>
        <rFont val="Times New Roman"/>
        <family val="1"/>
      </rPr>
      <t xml:space="preserve"> vaccinatietoestand op leeftijd 2 jaar</t>
    </r>
  </si>
  <si>
    <r>
      <rPr>
        <vertAlign val="superscript"/>
        <sz val="10"/>
        <color indexed="8"/>
        <rFont val="Times New Roman"/>
        <family val="1"/>
      </rPr>
      <t>c</t>
    </r>
    <r>
      <rPr>
        <sz val="10"/>
        <color indexed="8"/>
        <rFont val="Times New Roman"/>
        <family val="1"/>
      </rPr>
      <t xml:space="preserve"> vaccinatietoestand op leeftijd 5 jaar, </t>
    </r>
    <r>
      <rPr>
        <vertAlign val="superscript"/>
        <sz val="10"/>
        <color indexed="8"/>
        <rFont val="Times New Roman"/>
        <family val="1"/>
      </rPr>
      <t>d</t>
    </r>
    <r>
      <rPr>
        <sz val="10"/>
        <color indexed="8"/>
        <rFont val="Times New Roman"/>
        <family val="1"/>
      </rPr>
      <t xml:space="preserve"> vaccinatietoestand op leeftijd 10 jaar, </t>
    </r>
    <r>
      <rPr>
        <vertAlign val="superscript"/>
        <sz val="10"/>
        <color indexed="8"/>
        <rFont val="Times New Roman"/>
        <family val="1"/>
      </rPr>
      <t>e</t>
    </r>
    <r>
      <rPr>
        <sz val="10"/>
        <color indexed="8"/>
        <rFont val="Times New Roman"/>
        <family val="1"/>
      </rPr>
      <t xml:space="preserve"> vaccinatietoestand op leeftijd 14 jaar</t>
    </r>
  </si>
  <si>
    <t>Nissewaard</t>
  </si>
  <si>
    <t>Krimpenerwaard</t>
  </si>
  <si>
    <t xml:space="preserve">Súdwest-Fryslân </t>
  </si>
  <si>
    <t>Súdwest-Fryslân</t>
  </si>
  <si>
    <r>
      <t>Volledig afgesloten</t>
    </r>
    <r>
      <rPr>
        <b/>
        <vertAlign val="superscript"/>
        <sz val="10"/>
        <color indexed="8"/>
        <rFont val="Times New Roman"/>
        <family val="1"/>
      </rPr>
      <t>f</t>
    </r>
  </si>
  <si>
    <r>
      <rPr>
        <vertAlign val="superscript"/>
        <sz val="10"/>
        <color indexed="8"/>
        <rFont val="Times New Roman"/>
        <family val="1"/>
      </rPr>
      <t>f</t>
    </r>
    <r>
      <rPr>
        <sz val="10"/>
        <color indexed="8"/>
        <rFont val="Times New Roman"/>
        <family val="1"/>
      </rPr>
      <t xml:space="preserve"> vaccinatietoestand op leeftijd </t>
    </r>
    <r>
      <rPr>
        <sz val="10"/>
        <color rgb="FFFF0000"/>
        <rFont val="Times New Roman"/>
        <family val="1"/>
      </rPr>
      <t>11 jaar</t>
    </r>
  </si>
  <si>
    <t>= onafgerond percentage &lt; 90%</t>
  </si>
  <si>
    <t>De Fryske Marren</t>
  </si>
  <si>
    <t>Berg en Dal</t>
  </si>
  <si>
    <t>Gooise Meren</t>
  </si>
  <si>
    <t>Vaccinatiegraad zuigelingen (1 en 2 jaar)</t>
  </si>
  <si>
    <t>Vaccinatiegraad kleuters (5 jaar), schoolkinderen (10 jaar) en adolescente meisjes (14 jaar)</t>
  </si>
  <si>
    <t>https://www.volksgezondheidenzorg.info/onderwerp/vaccinaties/</t>
  </si>
  <si>
    <t>Via onderstaande links gaat u rechtstreeks naar de bijbehorende tabel / kaarten.</t>
  </si>
  <si>
    <t xml:space="preserve">        nog vaccinaties worden ingehaald.</t>
  </si>
  <si>
    <t>N.B. De vaccinatiegraad wordt normaliter op 10-jarige leeftijd vastgesteld. Deze tabellen zijn extra toegevoegd om te kunnen zien of er na die leeftijd</t>
  </si>
  <si>
    <t>Kaarten zuigelingen per gemeente en PC3</t>
  </si>
  <si>
    <r>
      <t xml:space="preserve">(indeling per </t>
    </r>
    <r>
      <rPr>
        <b/>
        <u/>
        <sz val="14"/>
        <color indexed="8"/>
        <rFont val="Times New Roman"/>
        <family val="1"/>
      </rPr>
      <t>GGD-regio</t>
    </r>
    <r>
      <rPr>
        <b/>
        <sz val="14"/>
        <color indexed="8"/>
        <rFont val="Times New Roman"/>
        <family val="1"/>
      </rPr>
      <t xml:space="preserve"> (Infectieziektebestrijding))</t>
    </r>
  </si>
  <si>
    <t xml:space="preserve">   niet door de GGD uitgevoerd maar door een aparte zorgorganisatie, een onafhankelijke stichting of in gemeentelijk beheer.</t>
  </si>
  <si>
    <t>* Voor dit rapport is gekozen om de GGD-regio indeling Infectieziektebestrijding te hanteren. In sommige regio's wordt de Jeugdgezondheidszorg (JGZ)</t>
  </si>
  <si>
    <r>
      <t>Vaccinatiegraad schoolkinderen (11 jaar</t>
    </r>
    <r>
      <rPr>
        <sz val="12"/>
        <rFont val="Times New Roman"/>
        <family val="1"/>
      </rPr>
      <t>**</t>
    </r>
    <r>
      <rPr>
        <b/>
        <sz val="14"/>
        <rFont val="Times New Roman"/>
        <family val="1"/>
      </rPr>
      <t>)</t>
    </r>
  </si>
  <si>
    <t>** Nog niet alle kinderen hebben de 11-jarige leeftijd bereikt.</t>
  </si>
  <si>
    <t>Kaarten kleuters per gemeente</t>
  </si>
  <si>
    <t>Kaarten schoolkinderen per gemeente</t>
  </si>
  <si>
    <t>Kaarten adolescente meisjes per gemeente</t>
  </si>
  <si>
    <t>De vaccinatiegraad is ook beschikbaar in de vorm van geografische kaarten. Voor DKTP/BMR basisimmuun zijn deze kaarten standaard ook beschikbaar op 3-cijferig postcodeniveau.</t>
  </si>
  <si>
    <t>Meierijstad</t>
  </si>
  <si>
    <t>https://www.volksgezondheidenzorg.info/onderwerp/gebiedsindelingen/preventie#!node-integrale-jeugdgezondheidszorg</t>
  </si>
  <si>
    <r>
      <t xml:space="preserve">In diverse tabellen wordt voor alle RVP-vaccinaties de vaccinatiegraad per gemeente (ingedeeld naar </t>
    </r>
    <r>
      <rPr>
        <u/>
        <sz val="12"/>
        <rFont val="Times New Roman"/>
        <family val="1"/>
      </rPr>
      <t>GGD-regio</t>
    </r>
    <r>
      <rPr>
        <sz val="12"/>
        <rFont val="Times New Roman"/>
        <family val="1"/>
      </rPr>
      <t xml:space="preserve"> (Infectieziektebestrijding*) weergegeven.</t>
    </r>
  </si>
  <si>
    <t>Tabel_gemeenten_per_GGD-regio_(Infectieziektebestrijding)</t>
  </si>
  <si>
    <t>Door in deze geografische kaarten op een gemeente te klikken, krijgt u toegang tot een tabel met de vaccinatiegraad van de afgelopen jaren in die betreffende gemeente. Zie ook:</t>
  </si>
  <si>
    <t>Regionale vaccinatiegraad - verslagjaar 2018</t>
  </si>
  <si>
    <t>Dit document is een bijlage van het rapport "Vaccinatiegraad en jaarverslag Rijksvaccinatieprogramma Nederland 2017".</t>
  </si>
  <si>
    <t>Midden-Groningen</t>
  </si>
  <si>
    <t>Westerwolde</t>
  </si>
  <si>
    <t>Waadhoeke</t>
  </si>
  <si>
    <r>
      <t>Mook en Middelaar</t>
    </r>
    <r>
      <rPr>
        <vertAlign val="superscript"/>
        <sz val="10"/>
        <color indexed="8"/>
        <rFont val="Times New Roman"/>
        <family val="1"/>
      </rPr>
      <t>1</t>
    </r>
  </si>
  <si>
    <t>Noordenveld</t>
  </si>
  <si>
    <r>
      <rPr>
        <vertAlign val="superscript"/>
        <sz val="10"/>
        <color indexed="8"/>
        <rFont val="Times New Roman"/>
        <family val="1"/>
      </rPr>
      <t>1</t>
    </r>
    <r>
      <rPr>
        <sz val="10"/>
        <color indexed="8"/>
        <rFont val="Times New Roman"/>
        <family val="1"/>
      </rPr>
      <t xml:space="preserve"> De gemeente Mook en Middelaar is opgenomen onder GGD Gelderland-Zuid (en niet GGD Limburg-Noord) omdat zij de JGZ in deze gemeente uitvoeren.</t>
    </r>
  </si>
  <si>
    <r>
      <t xml:space="preserve">Vaccinatiegraad </t>
    </r>
    <r>
      <rPr>
        <b/>
        <u/>
        <sz val="14"/>
        <color indexed="8"/>
        <rFont val="Times New Roman"/>
        <family val="1"/>
      </rPr>
      <t>zuigelingen</t>
    </r>
    <r>
      <rPr>
        <b/>
        <sz val="14"/>
        <color indexed="8"/>
        <rFont val="Times New Roman"/>
        <family val="1"/>
      </rPr>
      <t xml:space="preserve"> verslagjaar 2018 per gemeente, absoluut en in procenten voor cohort 2015 (indeling per </t>
    </r>
    <r>
      <rPr>
        <b/>
        <u/>
        <sz val="14"/>
        <color indexed="8"/>
        <rFont val="Times New Roman"/>
        <family val="1"/>
      </rPr>
      <t>GGD-regio</t>
    </r>
    <r>
      <rPr>
        <b/>
        <sz val="14"/>
        <color indexed="8"/>
        <rFont val="Times New Roman"/>
        <family val="1"/>
      </rPr>
      <t xml:space="preserve"> (Infectieziektebestrijding))</t>
    </r>
  </si>
  <si>
    <t>Aantal kinderen cohort 2015</t>
  </si>
  <si>
    <t>DKTP zuigelingen 2015</t>
  </si>
  <si>
    <t>Hib zuigelingen 2015</t>
  </si>
  <si>
    <t>Hepatitis B zuigelingen 2015</t>
  </si>
  <si>
    <t>Pneumo zuigelingen 2015</t>
  </si>
  <si>
    <t>BMR zuigelingen 2015</t>
  </si>
  <si>
    <t>Men C zuigelingen 2015</t>
  </si>
  <si>
    <t>Alle RVP-vaccinaties 2015</t>
  </si>
  <si>
    <r>
      <t>Volledige deelname</t>
    </r>
    <r>
      <rPr>
        <b/>
        <vertAlign val="superscript"/>
        <sz val="10"/>
        <color indexed="8"/>
        <rFont val="Times New Roman"/>
        <family val="1"/>
      </rPr>
      <t>b</t>
    </r>
  </si>
  <si>
    <r>
      <t xml:space="preserve">Vaccinatiegraad </t>
    </r>
    <r>
      <rPr>
        <b/>
        <u/>
        <sz val="14"/>
        <color indexed="8"/>
        <rFont val="Times New Roman"/>
        <family val="1"/>
      </rPr>
      <t>kleuters, schoolkinderen en adolescente meisjes</t>
    </r>
    <r>
      <rPr>
        <b/>
        <sz val="14"/>
        <color indexed="8"/>
        <rFont val="Times New Roman"/>
        <family val="1"/>
      </rPr>
      <t xml:space="preserve"> verslagjaar 2018 per gemeente, absoluut en in procenten voor cohort 2012, 2007 en 2003</t>
    </r>
  </si>
  <si>
    <t>Aantal kinderen cohort 2012</t>
  </si>
  <si>
    <t>DKTP kleuters 2012</t>
  </si>
  <si>
    <t>Aantal kinderen cohort 2007</t>
  </si>
  <si>
    <t>DTP schoolkinderen 2007</t>
  </si>
  <si>
    <t>BMR schoolkinderen 2007</t>
  </si>
  <si>
    <t>Aantal kinderen cohort 2003</t>
  </si>
  <si>
    <t>HPV adolescente meisjes 2003</t>
  </si>
  <si>
    <r>
      <t xml:space="preserve">Vaccinatiegraad </t>
    </r>
    <r>
      <rPr>
        <b/>
        <u/>
        <sz val="14"/>
        <color indexed="8"/>
        <rFont val="Times New Roman"/>
        <family val="1"/>
      </rPr>
      <t>schoolkinderen</t>
    </r>
    <r>
      <rPr>
        <b/>
        <sz val="14"/>
        <color indexed="8"/>
        <rFont val="Times New Roman"/>
        <family val="1"/>
      </rPr>
      <t xml:space="preserve"> verslagjaar 2018 per gemeente, absoluut en in procenten voor cohort 2007</t>
    </r>
  </si>
  <si>
    <t>http://www.rivm.nl/bibliotheek/rapporten/2018-0008.xlsx</t>
  </si>
  <si>
    <t>http://www.rivm.nl/bibliotheek/rapporten/2018-0008.pdf</t>
  </si>
  <si>
    <t>Schiermonnikoog + Vlieland</t>
  </si>
  <si>
    <r>
      <rPr>
        <vertAlign val="superscript"/>
        <sz val="10"/>
        <color indexed="8"/>
        <rFont val="Times New Roman"/>
        <family val="1"/>
      </rPr>
      <t>*</t>
    </r>
    <r>
      <rPr>
        <sz val="10"/>
        <color indexed="8"/>
        <rFont val="Times New Roman"/>
        <family val="1"/>
      </rPr>
      <t xml:space="preserve"> voldoende beschermd = som </t>
    </r>
    <r>
      <rPr>
        <i/>
        <sz val="10"/>
        <color indexed="8"/>
        <rFont val="Times New Roman"/>
        <family val="1"/>
      </rPr>
      <t>gerevaccineerd</t>
    </r>
    <r>
      <rPr>
        <sz val="10"/>
        <color indexed="8"/>
        <rFont val="Times New Roman"/>
        <family val="1"/>
      </rPr>
      <t xml:space="preserve"> + </t>
    </r>
    <r>
      <rPr>
        <i/>
        <sz val="10"/>
        <color indexed="8"/>
        <rFont val="Times New Roman"/>
        <family val="1"/>
      </rPr>
      <t>basisimmuun</t>
    </r>
    <r>
      <rPr>
        <sz val="10"/>
        <color indexed="8"/>
        <rFont val="Times New Roman"/>
        <family val="1"/>
      </rPr>
      <t xml:space="preserve"> 2-5 jaar (kinderen die basisimmuniteit pas bereikt hebben op de leeftijd van 2-5 jaar en daarom niet in aanmerking komen voor revaccinatie)</t>
    </r>
  </si>
  <si>
    <r>
      <t>Totaal</t>
    </r>
    <r>
      <rPr>
        <b/>
        <vertAlign val="superscript"/>
        <sz val="10"/>
        <color indexed="8"/>
        <rFont val="Times New Roman"/>
        <family val="1"/>
      </rPr>
      <t>c *</t>
    </r>
  </si>
  <si>
    <t>= onafgerond percentage &lt; 90% (HPV uitgezonderd)</t>
  </si>
  <si>
    <t>https://statline.rivm.nl/#/RIVM/nl/dataset/50051NED</t>
  </si>
  <si>
    <r>
      <t xml:space="preserve">Wanneer u meer wilt weten over de vaccinatiegraad </t>
    </r>
    <r>
      <rPr>
        <i/>
        <sz val="12"/>
        <rFont val="Times New Roman"/>
        <family val="1"/>
      </rPr>
      <t>in het algemeen</t>
    </r>
    <r>
      <rPr>
        <sz val="12"/>
        <rFont val="Times New Roman"/>
        <family val="1"/>
      </rPr>
      <t>, kunt u contact opnemen met alies.van.lier@rivm.nl.</t>
    </r>
  </si>
  <si>
    <t>https://www.rivm.nl/RIVM/Organisatie/Centra/Dienst_Vaccinvoorziening_en_Preventieprogramma_s/Contact_regiokantoor/Contactgegevens_regiokantoren_Dienst_Vaccinvoorziening_en_Preventieprogramma_s</t>
  </si>
  <si>
    <r>
      <t xml:space="preserve">Wanneer u meer wilt weten over de vaccinatiegraad </t>
    </r>
    <r>
      <rPr>
        <i/>
        <sz val="12"/>
        <rFont val="Times New Roman"/>
        <family val="1"/>
      </rPr>
      <t>op postcodeniveau</t>
    </r>
    <r>
      <rPr>
        <sz val="12"/>
        <rFont val="Times New Roman"/>
        <family val="1"/>
      </rPr>
      <t>, kunt u contact opnemen met de regiomanager van een van de DVP regiokantoren: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</si>
</sst>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name val="Arial"/>
    </font>
    <font>
      <sz val="10"/>
      <name val="Arial"/>
      <family val="2"/>
    </font>
    <font>
      <sz val="10"/>
      <color indexed="8"/>
      <name val="Arial"/>
      <family val="2"/>
    </font>
    <font>
      <sz val="8"/>
      <name val="Arial"/>
      <family val="2"/>
    </font>
    <font>
      <sz val="10"/>
      <color indexed="8"/>
      <name val="Times New Roman"/>
      <family val="1"/>
    </font>
    <font>
      <sz val="10"/>
      <name val="Times New Roman"/>
      <family val="1"/>
    </font>
    <font>
      <b/>
      <sz val="14"/>
      <color indexed="8"/>
      <name val="Times New Roman"/>
      <family val="1"/>
    </font>
    <font>
      <b/>
      <sz val="10"/>
      <color indexed="8"/>
      <name val="Times New Roman"/>
      <family val="1"/>
    </font>
    <font>
      <sz val="9"/>
      <color indexed="8"/>
      <name val="Times New Roman"/>
      <family val="1"/>
    </font>
    <font>
      <b/>
      <sz val="10"/>
      <name val="Times New Roman"/>
      <family val="1"/>
    </font>
    <font>
      <b/>
      <vertAlign val="superscript"/>
      <sz val="10"/>
      <color indexed="8"/>
      <name val="Times New Roman"/>
      <family val="1"/>
    </font>
    <font>
      <sz val="9"/>
      <name val="Times New Roman"/>
      <family val="1"/>
    </font>
    <font>
      <b/>
      <u/>
      <sz val="14"/>
      <color indexed="8"/>
      <name val="Times New Roman"/>
      <family val="1"/>
    </font>
    <font>
      <b/>
      <vertAlign val="superscript"/>
      <sz val="10"/>
      <name val="Times New Roman"/>
      <family val="1"/>
    </font>
    <font>
      <b/>
      <sz val="14"/>
      <name val="Times New Roman"/>
      <family val="1"/>
    </font>
    <font>
      <vertAlign val="superscript"/>
      <sz val="10"/>
      <color indexed="8"/>
      <name val="Times New Roman"/>
      <family val="1"/>
    </font>
    <font>
      <i/>
      <sz val="10"/>
      <color indexed="8"/>
      <name val="Times New Roman"/>
      <family val="1"/>
    </font>
    <font>
      <sz val="10"/>
      <color rgb="FFFF0000"/>
      <name val="Times New Roman"/>
      <family val="1"/>
    </font>
    <font>
      <u/>
      <sz val="10"/>
      <color theme="10"/>
      <name val="Arial"/>
      <family val="2"/>
    </font>
    <font>
      <sz val="12"/>
      <name val="Times New Roman"/>
      <family val="1"/>
    </font>
    <font>
      <u/>
      <sz val="12"/>
      <color theme="10"/>
      <name val="Times New Roman"/>
      <family val="1"/>
    </font>
    <font>
      <i/>
      <sz val="11"/>
      <name val="Times New Roman"/>
      <family val="1"/>
    </font>
    <font>
      <u/>
      <sz val="12"/>
      <name val="Times New Roman"/>
      <family val="1"/>
    </font>
    <font>
      <b/>
      <i/>
      <sz val="11"/>
      <name val="Times New Roman"/>
      <family val="1"/>
    </font>
    <font>
      <i/>
      <sz val="10"/>
      <name val="Times New Roman"/>
      <family val="1"/>
    </font>
    <font>
      <u/>
      <sz val="10"/>
      <color theme="10"/>
      <name val="Times New Roman"/>
      <family val="1"/>
    </font>
    <font>
      <i/>
      <sz val="12"/>
      <name val="Times New Roman"/>
      <family val="1"/>
    </font>
  </fonts>
  <fills count="8">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64"/>
      </top>
      <bottom style="double">
        <color indexed="64"/>
      </bottom>
      <diagonal/>
    </border>
    <border>
      <left style="thin">
        <color indexed="64"/>
      </left>
      <right/>
      <top/>
      <bottom style="thin">
        <color indexed="8"/>
      </bottom>
      <diagonal/>
    </border>
    <border>
      <left style="thin">
        <color indexed="22"/>
      </left>
      <right style="thin">
        <color indexed="22"/>
      </right>
      <top style="thin">
        <color indexed="22"/>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s>
  <cellStyleXfs count="5">
    <xf numFmtId="0" fontId="0" fillId="0" borderId="0"/>
    <xf numFmtId="0" fontId="2" fillId="0" borderId="0"/>
    <xf numFmtId="0" fontId="2" fillId="0" borderId="0"/>
    <xf numFmtId="9" fontId="1" fillId="0" borderId="0" applyFont="0" applyFill="0" applyBorder="0" applyAlignment="0" applyProtection="0"/>
    <xf numFmtId="0" fontId="18" fillId="0" borderId="0" applyNumberFormat="0" applyFill="0" applyBorder="0" applyAlignment="0" applyProtection="0"/>
  </cellStyleXfs>
  <cellXfs count="94">
    <xf numFmtId="0" fontId="0" fillId="0" borderId="0" xfId="0"/>
    <xf numFmtId="0" fontId="5" fillId="0" borderId="0" xfId="0" applyFont="1"/>
    <xf numFmtId="0" fontId="6" fillId="0" borderId="1" xfId="2" applyFont="1" applyFill="1" applyBorder="1" applyAlignment="1">
      <alignment wrapText="1"/>
    </xf>
    <xf numFmtId="0" fontId="4" fillId="0" borderId="1" xfId="2" applyFont="1" applyFill="1" applyBorder="1" applyAlignment="1">
      <alignment wrapText="1"/>
    </xf>
    <xf numFmtId="0" fontId="4" fillId="0" borderId="2" xfId="2" applyFont="1" applyFill="1" applyBorder="1" applyAlignment="1">
      <alignment wrapText="1"/>
    </xf>
    <xf numFmtId="164" fontId="5" fillId="0" borderId="0" xfId="3" applyNumberFormat="1" applyFont="1"/>
    <xf numFmtId="3" fontId="5" fillId="0" borderId="0" xfId="0" applyNumberFormat="1" applyFont="1" applyAlignment="1">
      <alignment horizontal="right" indent="1"/>
    </xf>
    <xf numFmtId="3" fontId="4" fillId="0" borderId="1" xfId="2" applyNumberFormat="1" applyFont="1" applyFill="1" applyBorder="1" applyAlignment="1">
      <alignment horizontal="right" wrapText="1" indent="1"/>
    </xf>
    <xf numFmtId="3" fontId="4" fillId="0" borderId="2" xfId="2" applyNumberFormat="1" applyFont="1" applyFill="1" applyBorder="1" applyAlignment="1">
      <alignment horizontal="right" wrapText="1" indent="1"/>
    </xf>
    <xf numFmtId="3" fontId="5" fillId="0" borderId="1" xfId="0" applyNumberFormat="1" applyFont="1" applyBorder="1" applyAlignment="1">
      <alignment horizontal="right" indent="1"/>
    </xf>
    <xf numFmtId="0" fontId="7" fillId="2" borderId="3" xfId="2" applyFont="1" applyFill="1" applyBorder="1" applyAlignment="1">
      <alignment horizontal="center" wrapText="1"/>
    </xf>
    <xf numFmtId="0" fontId="7" fillId="0" borderId="4" xfId="2" applyFont="1" applyFill="1" applyBorder="1" applyAlignment="1">
      <alignment wrapText="1"/>
    </xf>
    <xf numFmtId="3" fontId="7" fillId="0" borderId="4" xfId="2" applyNumberFormat="1" applyFont="1" applyFill="1" applyBorder="1" applyAlignment="1">
      <alignment horizontal="right" wrapText="1" indent="1"/>
    </xf>
    <xf numFmtId="0" fontId="9" fillId="3" borderId="5" xfId="0" applyFont="1" applyFill="1" applyBorder="1" applyAlignment="1">
      <alignment horizontal="center" wrapText="1"/>
    </xf>
    <xf numFmtId="3" fontId="5" fillId="0" borderId="6" xfId="0" applyNumberFormat="1" applyFont="1" applyBorder="1" applyAlignment="1">
      <alignment horizontal="right" indent="1"/>
    </xf>
    <xf numFmtId="3" fontId="5" fillId="0" borderId="2" xfId="0" applyNumberFormat="1" applyFont="1" applyBorder="1" applyAlignment="1">
      <alignment horizontal="right" indent="1"/>
    </xf>
    <xf numFmtId="0" fontId="4" fillId="0" borderId="0" xfId="2" applyFont="1" applyFill="1" applyBorder="1" applyAlignment="1">
      <alignment wrapText="1"/>
    </xf>
    <xf numFmtId="0" fontId="5" fillId="0" borderId="0" xfId="0" applyFont="1" applyFill="1" applyBorder="1"/>
    <xf numFmtId="0" fontId="8" fillId="0" borderId="0" xfId="1" applyFont="1" applyFill="1" applyBorder="1" applyAlignment="1">
      <alignment vertical="center"/>
    </xf>
    <xf numFmtId="0" fontId="6" fillId="0" borderId="0" xfId="2" applyFont="1" applyFill="1" applyBorder="1" applyAlignment="1">
      <alignment horizontal="left"/>
    </xf>
    <xf numFmtId="49" fontId="11" fillId="0" borderId="0" xfId="0" applyNumberFormat="1" applyFont="1"/>
    <xf numFmtId="0" fontId="5" fillId="0" borderId="0" xfId="0" applyFont="1" applyBorder="1"/>
    <xf numFmtId="0" fontId="9" fillId="0" borderId="0" xfId="0" applyFont="1" applyBorder="1"/>
    <xf numFmtId="0" fontId="7" fillId="2" borderId="0" xfId="2" applyFont="1" applyFill="1" applyBorder="1" applyAlignment="1">
      <alignment horizontal="center"/>
    </xf>
    <xf numFmtId="0" fontId="9" fillId="0" borderId="0" xfId="0" applyFont="1" applyBorder="1" applyAlignment="1">
      <alignment wrapText="1"/>
    </xf>
    <xf numFmtId="0" fontId="5" fillId="0" borderId="1" xfId="2" applyFont="1" applyFill="1" applyBorder="1" applyAlignment="1">
      <alignment wrapText="1"/>
    </xf>
    <xf numFmtId="0" fontId="7" fillId="2" borderId="3" xfId="1" applyFont="1" applyFill="1" applyBorder="1" applyAlignment="1">
      <alignment horizontal="center" wrapText="1"/>
    </xf>
    <xf numFmtId="164" fontId="4" fillId="0" borderId="1" xfId="3" applyNumberFormat="1" applyFont="1" applyFill="1" applyBorder="1" applyAlignment="1">
      <alignment wrapText="1"/>
    </xf>
    <xf numFmtId="164" fontId="4" fillId="0" borderId="0" xfId="3" applyNumberFormat="1" applyFont="1" applyFill="1" applyBorder="1" applyAlignment="1">
      <alignment horizontal="right" wrapText="1" indent="1"/>
    </xf>
    <xf numFmtId="0" fontId="4" fillId="0" borderId="1" xfId="2" applyFont="1" applyFill="1" applyBorder="1" applyAlignment="1"/>
    <xf numFmtId="165" fontId="4" fillId="0" borderId="1" xfId="3" applyNumberFormat="1" applyFont="1" applyFill="1" applyBorder="1" applyAlignment="1">
      <alignment horizontal="right" wrapText="1" indent="1"/>
    </xf>
    <xf numFmtId="165" fontId="5" fillId="0" borderId="0" xfId="3" applyNumberFormat="1" applyFont="1"/>
    <xf numFmtId="165" fontId="7" fillId="2" borderId="3" xfId="3" applyNumberFormat="1" applyFont="1" applyFill="1" applyBorder="1" applyAlignment="1">
      <alignment horizontal="center" wrapText="1"/>
    </xf>
    <xf numFmtId="165" fontId="4" fillId="0" borderId="1" xfId="2" applyNumberFormat="1" applyFont="1" applyFill="1" applyBorder="1" applyAlignment="1">
      <alignment wrapText="1"/>
    </xf>
    <xf numFmtId="165" fontId="7" fillId="0" borderId="4" xfId="3" applyNumberFormat="1" applyFont="1" applyFill="1" applyBorder="1" applyAlignment="1">
      <alignment horizontal="right" wrapText="1" indent="1"/>
    </xf>
    <xf numFmtId="165" fontId="11" fillId="0" borderId="0" xfId="0" applyNumberFormat="1" applyFont="1" applyFill="1"/>
    <xf numFmtId="165" fontId="7" fillId="2" borderId="7" xfId="3" applyNumberFormat="1" applyFont="1" applyFill="1" applyBorder="1" applyAlignment="1">
      <alignment horizontal="center" wrapText="1"/>
    </xf>
    <xf numFmtId="165" fontId="6" fillId="0" borderId="1" xfId="2" applyNumberFormat="1" applyFont="1" applyFill="1" applyBorder="1" applyAlignment="1">
      <alignment wrapText="1"/>
    </xf>
    <xf numFmtId="165" fontId="5" fillId="0" borderId="0" xfId="0" applyNumberFormat="1" applyFont="1" applyFill="1" applyBorder="1"/>
    <xf numFmtId="165" fontId="5" fillId="0" borderId="0" xfId="0" applyNumberFormat="1" applyFont="1"/>
    <xf numFmtId="165" fontId="4" fillId="0" borderId="1" xfId="3" applyNumberFormat="1" applyFont="1" applyFill="1" applyBorder="1" applyAlignment="1">
      <alignment wrapText="1"/>
    </xf>
    <xf numFmtId="0" fontId="9" fillId="2" borderId="3" xfId="1" applyFont="1" applyFill="1" applyBorder="1" applyAlignment="1">
      <alignment horizontal="center" wrapText="1"/>
    </xf>
    <xf numFmtId="3" fontId="5" fillId="0" borderId="1" xfId="2" applyNumberFormat="1" applyFont="1" applyFill="1" applyBorder="1" applyAlignment="1">
      <alignment horizontal="right" wrapText="1" indent="1"/>
    </xf>
    <xf numFmtId="3" fontId="9" fillId="0" borderId="4" xfId="2" applyNumberFormat="1" applyFont="1" applyFill="1" applyBorder="1" applyAlignment="1">
      <alignment horizontal="right" wrapText="1" indent="1"/>
    </xf>
    <xf numFmtId="0" fontId="14" fillId="0" borderId="1" xfId="2" applyFont="1" applyFill="1" applyBorder="1" applyAlignment="1">
      <alignment wrapText="1"/>
    </xf>
    <xf numFmtId="0" fontId="7" fillId="2" borderId="7" xfId="1" applyFont="1" applyFill="1" applyBorder="1" applyAlignment="1">
      <alignment horizontal="center" wrapText="1"/>
    </xf>
    <xf numFmtId="3" fontId="5" fillId="0" borderId="0" xfId="0" applyNumberFormat="1" applyFont="1"/>
    <xf numFmtId="165" fontId="9" fillId="2" borderId="3" xfId="1" applyNumberFormat="1" applyFont="1" applyFill="1" applyBorder="1" applyAlignment="1">
      <alignment horizontal="center" wrapText="1"/>
    </xf>
    <xf numFmtId="165" fontId="5" fillId="0" borderId="1" xfId="3" applyNumberFormat="1" applyFont="1" applyFill="1" applyBorder="1" applyAlignment="1">
      <alignment wrapText="1"/>
    </xf>
    <xf numFmtId="165" fontId="5" fillId="0" borderId="1" xfId="3" applyNumberFormat="1" applyFont="1" applyFill="1" applyBorder="1" applyAlignment="1">
      <alignment horizontal="right" wrapText="1" indent="1"/>
    </xf>
    <xf numFmtId="165" fontId="9" fillId="0" borderId="4" xfId="3" applyNumberFormat="1" applyFont="1" applyFill="1" applyBorder="1" applyAlignment="1">
      <alignment horizontal="right" wrapText="1" indent="1"/>
    </xf>
    <xf numFmtId="165" fontId="5" fillId="0" borderId="1" xfId="2" applyNumberFormat="1" applyFont="1" applyFill="1" applyBorder="1" applyAlignment="1">
      <alignment wrapText="1"/>
    </xf>
    <xf numFmtId="165" fontId="14" fillId="0" borderId="1" xfId="2" applyNumberFormat="1" applyFont="1" applyFill="1" applyBorder="1" applyAlignment="1">
      <alignment wrapText="1"/>
    </xf>
    <xf numFmtId="165" fontId="5" fillId="0" borderId="0" xfId="0" applyNumberFormat="1" applyFont="1" applyBorder="1"/>
    <xf numFmtId="0" fontId="17" fillId="0" borderId="0" xfId="0" applyFont="1" applyAlignment="1">
      <alignment horizontal="left"/>
    </xf>
    <xf numFmtId="0" fontId="4" fillId="0" borderId="0" xfId="1" applyFont="1" applyFill="1" applyBorder="1" applyAlignment="1">
      <alignment vertical="center"/>
    </xf>
    <xf numFmtId="0" fontId="5" fillId="3" borderId="0" xfId="0" applyFont="1" applyFill="1"/>
    <xf numFmtId="49" fontId="5" fillId="0" borderId="0" xfId="0" applyNumberFormat="1" applyFont="1"/>
    <xf numFmtId="0" fontId="4" fillId="0" borderId="0" xfId="1" applyFont="1" applyFill="1" applyBorder="1" applyAlignment="1"/>
    <xf numFmtId="0" fontId="5" fillId="0" borderId="0" xfId="0" applyFont="1" applyFill="1"/>
    <xf numFmtId="0" fontId="6" fillId="4" borderId="0" xfId="2" applyFont="1" applyFill="1" applyBorder="1" applyAlignment="1">
      <alignment horizontal="left"/>
    </xf>
    <xf numFmtId="0" fontId="19" fillId="4" borderId="0" xfId="0" applyFont="1" applyFill="1"/>
    <xf numFmtId="0" fontId="19" fillId="0" borderId="0" xfId="0" applyFont="1" applyFill="1"/>
    <xf numFmtId="0" fontId="14" fillId="5" borderId="0" xfId="0" applyFont="1" applyFill="1"/>
    <xf numFmtId="0" fontId="14" fillId="6" borderId="0" xfId="0" applyFont="1" applyFill="1"/>
    <xf numFmtId="0" fontId="14" fillId="7" borderId="0" xfId="0" applyFont="1" applyFill="1"/>
    <xf numFmtId="0" fontId="20" fillId="0" borderId="0" xfId="4" applyFont="1" applyFill="1"/>
    <xf numFmtId="0" fontId="21" fillId="7" borderId="0" xfId="0" applyFont="1" applyFill="1"/>
    <xf numFmtId="0" fontId="23" fillId="4" borderId="0" xfId="0" applyFont="1" applyFill="1"/>
    <xf numFmtId="0" fontId="24" fillId="0" borderId="0" xfId="0" applyFont="1"/>
    <xf numFmtId="0" fontId="25" fillId="0" borderId="0" xfId="4" quotePrefix="1" applyFont="1" applyFill="1"/>
    <xf numFmtId="0" fontId="18" fillId="0" borderId="0" xfId="4"/>
    <xf numFmtId="0" fontId="4" fillId="0" borderId="1" xfId="2" applyFont="1" applyFill="1" applyBorder="1" applyAlignment="1">
      <alignment horizontal="left"/>
    </xf>
    <xf numFmtId="0" fontId="25" fillId="7" borderId="0" xfId="4" quotePrefix="1" applyFont="1" applyFill="1"/>
    <xf numFmtId="0" fontId="25" fillId="6" borderId="0" xfId="4" quotePrefix="1" applyFont="1" applyFill="1"/>
    <xf numFmtId="0" fontId="25" fillId="5" borderId="0" xfId="4" quotePrefix="1" applyFont="1" applyFill="1"/>
    <xf numFmtId="0" fontId="25" fillId="4" borderId="0" xfId="4" applyFont="1" applyFill="1"/>
    <xf numFmtId="0" fontId="7" fillId="2" borderId="10" xfId="2" applyFont="1" applyFill="1" applyBorder="1" applyAlignment="1">
      <alignment horizontal="center" vertical="top" wrapText="1"/>
    </xf>
    <xf numFmtId="0" fontId="7" fillId="2" borderId="12" xfId="2" applyFont="1" applyFill="1" applyBorder="1" applyAlignment="1">
      <alignment horizontal="center" vertical="top" wrapText="1"/>
    </xf>
    <xf numFmtId="165" fontId="7" fillId="2" borderId="11" xfId="2" applyNumberFormat="1" applyFont="1" applyFill="1" applyBorder="1" applyAlignment="1">
      <alignment horizontal="center" vertical="top" wrapText="1"/>
    </xf>
    <xf numFmtId="0" fontId="7" fillId="2" borderId="11" xfId="2" applyFont="1" applyFill="1" applyBorder="1" applyAlignment="1">
      <alignment horizontal="center" vertical="top" wrapText="1"/>
    </xf>
    <xf numFmtId="165" fontId="7" fillId="2" borderId="12" xfId="2" applyNumberFormat="1" applyFont="1" applyFill="1" applyBorder="1" applyAlignment="1">
      <alignment horizontal="center" vertical="top" wrapText="1"/>
    </xf>
    <xf numFmtId="0" fontId="7" fillId="2" borderId="14" xfId="2" applyFont="1" applyFill="1" applyBorder="1" applyAlignment="1">
      <alignment horizontal="left" wrapText="1"/>
    </xf>
    <xf numFmtId="0" fontId="9" fillId="0" borderId="7" xfId="0" applyFont="1" applyBorder="1" applyAlignment="1">
      <alignment horizontal="left"/>
    </xf>
    <xf numFmtId="0" fontId="7" fillId="2" borderId="8" xfId="1" applyFont="1" applyFill="1" applyBorder="1" applyAlignment="1">
      <alignment horizontal="center" wrapText="1"/>
    </xf>
    <xf numFmtId="0" fontId="7" fillId="2" borderId="9" xfId="1" applyFont="1" applyFill="1" applyBorder="1" applyAlignment="1">
      <alignment horizontal="center" wrapText="1"/>
    </xf>
    <xf numFmtId="165" fontId="7" fillId="2" borderId="13" xfId="2" applyNumberFormat="1" applyFont="1" applyFill="1" applyBorder="1" applyAlignment="1">
      <alignment horizontal="center" vertical="top" wrapText="1"/>
    </xf>
    <xf numFmtId="0" fontId="9" fillId="2" borderId="17" xfId="1" applyFont="1" applyFill="1" applyBorder="1" applyAlignment="1">
      <alignment horizontal="center" wrapText="1"/>
    </xf>
    <xf numFmtId="0" fontId="9" fillId="0" borderId="18" xfId="0" applyFont="1" applyBorder="1" applyAlignment="1">
      <alignment horizontal="center" wrapText="1"/>
    </xf>
    <xf numFmtId="0" fontId="9" fillId="2" borderId="15" xfId="1" applyFont="1" applyFill="1" applyBorder="1" applyAlignment="1">
      <alignment horizontal="center" vertical="top" wrapText="1"/>
    </xf>
    <xf numFmtId="0" fontId="9" fillId="2" borderId="16" xfId="1" applyFont="1" applyFill="1" applyBorder="1" applyAlignment="1">
      <alignment horizontal="center" vertical="top" wrapText="1"/>
    </xf>
    <xf numFmtId="0" fontId="7" fillId="2" borderId="20" xfId="2" applyFont="1" applyFill="1" applyBorder="1" applyAlignment="1">
      <alignment horizontal="center" wrapText="1"/>
    </xf>
    <xf numFmtId="0" fontId="9" fillId="0" borderId="7" xfId="0" applyFont="1" applyBorder="1" applyAlignment="1">
      <alignment horizontal="center"/>
    </xf>
    <xf numFmtId="164" fontId="7" fillId="2" borderId="19" xfId="3" applyNumberFormat="1" applyFont="1" applyFill="1" applyBorder="1" applyAlignment="1">
      <alignment horizontal="center" wrapText="1"/>
    </xf>
  </cellXfs>
  <cellStyles count="5">
    <cellStyle name="Hyperlink" xfId="4" builtinId="8"/>
    <cellStyle name="Normal" xfId="0" builtinId="0"/>
    <cellStyle name="Normal_Bijlage 3" xfId="1"/>
    <cellStyle name="Normal_Sheet1" xfId="2"/>
    <cellStyle name="Percent" xfId="3" builtinId="5"/>
  </cellStyles>
  <dxfs count="24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ivm.nl/RIVM/Organisatie/Centra/Dienst_Vaccinvoorziening_en_Preventieprogramma_s/Contact_regiokantoor/Contactgegevens_regiokantoren_Dienst_Vaccinvoorziening_en_Preventieprogramma_s" TargetMode="External"/><Relationship Id="rId3" Type="http://schemas.openxmlformats.org/officeDocument/2006/relationships/hyperlink" Target="https://www.volksgezondheidenzorg.info/onderwerp/vaccinaties/regionaal-internationaal/schoolkinderen" TargetMode="External"/><Relationship Id="rId7" Type="http://schemas.openxmlformats.org/officeDocument/2006/relationships/hyperlink" Target="http://www.rivm.nl/bibliotheek/rapporten/2018-0008.pdf" TargetMode="External"/><Relationship Id="rId2" Type="http://schemas.openxmlformats.org/officeDocument/2006/relationships/hyperlink" Target="https://www.volksgezondheidenzorg.info/onderwerp/vaccinaties/regionaal-internationaal/kleuters" TargetMode="External"/><Relationship Id="rId1" Type="http://schemas.openxmlformats.org/officeDocument/2006/relationships/hyperlink" Target="https://www.volksgezondheidenzorg.info/onderwerp/vaccinaties/regionaal-internationaal/zuigelingen" TargetMode="External"/><Relationship Id="rId6" Type="http://schemas.openxmlformats.org/officeDocument/2006/relationships/hyperlink" Target="http://www.rivm.nl/bibliotheek/rapporten/2018-0008.xlsx" TargetMode="External"/><Relationship Id="rId5" Type="http://schemas.openxmlformats.org/officeDocument/2006/relationships/hyperlink" Target="https://www.volksgezondheidenzorg.info/onderwerp/vaccinaties/" TargetMode="External"/><Relationship Id="rId4" Type="http://schemas.openxmlformats.org/officeDocument/2006/relationships/hyperlink" Target="https://www.volksgezondheidenzorg.info/onderwerp/vaccinaties/regionaal-internationaal/adolescente-meisj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49"/>
  <sheetViews>
    <sheetView tabSelected="1" zoomScale="95" zoomScaleNormal="95" workbookViewId="0">
      <selection activeCell="B46" sqref="B46"/>
    </sheetView>
  </sheetViews>
  <sheetFormatPr defaultRowHeight="12.75" x14ac:dyDescent="0.2"/>
  <cols>
    <col min="1" max="1" width="2.5703125" customWidth="1"/>
    <col min="2" max="2" width="162.42578125" bestFit="1" customWidth="1"/>
  </cols>
  <sheetData>
    <row r="2" spans="2:2" ht="18.75" x14ac:dyDescent="0.3">
      <c r="B2" s="60" t="s">
        <v>436</v>
      </c>
    </row>
    <row r="3" spans="2:2" s="1" customFormat="1" x14ac:dyDescent="0.2">
      <c r="B3" s="76" t="s">
        <v>463</v>
      </c>
    </row>
    <row r="4" spans="2:2" s="59" customFormat="1" ht="5.0999999999999996" customHeight="1" x14ac:dyDescent="0.2"/>
    <row r="5" spans="2:2" s="1" customFormat="1" ht="15.75" x14ac:dyDescent="0.25">
      <c r="B5" s="61" t="s">
        <v>437</v>
      </c>
    </row>
    <row r="6" spans="2:2" s="1" customFormat="1" x14ac:dyDescent="0.2">
      <c r="B6" s="76" t="s">
        <v>464</v>
      </c>
    </row>
    <row r="7" spans="2:2" s="59" customFormat="1" ht="5.0999999999999996" customHeight="1" x14ac:dyDescent="0.25">
      <c r="B7" s="66"/>
    </row>
    <row r="8" spans="2:2" s="1" customFormat="1" ht="15.75" x14ac:dyDescent="0.25">
      <c r="B8" s="61" t="s">
        <v>433</v>
      </c>
    </row>
    <row r="9" spans="2:2" s="1" customFormat="1" ht="15.75" x14ac:dyDescent="0.25">
      <c r="B9" s="61" t="s">
        <v>430</v>
      </c>
    </row>
    <row r="10" spans="2:2" s="1" customFormat="1" x14ac:dyDescent="0.2">
      <c r="B10" s="76" t="s">
        <v>417</v>
      </c>
    </row>
    <row r="11" spans="2:2" s="1" customFormat="1" ht="15.75" x14ac:dyDescent="0.25">
      <c r="B11" s="61" t="s">
        <v>435</v>
      </c>
    </row>
    <row r="12" spans="2:2" s="1" customFormat="1" x14ac:dyDescent="0.2">
      <c r="B12" s="76" t="s">
        <v>469</v>
      </c>
    </row>
    <row r="13" spans="2:2" s="1" customFormat="1" ht="5.0999999999999996" customHeight="1" x14ac:dyDescent="0.2"/>
    <row r="14" spans="2:2" s="1" customFormat="1" ht="15.75" x14ac:dyDescent="0.25">
      <c r="B14" s="61" t="s">
        <v>470</v>
      </c>
    </row>
    <row r="15" spans="2:2" s="1" customFormat="1" ht="15.75" x14ac:dyDescent="0.25">
      <c r="B15" s="61" t="s">
        <v>472</v>
      </c>
    </row>
    <row r="16" spans="2:2" s="1" customFormat="1" x14ac:dyDescent="0.2">
      <c r="B16" s="76" t="s">
        <v>471</v>
      </c>
    </row>
    <row r="17" spans="2:2" s="1" customFormat="1" ht="5.0999999999999996" customHeight="1" x14ac:dyDescent="0.2"/>
    <row r="18" spans="2:2" s="1" customFormat="1" ht="15" x14ac:dyDescent="0.25">
      <c r="B18" s="68" t="s">
        <v>418</v>
      </c>
    </row>
    <row r="19" spans="2:2" s="1" customFormat="1" ht="5.0999999999999996" customHeight="1" x14ac:dyDescent="0.2"/>
    <row r="20" spans="2:2" s="1" customFormat="1" ht="18.75" x14ac:dyDescent="0.3">
      <c r="B20" s="63" t="s">
        <v>415</v>
      </c>
    </row>
    <row r="21" spans="2:2" s="1" customFormat="1" x14ac:dyDescent="0.2">
      <c r="B21" s="75" t="s">
        <v>434</v>
      </c>
    </row>
    <row r="22" spans="2:2" s="1" customFormat="1" x14ac:dyDescent="0.2">
      <c r="B22" s="75" t="s">
        <v>421</v>
      </c>
    </row>
    <row r="23" spans="2:2" s="1" customFormat="1" ht="5.0999999999999996" customHeight="1" x14ac:dyDescent="0.2"/>
    <row r="24" spans="2:2" s="1" customFormat="1" ht="18.75" x14ac:dyDescent="0.3">
      <c r="B24" s="64" t="s">
        <v>416</v>
      </c>
    </row>
    <row r="25" spans="2:2" s="1" customFormat="1" x14ac:dyDescent="0.2">
      <c r="B25" s="74" t="s">
        <v>434</v>
      </c>
    </row>
    <row r="26" spans="2:2" s="1" customFormat="1" x14ac:dyDescent="0.2">
      <c r="B26" s="74" t="s">
        <v>427</v>
      </c>
    </row>
    <row r="27" spans="2:2" s="1" customFormat="1" x14ac:dyDescent="0.2">
      <c r="B27" s="74" t="s">
        <v>428</v>
      </c>
    </row>
    <row r="28" spans="2:2" s="1" customFormat="1" x14ac:dyDescent="0.2">
      <c r="B28" s="74" t="s">
        <v>429</v>
      </c>
    </row>
    <row r="29" spans="2:2" s="1" customFormat="1" ht="5.0999999999999996" customHeight="1" x14ac:dyDescent="0.2"/>
    <row r="30" spans="2:2" s="1" customFormat="1" ht="18.75" x14ac:dyDescent="0.3">
      <c r="B30" s="65" t="s">
        <v>425</v>
      </c>
    </row>
    <row r="31" spans="2:2" s="1" customFormat="1" ht="15" x14ac:dyDescent="0.25">
      <c r="B31" s="67" t="s">
        <v>420</v>
      </c>
    </row>
    <row r="32" spans="2:2" s="1" customFormat="1" ht="15" x14ac:dyDescent="0.25">
      <c r="B32" s="67" t="s">
        <v>419</v>
      </c>
    </row>
    <row r="33" spans="2:2" s="1" customFormat="1" x14ac:dyDescent="0.2">
      <c r="B33" s="73" t="s">
        <v>434</v>
      </c>
    </row>
    <row r="34" spans="2:2" s="1" customFormat="1" ht="15.75" x14ac:dyDescent="0.25">
      <c r="B34" s="62"/>
    </row>
    <row r="35" spans="2:2" s="1" customFormat="1" x14ac:dyDescent="0.2">
      <c r="B35" s="69" t="s">
        <v>424</v>
      </c>
    </row>
    <row r="36" spans="2:2" s="1" customFormat="1" x14ac:dyDescent="0.2">
      <c r="B36" s="69" t="s">
        <v>423</v>
      </c>
    </row>
    <row r="37" spans="2:2" s="1" customFormat="1" x14ac:dyDescent="0.2">
      <c r="B37" s="70" t="s">
        <v>432</v>
      </c>
    </row>
    <row r="38" spans="2:2" s="1" customFormat="1" x14ac:dyDescent="0.2">
      <c r="B38" s="69" t="s">
        <v>426</v>
      </c>
    </row>
    <row r="39" spans="2:2" s="1" customFormat="1" x14ac:dyDescent="0.2">
      <c r="B39"/>
    </row>
    <row r="40" spans="2:2" s="1" customFormat="1" x14ac:dyDescent="0.2">
      <c r="B40"/>
    </row>
    <row r="41" spans="2:2" s="1" customFormat="1" x14ac:dyDescent="0.2">
      <c r="B41"/>
    </row>
    <row r="42" spans="2:2" s="1" customFormat="1" x14ac:dyDescent="0.2">
      <c r="B42" s="71"/>
    </row>
    <row r="43" spans="2:2" s="1" customFormat="1" x14ac:dyDescent="0.2">
      <c r="B43"/>
    </row>
    <row r="44" spans="2:2" s="1" customFormat="1" x14ac:dyDescent="0.2">
      <c r="B44"/>
    </row>
    <row r="45" spans="2:2" s="1" customFormat="1" x14ac:dyDescent="0.2">
      <c r="B45"/>
    </row>
    <row r="46" spans="2:2" s="1" customFormat="1" x14ac:dyDescent="0.2">
      <c r="B46"/>
    </row>
    <row r="47" spans="2:2" s="1" customFormat="1" x14ac:dyDescent="0.2">
      <c r="B47"/>
    </row>
    <row r="48" spans="2:2" s="1" customFormat="1" x14ac:dyDescent="0.2">
      <c r="B48"/>
    </row>
    <row r="49" spans="2:2" s="1" customFormat="1" x14ac:dyDescent="0.2">
      <c r="B49"/>
    </row>
  </sheetData>
  <conditionalFormatting sqref="B2">
    <cfRule type="cellIs" dxfId="245" priority="2" stopIfTrue="1" operator="lessThan">
      <formula>0.9</formula>
    </cfRule>
  </conditionalFormatting>
  <hyperlinks>
    <hyperlink ref="B21" location="'cohort 15'!A1" display="Tabel_gemeenten_per_GGD-regio_(Infectieziektebestrijding)"/>
    <hyperlink ref="B22" r:id="rId1"/>
    <hyperlink ref="B25" location="'cohort 2012+2007+2003'!A1" display="Tabel_gemeenten_per_GGD-regio_(Infectieziektebestrijding)"/>
    <hyperlink ref="B26" r:id="rId2"/>
    <hyperlink ref="B27" r:id="rId3"/>
    <hyperlink ref="B28" r:id="rId4"/>
    <hyperlink ref="B10" r:id="rId5"/>
    <hyperlink ref="B33" location="'cohort 2007 (11 jr)'!A1" display="Tabel_gemeenten_per_GGD-regio_(Infectieziektebestrijding)"/>
    <hyperlink ref="B3" r:id="rId6"/>
    <hyperlink ref="B6" r:id="rId7"/>
    <hyperlink ref="B16"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Q488"/>
  <sheetViews>
    <sheetView zoomScaleNormal="100" workbookViewId="0">
      <selection activeCell="A40" sqref="A40"/>
    </sheetView>
  </sheetViews>
  <sheetFormatPr defaultRowHeight="12.75" x14ac:dyDescent="0.2"/>
  <cols>
    <col min="1" max="1" width="45.42578125" style="1" customWidth="1"/>
    <col min="2" max="4" width="9.7109375" style="1" customWidth="1"/>
    <col min="5" max="5" width="9.7109375" style="31" customWidth="1"/>
    <col min="6" max="6" width="9.7109375" style="1" customWidth="1"/>
    <col min="7" max="7" width="9.7109375" style="31" customWidth="1"/>
    <col min="8" max="8" width="9.7109375" style="1" customWidth="1"/>
    <col min="9" max="9" width="9.7109375" style="31" customWidth="1"/>
    <col min="10" max="10" width="9.7109375" style="1" customWidth="1"/>
    <col min="11" max="11" width="9.7109375" style="31" customWidth="1"/>
    <col min="12" max="12" width="9.7109375" style="1" customWidth="1"/>
    <col min="13" max="13" width="9.7109375" style="31" customWidth="1"/>
    <col min="14" max="14" width="9.7109375" style="1" customWidth="1"/>
    <col min="15" max="15" width="9.7109375" style="31" customWidth="1"/>
    <col min="16" max="16" width="9.7109375" style="1" customWidth="1"/>
    <col min="17" max="17" width="9.7109375" style="31" customWidth="1"/>
    <col min="18" max="18" width="9.7109375" style="1" customWidth="1"/>
    <col min="19" max="19" width="9.7109375" style="31" customWidth="1"/>
    <col min="20" max="20" width="9.7109375" style="1" customWidth="1"/>
    <col min="21" max="21" width="9.7109375" style="31" customWidth="1"/>
    <col min="22" max="22" width="9.7109375" style="1" customWidth="1"/>
    <col min="23" max="23" width="9.7109375" style="31" customWidth="1"/>
    <col min="24" max="16384" width="9.140625" style="21"/>
  </cols>
  <sheetData>
    <row r="1" spans="1:251" s="17" customFormat="1" ht="18.75" x14ac:dyDescent="0.3">
      <c r="A1" s="19" t="s">
        <v>444</v>
      </c>
      <c r="B1" s="1"/>
      <c r="C1" s="1"/>
      <c r="D1" s="1"/>
      <c r="E1" s="31"/>
      <c r="F1" s="1"/>
      <c r="G1" s="31"/>
      <c r="H1" s="1"/>
      <c r="I1" s="31"/>
      <c r="J1" s="1"/>
      <c r="K1" s="31"/>
      <c r="L1" s="1"/>
      <c r="M1" s="31"/>
      <c r="N1" s="1"/>
      <c r="O1" s="31"/>
      <c r="P1" s="1"/>
      <c r="Q1" s="31"/>
      <c r="R1" s="1"/>
      <c r="S1" s="31"/>
      <c r="T1" s="1"/>
      <c r="U1" s="31"/>
      <c r="V1" s="1"/>
      <c r="W1" s="31"/>
    </row>
    <row r="2" spans="1:251" s="17" customFormat="1" ht="18.75" customHeight="1" x14ac:dyDescent="0.2">
      <c r="A2" s="55" t="s">
        <v>403</v>
      </c>
      <c r="B2" s="1"/>
      <c r="C2" s="1"/>
      <c r="D2" s="56"/>
      <c r="E2" s="57" t="s">
        <v>411</v>
      </c>
      <c r="G2" s="38"/>
      <c r="H2" s="54"/>
      <c r="I2" s="31"/>
      <c r="J2" s="1"/>
      <c r="K2" s="31"/>
      <c r="L2" s="1"/>
      <c r="M2" s="31"/>
      <c r="N2" s="1"/>
      <c r="O2" s="31"/>
      <c r="P2" s="1"/>
      <c r="Q2" s="31"/>
      <c r="R2" s="1"/>
      <c r="S2" s="31"/>
      <c r="T2" s="1"/>
      <c r="U2" s="31"/>
      <c r="V2" s="1"/>
      <c r="W2" s="31"/>
    </row>
    <row r="3" spans="1:251" s="17" customFormat="1" ht="5.0999999999999996" customHeight="1" x14ac:dyDescent="0.2">
      <c r="A3" s="18"/>
      <c r="B3" s="1"/>
      <c r="C3" s="1"/>
      <c r="D3" s="1"/>
      <c r="E3" s="31"/>
      <c r="F3" s="1"/>
      <c r="G3" s="35"/>
      <c r="H3" s="20"/>
      <c r="I3" s="31"/>
      <c r="J3" s="1"/>
      <c r="K3" s="31"/>
      <c r="L3" s="1"/>
      <c r="M3" s="31"/>
      <c r="N3" s="1"/>
      <c r="O3" s="31"/>
      <c r="P3" s="1"/>
      <c r="Q3" s="31"/>
      <c r="R3" s="1"/>
      <c r="S3" s="31"/>
      <c r="T3" s="1"/>
      <c r="U3" s="31"/>
      <c r="V3" s="1"/>
      <c r="W3" s="31"/>
    </row>
    <row r="4" spans="1:251" s="23" customFormat="1" ht="25.5" customHeight="1" x14ac:dyDescent="0.2">
      <c r="A4" s="82" t="s">
        <v>346</v>
      </c>
      <c r="B4" s="84" t="s">
        <v>445</v>
      </c>
      <c r="C4" s="85"/>
      <c r="D4" s="77" t="s">
        <v>446</v>
      </c>
      <c r="E4" s="80"/>
      <c r="F4" s="80"/>
      <c r="G4" s="78"/>
      <c r="H4" s="77" t="s">
        <v>447</v>
      </c>
      <c r="I4" s="79"/>
      <c r="J4" s="80"/>
      <c r="K4" s="81"/>
      <c r="L4" s="77" t="s">
        <v>448</v>
      </c>
      <c r="M4" s="78"/>
      <c r="N4" s="77" t="s">
        <v>449</v>
      </c>
      <c r="O4" s="79"/>
      <c r="P4" s="80"/>
      <c r="Q4" s="81"/>
      <c r="R4" s="77" t="s">
        <v>450</v>
      </c>
      <c r="S4" s="81"/>
      <c r="T4" s="77" t="s">
        <v>451</v>
      </c>
      <c r="U4" s="86"/>
      <c r="V4" s="77" t="s">
        <v>452</v>
      </c>
      <c r="W4" s="86"/>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row>
    <row r="5" spans="1:251" s="24" customFormat="1" ht="25.5" customHeight="1" x14ac:dyDescent="0.2">
      <c r="A5" s="83"/>
      <c r="B5" s="13" t="s">
        <v>358</v>
      </c>
      <c r="C5" s="13" t="s">
        <v>359</v>
      </c>
      <c r="D5" s="10" t="s">
        <v>355</v>
      </c>
      <c r="E5" s="32" t="s">
        <v>345</v>
      </c>
      <c r="F5" s="10" t="s">
        <v>357</v>
      </c>
      <c r="G5" s="32" t="s">
        <v>345</v>
      </c>
      <c r="H5" s="10" t="s">
        <v>355</v>
      </c>
      <c r="I5" s="32" t="s">
        <v>345</v>
      </c>
      <c r="J5" s="10" t="s">
        <v>356</v>
      </c>
      <c r="K5" s="32" t="s">
        <v>345</v>
      </c>
      <c r="L5" s="10" t="s">
        <v>356</v>
      </c>
      <c r="M5" s="32" t="s">
        <v>345</v>
      </c>
      <c r="N5" s="10" t="s">
        <v>355</v>
      </c>
      <c r="O5" s="32" t="s">
        <v>345</v>
      </c>
      <c r="P5" s="10" t="s">
        <v>356</v>
      </c>
      <c r="Q5" s="32" t="s">
        <v>345</v>
      </c>
      <c r="R5" s="10" t="s">
        <v>357</v>
      </c>
      <c r="S5" s="32" t="s">
        <v>345</v>
      </c>
      <c r="T5" s="10" t="s">
        <v>356</v>
      </c>
      <c r="U5" s="32" t="s">
        <v>345</v>
      </c>
      <c r="V5" s="10" t="s">
        <v>453</v>
      </c>
      <c r="W5" s="32" t="s">
        <v>345</v>
      </c>
    </row>
    <row r="6" spans="1:251" s="16" customFormat="1" ht="18.75" x14ac:dyDescent="0.3">
      <c r="A6" s="2" t="s">
        <v>369</v>
      </c>
      <c r="B6" s="2"/>
      <c r="C6" s="3"/>
      <c r="D6" s="3"/>
      <c r="E6" s="33"/>
      <c r="F6" s="3"/>
      <c r="G6" s="33"/>
      <c r="H6" s="3"/>
      <c r="I6" s="33"/>
      <c r="J6" s="3"/>
      <c r="K6" s="33"/>
      <c r="L6" s="3"/>
      <c r="M6" s="33"/>
      <c r="N6" s="3"/>
      <c r="O6" s="33"/>
      <c r="P6" s="3"/>
      <c r="Q6" s="33"/>
      <c r="R6" s="3"/>
      <c r="S6" s="33"/>
      <c r="T6" s="3"/>
      <c r="U6" s="33"/>
      <c r="V6" s="3"/>
      <c r="W6" s="33"/>
    </row>
    <row r="7" spans="1:251" x14ac:dyDescent="0.2">
      <c r="A7" s="3" t="s">
        <v>1</v>
      </c>
      <c r="B7" s="9">
        <v>105</v>
      </c>
      <c r="C7" s="9">
        <v>105</v>
      </c>
      <c r="D7" s="7">
        <v>100</v>
      </c>
      <c r="E7" s="30">
        <v>95.238100000000003</v>
      </c>
      <c r="F7" s="7">
        <v>100</v>
      </c>
      <c r="G7" s="30">
        <v>95.238100000000003</v>
      </c>
      <c r="H7" s="7">
        <v>100</v>
      </c>
      <c r="I7" s="30">
        <v>95.238100000000003</v>
      </c>
      <c r="J7" s="7">
        <v>101</v>
      </c>
      <c r="K7" s="30">
        <v>96.1905</v>
      </c>
      <c r="L7" s="7">
        <v>98</v>
      </c>
      <c r="M7" s="30">
        <v>93.333299999999994</v>
      </c>
      <c r="N7" s="7">
        <v>100</v>
      </c>
      <c r="O7" s="30">
        <v>95.238100000000003</v>
      </c>
      <c r="P7" s="7">
        <v>100</v>
      </c>
      <c r="Q7" s="30">
        <v>95.238100000000003</v>
      </c>
      <c r="R7" s="7">
        <v>100</v>
      </c>
      <c r="S7" s="30">
        <v>95.238100000000003</v>
      </c>
      <c r="T7" s="7">
        <v>99</v>
      </c>
      <c r="U7" s="30">
        <v>94.285700000000006</v>
      </c>
      <c r="V7" s="7">
        <v>97</v>
      </c>
      <c r="W7" s="30">
        <v>92.381</v>
      </c>
    </row>
    <row r="8" spans="1:251" x14ac:dyDescent="0.2">
      <c r="A8" s="3" t="s">
        <v>2</v>
      </c>
      <c r="B8" s="9">
        <v>100</v>
      </c>
      <c r="C8" s="9">
        <v>100</v>
      </c>
      <c r="D8" s="7">
        <v>97</v>
      </c>
      <c r="E8" s="30">
        <v>97</v>
      </c>
      <c r="F8" s="7">
        <v>98</v>
      </c>
      <c r="G8" s="30">
        <v>98</v>
      </c>
      <c r="H8" s="7">
        <v>98</v>
      </c>
      <c r="I8" s="30">
        <v>98</v>
      </c>
      <c r="J8" s="7">
        <v>98</v>
      </c>
      <c r="K8" s="30">
        <v>98</v>
      </c>
      <c r="L8" s="7">
        <v>98</v>
      </c>
      <c r="M8" s="30">
        <v>98</v>
      </c>
      <c r="N8" s="7">
        <v>98</v>
      </c>
      <c r="O8" s="30">
        <v>98</v>
      </c>
      <c r="P8" s="7">
        <v>98</v>
      </c>
      <c r="Q8" s="30">
        <v>98</v>
      </c>
      <c r="R8" s="7">
        <v>93</v>
      </c>
      <c r="S8" s="30">
        <v>93</v>
      </c>
      <c r="T8" s="7">
        <v>94</v>
      </c>
      <c r="U8" s="30">
        <v>94</v>
      </c>
      <c r="V8" s="7">
        <v>92</v>
      </c>
      <c r="W8" s="30">
        <v>92</v>
      </c>
    </row>
    <row r="9" spans="1:251" x14ac:dyDescent="0.2">
      <c r="A9" s="3" t="s">
        <v>3</v>
      </c>
      <c r="B9" s="9">
        <v>76</v>
      </c>
      <c r="C9" s="9">
        <v>76</v>
      </c>
      <c r="D9" s="7">
        <v>71</v>
      </c>
      <c r="E9" s="30">
        <v>93.421099999999996</v>
      </c>
      <c r="F9" s="7">
        <v>69</v>
      </c>
      <c r="G9" s="30">
        <v>90.789500000000004</v>
      </c>
      <c r="H9" s="7">
        <v>72</v>
      </c>
      <c r="I9" s="30">
        <v>94.736800000000002</v>
      </c>
      <c r="J9" s="7">
        <v>70</v>
      </c>
      <c r="K9" s="30">
        <v>92.1053</v>
      </c>
      <c r="L9" s="7">
        <v>69</v>
      </c>
      <c r="M9" s="30">
        <v>90.789500000000004</v>
      </c>
      <c r="N9" s="7">
        <v>72</v>
      </c>
      <c r="O9" s="30">
        <v>94.736800000000002</v>
      </c>
      <c r="P9" s="7">
        <v>69</v>
      </c>
      <c r="Q9" s="30">
        <v>90.789500000000004</v>
      </c>
      <c r="R9" s="7">
        <v>72</v>
      </c>
      <c r="S9" s="30">
        <v>94.736800000000002</v>
      </c>
      <c r="T9" s="7">
        <v>71</v>
      </c>
      <c r="U9" s="30">
        <v>93.421099999999996</v>
      </c>
      <c r="V9" s="7">
        <v>67</v>
      </c>
      <c r="W9" s="30">
        <v>88.157899999999998</v>
      </c>
    </row>
    <row r="10" spans="1:251" x14ac:dyDescent="0.2">
      <c r="A10" s="3" t="s">
        <v>4</v>
      </c>
      <c r="B10" s="9">
        <v>181</v>
      </c>
      <c r="C10" s="9">
        <v>181</v>
      </c>
      <c r="D10" s="7">
        <v>173</v>
      </c>
      <c r="E10" s="30">
        <v>95.580100000000002</v>
      </c>
      <c r="F10" s="7">
        <v>167</v>
      </c>
      <c r="G10" s="30">
        <v>92.265199999999993</v>
      </c>
      <c r="H10" s="7">
        <v>173</v>
      </c>
      <c r="I10" s="30">
        <v>95.580100000000002</v>
      </c>
      <c r="J10" s="7">
        <v>171</v>
      </c>
      <c r="K10" s="30">
        <v>94.475099999999998</v>
      </c>
      <c r="L10" s="7">
        <v>166</v>
      </c>
      <c r="M10" s="30">
        <v>91.712699999999998</v>
      </c>
      <c r="N10" s="7">
        <v>173</v>
      </c>
      <c r="O10" s="30">
        <v>95.580100000000002</v>
      </c>
      <c r="P10" s="7">
        <v>167</v>
      </c>
      <c r="Q10" s="30">
        <v>92.265199999999993</v>
      </c>
      <c r="R10" s="7">
        <v>167</v>
      </c>
      <c r="S10" s="30">
        <v>92.265199999999993</v>
      </c>
      <c r="T10" s="7">
        <v>165</v>
      </c>
      <c r="U10" s="30">
        <v>91.160200000000003</v>
      </c>
      <c r="V10" s="7">
        <v>159</v>
      </c>
      <c r="W10" s="30">
        <v>87.845299999999995</v>
      </c>
    </row>
    <row r="11" spans="1:251" x14ac:dyDescent="0.2">
      <c r="A11" s="3" t="s">
        <v>5</v>
      </c>
      <c r="B11" s="9">
        <v>146</v>
      </c>
      <c r="C11" s="9">
        <v>146</v>
      </c>
      <c r="D11" s="7">
        <v>140</v>
      </c>
      <c r="E11" s="30">
        <v>95.8904</v>
      </c>
      <c r="F11" s="7">
        <v>138</v>
      </c>
      <c r="G11" s="30">
        <v>94.520499999999998</v>
      </c>
      <c r="H11" s="7">
        <v>140</v>
      </c>
      <c r="I11" s="30">
        <v>95.8904</v>
      </c>
      <c r="J11" s="7">
        <v>138</v>
      </c>
      <c r="K11" s="30">
        <v>94.520499999999998</v>
      </c>
      <c r="L11" s="7">
        <v>138</v>
      </c>
      <c r="M11" s="30">
        <v>94.520499999999998</v>
      </c>
      <c r="N11" s="7">
        <v>139</v>
      </c>
      <c r="O11" s="30">
        <v>95.205500000000001</v>
      </c>
      <c r="P11" s="7">
        <v>136</v>
      </c>
      <c r="Q11" s="30">
        <v>93.150700000000001</v>
      </c>
      <c r="R11" s="7">
        <v>138</v>
      </c>
      <c r="S11" s="30">
        <v>94.520499999999998</v>
      </c>
      <c r="T11" s="7">
        <v>136</v>
      </c>
      <c r="U11" s="30">
        <v>93.150700000000001</v>
      </c>
      <c r="V11" s="7">
        <v>134</v>
      </c>
      <c r="W11" s="30">
        <v>91.780799999999999</v>
      </c>
    </row>
    <row r="12" spans="1:251" x14ac:dyDescent="0.2">
      <c r="A12" s="3" t="s">
        <v>0</v>
      </c>
      <c r="B12" s="9">
        <v>1720</v>
      </c>
      <c r="C12" s="9">
        <v>1718</v>
      </c>
      <c r="D12" s="7">
        <v>1631</v>
      </c>
      <c r="E12" s="30">
        <v>94.825599999999994</v>
      </c>
      <c r="F12" s="7">
        <v>1610</v>
      </c>
      <c r="G12" s="30">
        <v>93.7136</v>
      </c>
      <c r="H12" s="7">
        <v>1628</v>
      </c>
      <c r="I12" s="30">
        <v>94.651200000000003</v>
      </c>
      <c r="J12" s="7">
        <v>1623</v>
      </c>
      <c r="K12" s="30">
        <v>94.470299999999995</v>
      </c>
      <c r="L12" s="7">
        <v>1601</v>
      </c>
      <c r="M12" s="30">
        <v>93.189800000000005</v>
      </c>
      <c r="N12" s="7">
        <v>1614</v>
      </c>
      <c r="O12" s="30">
        <v>93.837199999999996</v>
      </c>
      <c r="P12" s="7">
        <v>1605</v>
      </c>
      <c r="Q12" s="30">
        <v>93.422600000000003</v>
      </c>
      <c r="R12" s="7">
        <v>1610</v>
      </c>
      <c r="S12" s="30">
        <v>93.7136</v>
      </c>
      <c r="T12" s="7">
        <v>1607</v>
      </c>
      <c r="U12" s="30">
        <v>93.539000000000001</v>
      </c>
      <c r="V12" s="7">
        <v>1569</v>
      </c>
      <c r="W12" s="30">
        <v>91.327100000000002</v>
      </c>
    </row>
    <row r="13" spans="1:251" x14ac:dyDescent="0.2">
      <c r="A13" s="3" t="s">
        <v>6</v>
      </c>
      <c r="B13" s="9">
        <v>146</v>
      </c>
      <c r="C13" s="9">
        <v>146</v>
      </c>
      <c r="D13" s="7">
        <v>143</v>
      </c>
      <c r="E13" s="30">
        <v>97.9452</v>
      </c>
      <c r="F13" s="7">
        <v>142</v>
      </c>
      <c r="G13" s="30">
        <v>97.260300000000001</v>
      </c>
      <c r="H13" s="7">
        <v>143</v>
      </c>
      <c r="I13" s="30">
        <v>97.9452</v>
      </c>
      <c r="J13" s="7">
        <v>143</v>
      </c>
      <c r="K13" s="30">
        <v>97.9452</v>
      </c>
      <c r="L13" s="7">
        <v>142</v>
      </c>
      <c r="M13" s="30">
        <v>97.260300000000001</v>
      </c>
      <c r="N13" s="7">
        <v>143</v>
      </c>
      <c r="O13" s="30">
        <v>97.9452</v>
      </c>
      <c r="P13" s="7">
        <v>143</v>
      </c>
      <c r="Q13" s="30">
        <v>97.9452</v>
      </c>
      <c r="R13" s="7">
        <v>143</v>
      </c>
      <c r="S13" s="30">
        <v>97.9452</v>
      </c>
      <c r="T13" s="7">
        <v>143</v>
      </c>
      <c r="U13" s="30">
        <v>97.9452</v>
      </c>
      <c r="V13" s="7">
        <v>142</v>
      </c>
      <c r="W13" s="30">
        <v>97.260300000000001</v>
      </c>
    </row>
    <row r="14" spans="1:251" x14ac:dyDescent="0.2">
      <c r="A14" s="3" t="s">
        <v>7</v>
      </c>
      <c r="B14" s="9">
        <v>232</v>
      </c>
      <c r="C14" s="9">
        <v>232</v>
      </c>
      <c r="D14" s="7">
        <v>211</v>
      </c>
      <c r="E14" s="30">
        <v>90.948300000000003</v>
      </c>
      <c r="F14" s="7">
        <v>210</v>
      </c>
      <c r="G14" s="30">
        <v>90.517200000000003</v>
      </c>
      <c r="H14" s="7">
        <v>212</v>
      </c>
      <c r="I14" s="30">
        <v>91.379300000000001</v>
      </c>
      <c r="J14" s="7">
        <v>212</v>
      </c>
      <c r="K14" s="30">
        <v>91.379300000000001</v>
      </c>
      <c r="L14" s="7">
        <v>211</v>
      </c>
      <c r="M14" s="30">
        <v>90.948300000000003</v>
      </c>
      <c r="N14" s="7">
        <v>212</v>
      </c>
      <c r="O14" s="30">
        <v>91.379300000000001</v>
      </c>
      <c r="P14" s="7">
        <v>211</v>
      </c>
      <c r="Q14" s="30">
        <v>90.948300000000003</v>
      </c>
      <c r="R14" s="7">
        <v>214</v>
      </c>
      <c r="S14" s="30">
        <v>92.241399999999999</v>
      </c>
      <c r="T14" s="7">
        <v>216</v>
      </c>
      <c r="U14" s="30">
        <v>93.103399999999993</v>
      </c>
      <c r="V14" s="7">
        <v>208</v>
      </c>
      <c r="W14" s="30">
        <v>89.655199999999994</v>
      </c>
    </row>
    <row r="15" spans="1:251" x14ac:dyDescent="0.2">
      <c r="A15" s="3" t="s">
        <v>8</v>
      </c>
      <c r="B15" s="9">
        <v>189</v>
      </c>
      <c r="C15" s="9">
        <v>189</v>
      </c>
      <c r="D15" s="7">
        <v>180</v>
      </c>
      <c r="E15" s="30">
        <v>95.238100000000003</v>
      </c>
      <c r="F15" s="7">
        <v>178</v>
      </c>
      <c r="G15" s="30">
        <v>94.179900000000004</v>
      </c>
      <c r="H15" s="7">
        <v>179</v>
      </c>
      <c r="I15" s="30">
        <v>94.709000000000003</v>
      </c>
      <c r="J15" s="7">
        <v>176</v>
      </c>
      <c r="K15" s="30">
        <v>93.121700000000004</v>
      </c>
      <c r="L15" s="7">
        <v>177</v>
      </c>
      <c r="M15" s="30">
        <v>93.650800000000004</v>
      </c>
      <c r="N15" s="7">
        <v>180</v>
      </c>
      <c r="O15" s="30">
        <v>95.238100000000003</v>
      </c>
      <c r="P15" s="7">
        <v>179</v>
      </c>
      <c r="Q15" s="30">
        <v>94.709000000000003</v>
      </c>
      <c r="R15" s="7">
        <v>181</v>
      </c>
      <c r="S15" s="30">
        <v>95.767200000000003</v>
      </c>
      <c r="T15" s="7">
        <v>181</v>
      </c>
      <c r="U15" s="30">
        <v>95.767200000000003</v>
      </c>
      <c r="V15" s="7">
        <v>175</v>
      </c>
      <c r="W15" s="30">
        <v>92.592600000000004</v>
      </c>
    </row>
    <row r="16" spans="1:251" x14ac:dyDescent="0.2">
      <c r="A16" s="3" t="s">
        <v>9</v>
      </c>
      <c r="B16" s="9">
        <v>89</v>
      </c>
      <c r="C16" s="9">
        <v>89</v>
      </c>
      <c r="D16" s="7">
        <v>86</v>
      </c>
      <c r="E16" s="30">
        <v>96.629199999999997</v>
      </c>
      <c r="F16" s="7">
        <v>86</v>
      </c>
      <c r="G16" s="30">
        <v>96.629199999999997</v>
      </c>
      <c r="H16" s="7">
        <v>86</v>
      </c>
      <c r="I16" s="30">
        <v>96.629199999999997</v>
      </c>
      <c r="J16" s="7">
        <v>86</v>
      </c>
      <c r="K16" s="30">
        <v>96.629199999999997</v>
      </c>
      <c r="L16" s="7">
        <v>86</v>
      </c>
      <c r="M16" s="30">
        <v>96.629199999999997</v>
      </c>
      <c r="N16" s="7">
        <v>86</v>
      </c>
      <c r="O16" s="30">
        <v>96.629199999999997</v>
      </c>
      <c r="P16" s="7">
        <v>87</v>
      </c>
      <c r="Q16" s="30">
        <v>97.752799999999993</v>
      </c>
      <c r="R16" s="7">
        <v>84</v>
      </c>
      <c r="S16" s="30">
        <v>94.382000000000005</v>
      </c>
      <c r="T16" s="7">
        <v>85</v>
      </c>
      <c r="U16" s="30">
        <v>95.505600000000001</v>
      </c>
      <c r="V16" s="7">
        <v>83</v>
      </c>
      <c r="W16" s="30">
        <v>93.258399999999995</v>
      </c>
    </row>
    <row r="17" spans="1:251" x14ac:dyDescent="0.2">
      <c r="A17" s="3" t="s">
        <v>10</v>
      </c>
      <c r="B17" s="9">
        <v>108</v>
      </c>
      <c r="C17" s="9">
        <v>108</v>
      </c>
      <c r="D17" s="7">
        <v>102</v>
      </c>
      <c r="E17" s="30">
        <v>94.444400000000002</v>
      </c>
      <c r="F17" s="7">
        <v>101</v>
      </c>
      <c r="G17" s="30">
        <v>93.518500000000003</v>
      </c>
      <c r="H17" s="7">
        <v>102</v>
      </c>
      <c r="I17" s="30">
        <v>94.444400000000002</v>
      </c>
      <c r="J17" s="7">
        <v>102</v>
      </c>
      <c r="K17" s="30">
        <v>94.444400000000002</v>
      </c>
      <c r="L17" s="7">
        <v>101</v>
      </c>
      <c r="M17" s="30">
        <v>93.518500000000003</v>
      </c>
      <c r="N17" s="7">
        <v>103</v>
      </c>
      <c r="O17" s="30">
        <v>95.370400000000004</v>
      </c>
      <c r="P17" s="7">
        <v>102</v>
      </c>
      <c r="Q17" s="30">
        <v>94.444400000000002</v>
      </c>
      <c r="R17" s="7">
        <v>101</v>
      </c>
      <c r="S17" s="30">
        <v>93.518500000000003</v>
      </c>
      <c r="T17" s="7">
        <v>102</v>
      </c>
      <c r="U17" s="30">
        <v>94.444400000000002</v>
      </c>
      <c r="V17" s="7">
        <v>98</v>
      </c>
      <c r="W17" s="30">
        <v>90.740700000000004</v>
      </c>
    </row>
    <row r="18" spans="1:251" x14ac:dyDescent="0.2">
      <c r="A18" s="3" t="s">
        <v>438</v>
      </c>
      <c r="B18" s="9">
        <v>551</v>
      </c>
      <c r="C18" s="9">
        <v>551</v>
      </c>
      <c r="D18" s="7">
        <v>531</v>
      </c>
      <c r="E18" s="30">
        <v>96.370199999999997</v>
      </c>
      <c r="F18" s="7">
        <v>524</v>
      </c>
      <c r="G18" s="30">
        <v>95.099800000000002</v>
      </c>
      <c r="H18" s="7">
        <v>532</v>
      </c>
      <c r="I18" s="30">
        <v>96.551699999999997</v>
      </c>
      <c r="J18" s="7">
        <v>527</v>
      </c>
      <c r="K18" s="30">
        <v>95.644300000000001</v>
      </c>
      <c r="L18" s="7">
        <v>521</v>
      </c>
      <c r="M18" s="30">
        <v>94.555400000000006</v>
      </c>
      <c r="N18" s="7">
        <v>530</v>
      </c>
      <c r="O18" s="30">
        <v>96.188699999999997</v>
      </c>
      <c r="P18" s="7">
        <v>521</v>
      </c>
      <c r="Q18" s="30">
        <v>94.555400000000006</v>
      </c>
      <c r="R18" s="7">
        <v>518</v>
      </c>
      <c r="S18" s="30">
        <v>94.010900000000007</v>
      </c>
      <c r="T18" s="7">
        <v>516</v>
      </c>
      <c r="U18" s="30">
        <v>93.647900000000007</v>
      </c>
      <c r="V18" s="7">
        <v>503</v>
      </c>
      <c r="W18" s="30">
        <v>91.288600000000002</v>
      </c>
    </row>
    <row r="19" spans="1:251" x14ac:dyDescent="0.2">
      <c r="A19" s="3" t="s">
        <v>365</v>
      </c>
      <c r="B19" s="9">
        <v>282</v>
      </c>
      <c r="C19" s="9">
        <v>281</v>
      </c>
      <c r="D19" s="7">
        <v>272</v>
      </c>
      <c r="E19" s="30">
        <v>96.453900000000004</v>
      </c>
      <c r="F19" s="7">
        <v>264</v>
      </c>
      <c r="G19" s="30">
        <v>93.950199999999995</v>
      </c>
      <c r="H19" s="7">
        <v>272</v>
      </c>
      <c r="I19" s="30">
        <v>96.453900000000004</v>
      </c>
      <c r="J19" s="7">
        <v>264</v>
      </c>
      <c r="K19" s="30">
        <v>93.950199999999995</v>
      </c>
      <c r="L19" s="7">
        <v>264</v>
      </c>
      <c r="M19" s="30">
        <v>93.950199999999995</v>
      </c>
      <c r="N19" s="7">
        <v>271</v>
      </c>
      <c r="O19" s="30">
        <v>96.099299999999999</v>
      </c>
      <c r="P19" s="7">
        <v>263</v>
      </c>
      <c r="Q19" s="30">
        <v>93.594300000000004</v>
      </c>
      <c r="R19" s="7">
        <v>262</v>
      </c>
      <c r="S19" s="30">
        <v>93.238399999999999</v>
      </c>
      <c r="T19" s="7">
        <v>262</v>
      </c>
      <c r="U19" s="30">
        <v>93.238399999999999</v>
      </c>
      <c r="V19" s="7">
        <v>258</v>
      </c>
      <c r="W19" s="30">
        <v>91.814899999999994</v>
      </c>
    </row>
    <row r="20" spans="1:251" x14ac:dyDescent="0.2">
      <c r="A20" s="3" t="s">
        <v>11</v>
      </c>
      <c r="B20" s="9">
        <v>115</v>
      </c>
      <c r="C20" s="9">
        <v>115</v>
      </c>
      <c r="D20" s="7">
        <v>114</v>
      </c>
      <c r="E20" s="30">
        <v>99.130399999999995</v>
      </c>
      <c r="F20" s="7">
        <v>111</v>
      </c>
      <c r="G20" s="30">
        <v>96.521699999999996</v>
      </c>
      <c r="H20" s="7">
        <v>114</v>
      </c>
      <c r="I20" s="30">
        <v>99.130399999999995</v>
      </c>
      <c r="J20" s="7">
        <v>111</v>
      </c>
      <c r="K20" s="30">
        <v>96.521699999999996</v>
      </c>
      <c r="L20" s="7">
        <v>111</v>
      </c>
      <c r="M20" s="30">
        <v>96.521699999999996</v>
      </c>
      <c r="N20" s="7">
        <v>113</v>
      </c>
      <c r="O20" s="30">
        <v>98.260900000000007</v>
      </c>
      <c r="P20" s="7">
        <v>108</v>
      </c>
      <c r="Q20" s="30">
        <v>93.912999999999997</v>
      </c>
      <c r="R20" s="7">
        <v>110</v>
      </c>
      <c r="S20" s="30">
        <v>95.652199999999993</v>
      </c>
      <c r="T20" s="7">
        <v>110</v>
      </c>
      <c r="U20" s="30">
        <v>95.652199999999993</v>
      </c>
      <c r="V20" s="7">
        <v>107</v>
      </c>
      <c r="W20" s="30">
        <v>93.043499999999995</v>
      </c>
    </row>
    <row r="21" spans="1:251" x14ac:dyDescent="0.2">
      <c r="A21" s="3" t="s">
        <v>12</v>
      </c>
      <c r="B21" s="9">
        <v>269</v>
      </c>
      <c r="C21" s="9">
        <v>269</v>
      </c>
      <c r="D21" s="7">
        <v>256</v>
      </c>
      <c r="E21" s="30">
        <v>95.167299999999997</v>
      </c>
      <c r="F21" s="7">
        <v>253</v>
      </c>
      <c r="G21" s="30">
        <v>94.052000000000007</v>
      </c>
      <c r="H21" s="7">
        <v>255</v>
      </c>
      <c r="I21" s="30">
        <v>94.795500000000004</v>
      </c>
      <c r="J21" s="7">
        <v>258</v>
      </c>
      <c r="K21" s="30">
        <v>95.910799999999995</v>
      </c>
      <c r="L21" s="7">
        <v>251</v>
      </c>
      <c r="M21" s="30">
        <v>93.308599999999998</v>
      </c>
      <c r="N21" s="7">
        <v>251</v>
      </c>
      <c r="O21" s="30">
        <v>93.308599999999998</v>
      </c>
      <c r="P21" s="7">
        <v>250</v>
      </c>
      <c r="Q21" s="30">
        <v>92.936800000000005</v>
      </c>
      <c r="R21" s="7">
        <v>255</v>
      </c>
      <c r="S21" s="30">
        <v>94.795500000000004</v>
      </c>
      <c r="T21" s="7">
        <v>254</v>
      </c>
      <c r="U21" s="30">
        <v>94.4238</v>
      </c>
      <c r="V21" s="7">
        <v>241</v>
      </c>
      <c r="W21" s="30">
        <v>89.591099999999997</v>
      </c>
    </row>
    <row r="22" spans="1:251" x14ac:dyDescent="0.2">
      <c r="A22" s="3" t="s">
        <v>13</v>
      </c>
      <c r="B22" s="9">
        <v>85</v>
      </c>
      <c r="C22" s="9">
        <v>85</v>
      </c>
      <c r="D22" s="7">
        <v>81</v>
      </c>
      <c r="E22" s="30">
        <v>95.2941</v>
      </c>
      <c r="F22" s="7">
        <v>80</v>
      </c>
      <c r="G22" s="30">
        <v>94.117599999999996</v>
      </c>
      <c r="H22" s="7">
        <v>81</v>
      </c>
      <c r="I22" s="30">
        <v>95.2941</v>
      </c>
      <c r="J22" s="7">
        <v>82</v>
      </c>
      <c r="K22" s="30">
        <v>96.470600000000005</v>
      </c>
      <c r="L22" s="7">
        <v>80</v>
      </c>
      <c r="M22" s="30">
        <v>94.117599999999996</v>
      </c>
      <c r="N22" s="7">
        <v>80</v>
      </c>
      <c r="O22" s="30">
        <v>94.117599999999996</v>
      </c>
      <c r="P22" s="7">
        <v>81</v>
      </c>
      <c r="Q22" s="30">
        <v>95.2941</v>
      </c>
      <c r="R22" s="7">
        <v>78</v>
      </c>
      <c r="S22" s="30">
        <v>91.764700000000005</v>
      </c>
      <c r="T22" s="7">
        <v>79</v>
      </c>
      <c r="U22" s="30">
        <v>92.941199999999995</v>
      </c>
      <c r="V22" s="7">
        <v>77</v>
      </c>
      <c r="W22" s="30">
        <v>90.588200000000001</v>
      </c>
    </row>
    <row r="23" spans="1:251" x14ac:dyDescent="0.2">
      <c r="A23" s="3" t="s">
        <v>14</v>
      </c>
      <c r="B23" s="9">
        <v>217</v>
      </c>
      <c r="C23" s="9">
        <v>216</v>
      </c>
      <c r="D23" s="7">
        <v>213</v>
      </c>
      <c r="E23" s="30">
        <v>98.156700000000001</v>
      </c>
      <c r="F23" s="7">
        <v>210</v>
      </c>
      <c r="G23" s="30">
        <v>97.222200000000001</v>
      </c>
      <c r="H23" s="7">
        <v>213</v>
      </c>
      <c r="I23" s="30">
        <v>98.156700000000001</v>
      </c>
      <c r="J23" s="7">
        <v>211</v>
      </c>
      <c r="K23" s="30">
        <v>97.685199999999995</v>
      </c>
      <c r="L23" s="7">
        <v>210</v>
      </c>
      <c r="M23" s="30">
        <v>97.222200000000001</v>
      </c>
      <c r="N23" s="7">
        <v>213</v>
      </c>
      <c r="O23" s="30">
        <v>98.156700000000001</v>
      </c>
      <c r="P23" s="7">
        <v>211</v>
      </c>
      <c r="Q23" s="30">
        <v>97.685199999999995</v>
      </c>
      <c r="R23" s="7">
        <v>208</v>
      </c>
      <c r="S23" s="30">
        <v>96.296300000000002</v>
      </c>
      <c r="T23" s="7">
        <v>208</v>
      </c>
      <c r="U23" s="30">
        <v>96.296300000000002</v>
      </c>
      <c r="V23" s="7">
        <v>205</v>
      </c>
      <c r="W23" s="30">
        <v>94.907399999999996</v>
      </c>
    </row>
    <row r="24" spans="1:251" x14ac:dyDescent="0.2">
      <c r="A24" s="3" t="s">
        <v>439</v>
      </c>
      <c r="B24" s="9">
        <v>197</v>
      </c>
      <c r="C24" s="9">
        <v>196</v>
      </c>
      <c r="D24" s="7">
        <v>174</v>
      </c>
      <c r="E24" s="30">
        <v>88.3249</v>
      </c>
      <c r="F24" s="7">
        <v>168</v>
      </c>
      <c r="G24" s="30">
        <v>85.714299999999994</v>
      </c>
      <c r="H24" s="7">
        <v>173</v>
      </c>
      <c r="I24" s="30">
        <v>87.817300000000003</v>
      </c>
      <c r="J24" s="7">
        <v>168</v>
      </c>
      <c r="K24" s="30">
        <v>85.714299999999994</v>
      </c>
      <c r="L24" s="7">
        <v>168</v>
      </c>
      <c r="M24" s="30">
        <v>85.714299999999994</v>
      </c>
      <c r="N24" s="7">
        <v>173</v>
      </c>
      <c r="O24" s="30">
        <v>87.817300000000003</v>
      </c>
      <c r="P24" s="7">
        <v>168</v>
      </c>
      <c r="Q24" s="30">
        <v>85.714299999999994</v>
      </c>
      <c r="R24" s="7">
        <v>170</v>
      </c>
      <c r="S24" s="30">
        <v>86.734700000000004</v>
      </c>
      <c r="T24" s="7">
        <v>170</v>
      </c>
      <c r="U24" s="30">
        <v>86.734700000000004</v>
      </c>
      <c r="V24" s="7">
        <v>167</v>
      </c>
      <c r="W24" s="30">
        <v>85.204099999999997</v>
      </c>
    </row>
    <row r="25" spans="1:251" x14ac:dyDescent="0.2">
      <c r="A25" s="3" t="s">
        <v>15</v>
      </c>
      <c r="B25" s="9">
        <v>119</v>
      </c>
      <c r="C25" s="9">
        <v>119</v>
      </c>
      <c r="D25" s="7">
        <v>111</v>
      </c>
      <c r="E25" s="30">
        <v>93.277299999999997</v>
      </c>
      <c r="F25" s="7">
        <v>111</v>
      </c>
      <c r="G25" s="30">
        <v>93.277299999999997</v>
      </c>
      <c r="H25" s="7">
        <v>111</v>
      </c>
      <c r="I25" s="30">
        <v>93.277299999999997</v>
      </c>
      <c r="J25" s="7">
        <v>111</v>
      </c>
      <c r="K25" s="30">
        <v>93.277299999999997</v>
      </c>
      <c r="L25" s="7">
        <v>109</v>
      </c>
      <c r="M25" s="30">
        <v>91.596599999999995</v>
      </c>
      <c r="N25" s="7">
        <v>110</v>
      </c>
      <c r="O25" s="30">
        <v>92.436999999999998</v>
      </c>
      <c r="P25" s="7">
        <v>109</v>
      </c>
      <c r="Q25" s="30">
        <v>91.596599999999995</v>
      </c>
      <c r="R25" s="7">
        <v>110</v>
      </c>
      <c r="S25" s="30">
        <v>92.436999999999998</v>
      </c>
      <c r="T25" s="7">
        <v>109</v>
      </c>
      <c r="U25" s="30">
        <v>91.596599999999995</v>
      </c>
      <c r="V25" s="7">
        <v>108</v>
      </c>
      <c r="W25" s="30">
        <v>90.756299999999996</v>
      </c>
    </row>
    <row r="26" spans="1:251" x14ac:dyDescent="0.2">
      <c r="A26" s="4" t="s">
        <v>16</v>
      </c>
      <c r="B26" s="6">
        <v>217</v>
      </c>
      <c r="C26" s="14">
        <v>217</v>
      </c>
      <c r="D26" s="8">
        <v>208</v>
      </c>
      <c r="E26" s="30">
        <v>95.852500000000006</v>
      </c>
      <c r="F26" s="8">
        <v>207</v>
      </c>
      <c r="G26" s="30">
        <v>95.3917</v>
      </c>
      <c r="H26" s="8">
        <v>208</v>
      </c>
      <c r="I26" s="30">
        <v>95.852500000000006</v>
      </c>
      <c r="J26" s="8">
        <v>209</v>
      </c>
      <c r="K26" s="30">
        <v>96.313400000000001</v>
      </c>
      <c r="L26" s="8">
        <v>207</v>
      </c>
      <c r="M26" s="30">
        <v>95.3917</v>
      </c>
      <c r="N26" s="8">
        <v>208</v>
      </c>
      <c r="O26" s="30">
        <v>95.852500000000006</v>
      </c>
      <c r="P26" s="8">
        <v>207</v>
      </c>
      <c r="Q26" s="30">
        <v>95.3917</v>
      </c>
      <c r="R26" s="8">
        <v>204</v>
      </c>
      <c r="S26" s="30">
        <v>94.009200000000007</v>
      </c>
      <c r="T26" s="8">
        <v>206</v>
      </c>
      <c r="U26" s="30">
        <v>94.930899999999994</v>
      </c>
      <c r="V26" s="8">
        <v>201</v>
      </c>
      <c r="W26" s="30">
        <v>92.6267</v>
      </c>
    </row>
    <row r="27" spans="1:251" ht="13.5" thickBot="1" x14ac:dyDescent="0.25">
      <c r="A27" s="11" t="s">
        <v>347</v>
      </c>
      <c r="B27" s="12">
        <f>SUM(B7:B26)</f>
        <v>5144</v>
      </c>
      <c r="C27" s="12">
        <f>SUM(C7:C26)</f>
        <v>5139</v>
      </c>
      <c r="D27" s="12">
        <f>SUM(D7:D26)</f>
        <v>4894</v>
      </c>
      <c r="E27" s="34">
        <f>(D27/B27)*100</f>
        <v>95.139968895800934</v>
      </c>
      <c r="F27" s="12">
        <f>SUM(F7:F26)</f>
        <v>4827</v>
      </c>
      <c r="G27" s="34">
        <f>(F27/C27)*100</f>
        <v>93.928779918272042</v>
      </c>
      <c r="H27" s="12">
        <f>SUM(H7:H26)</f>
        <v>4892</v>
      </c>
      <c r="I27" s="34">
        <f>(H27/B27)*100</f>
        <v>95.101088646967341</v>
      </c>
      <c r="J27" s="12">
        <f>SUM(J7:J26)</f>
        <v>4861</v>
      </c>
      <c r="K27" s="34">
        <f>(J27/C27)*100</f>
        <v>94.590387234870605</v>
      </c>
      <c r="L27" s="12">
        <f>SUM(L7:L26)</f>
        <v>4808</v>
      </c>
      <c r="M27" s="34">
        <f>(L27/C27)*100</f>
        <v>93.559058182525774</v>
      </c>
      <c r="N27" s="12">
        <f>SUM(N7:N26)</f>
        <v>4869</v>
      </c>
      <c r="O27" s="34">
        <f>(N27/B27)*100</f>
        <v>94.653965785381018</v>
      </c>
      <c r="P27" s="12">
        <f>SUM(P7:P26)</f>
        <v>4815</v>
      </c>
      <c r="Q27" s="34">
        <f>(P27/C27)*100</f>
        <v>93.695271453590195</v>
      </c>
      <c r="R27" s="12">
        <f>SUM(R7:R26)</f>
        <v>4818</v>
      </c>
      <c r="S27" s="34">
        <f>(R27/C27)*100</f>
        <v>93.753648569760657</v>
      </c>
      <c r="T27" s="12">
        <f>SUM(T7:T26)</f>
        <v>4813</v>
      </c>
      <c r="U27" s="34">
        <f>(T27/C27)*100</f>
        <v>93.656353376143215</v>
      </c>
      <c r="V27" s="12">
        <f>SUM(V7:V26)</f>
        <v>4691</v>
      </c>
      <c r="W27" s="34">
        <f>(V27/C27)*100</f>
        <v>91.282350651877792</v>
      </c>
    </row>
    <row r="28" spans="1:251" s="23" customFormat="1" ht="25.5" customHeight="1" thickTop="1" x14ac:dyDescent="0.2">
      <c r="A28" s="82" t="s">
        <v>346</v>
      </c>
      <c r="B28" s="84" t="s">
        <v>445</v>
      </c>
      <c r="C28" s="85"/>
      <c r="D28" s="77" t="s">
        <v>446</v>
      </c>
      <c r="E28" s="80"/>
      <c r="F28" s="80"/>
      <c r="G28" s="78"/>
      <c r="H28" s="77" t="s">
        <v>447</v>
      </c>
      <c r="I28" s="79"/>
      <c r="J28" s="80"/>
      <c r="K28" s="81"/>
      <c r="L28" s="77" t="s">
        <v>448</v>
      </c>
      <c r="M28" s="78"/>
      <c r="N28" s="77" t="s">
        <v>449</v>
      </c>
      <c r="O28" s="79"/>
      <c r="P28" s="80"/>
      <c r="Q28" s="81"/>
      <c r="R28" s="77" t="s">
        <v>450</v>
      </c>
      <c r="S28" s="81"/>
      <c r="T28" s="77" t="s">
        <v>451</v>
      </c>
      <c r="U28" s="86"/>
      <c r="V28" s="77" t="s">
        <v>452</v>
      </c>
      <c r="W28" s="86"/>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row>
    <row r="29" spans="1:251" s="24" customFormat="1" ht="25.5" customHeight="1" x14ac:dyDescent="0.2">
      <c r="A29" s="83"/>
      <c r="B29" s="13" t="s">
        <v>358</v>
      </c>
      <c r="C29" s="13" t="s">
        <v>359</v>
      </c>
      <c r="D29" s="10" t="s">
        <v>355</v>
      </c>
      <c r="E29" s="32" t="s">
        <v>345</v>
      </c>
      <c r="F29" s="10" t="s">
        <v>357</v>
      </c>
      <c r="G29" s="32" t="s">
        <v>345</v>
      </c>
      <c r="H29" s="10" t="s">
        <v>355</v>
      </c>
      <c r="I29" s="32" t="s">
        <v>345</v>
      </c>
      <c r="J29" s="10" t="s">
        <v>356</v>
      </c>
      <c r="K29" s="32" t="s">
        <v>345</v>
      </c>
      <c r="L29" s="10" t="s">
        <v>356</v>
      </c>
      <c r="M29" s="32" t="s">
        <v>345</v>
      </c>
      <c r="N29" s="10" t="s">
        <v>355</v>
      </c>
      <c r="O29" s="32" t="s">
        <v>345</v>
      </c>
      <c r="P29" s="10" t="s">
        <v>356</v>
      </c>
      <c r="Q29" s="32" t="s">
        <v>345</v>
      </c>
      <c r="R29" s="10" t="s">
        <v>357</v>
      </c>
      <c r="S29" s="32" t="s">
        <v>345</v>
      </c>
      <c r="T29" s="10" t="s">
        <v>356</v>
      </c>
      <c r="U29" s="32" t="s">
        <v>345</v>
      </c>
      <c r="V29" s="10" t="s">
        <v>453</v>
      </c>
      <c r="W29" s="32" t="s">
        <v>345</v>
      </c>
    </row>
    <row r="30" spans="1:251" s="16" customFormat="1" ht="18.75" x14ac:dyDescent="0.3">
      <c r="A30" s="2" t="s">
        <v>370</v>
      </c>
      <c r="B30" s="2"/>
      <c r="C30" s="3"/>
      <c r="D30" s="3"/>
      <c r="E30" s="33"/>
      <c r="F30" s="3"/>
      <c r="G30" s="33"/>
      <c r="H30" s="3"/>
      <c r="I30" s="33"/>
      <c r="J30" s="3"/>
      <c r="K30" s="33"/>
      <c r="L30" s="3"/>
      <c r="M30" s="33"/>
      <c r="N30" s="3"/>
      <c r="O30" s="33"/>
      <c r="P30" s="3"/>
      <c r="Q30" s="33"/>
      <c r="R30" s="3"/>
      <c r="S30" s="33"/>
      <c r="T30" s="3"/>
      <c r="U30" s="33"/>
      <c r="V30" s="3"/>
      <c r="W30" s="33"/>
    </row>
    <row r="31" spans="1:251" x14ac:dyDescent="0.2">
      <c r="A31" s="3" t="s">
        <v>17</v>
      </c>
      <c r="B31" s="9">
        <v>277</v>
      </c>
      <c r="C31" s="9">
        <v>277</v>
      </c>
      <c r="D31" s="7">
        <v>261</v>
      </c>
      <c r="E31" s="30">
        <v>94.223799999999997</v>
      </c>
      <c r="F31" s="7">
        <v>261</v>
      </c>
      <c r="G31" s="30">
        <v>94.223799999999997</v>
      </c>
      <c r="H31" s="7">
        <v>260</v>
      </c>
      <c r="I31" s="30">
        <v>93.862799999999993</v>
      </c>
      <c r="J31" s="7">
        <v>264</v>
      </c>
      <c r="K31" s="30">
        <v>95.306899999999999</v>
      </c>
      <c r="L31" s="7">
        <v>261</v>
      </c>
      <c r="M31" s="30">
        <v>94.223799999999997</v>
      </c>
      <c r="N31" s="7">
        <v>262</v>
      </c>
      <c r="O31" s="30">
        <v>94.584800000000001</v>
      </c>
      <c r="P31" s="7">
        <v>261</v>
      </c>
      <c r="Q31" s="30">
        <v>94.223799999999997</v>
      </c>
      <c r="R31" s="7">
        <v>265</v>
      </c>
      <c r="S31" s="30">
        <v>95.667900000000003</v>
      </c>
      <c r="T31" s="7">
        <v>263</v>
      </c>
      <c r="U31" s="30">
        <v>94.945800000000006</v>
      </c>
      <c r="V31" s="7">
        <v>258</v>
      </c>
      <c r="W31" s="30">
        <v>93.140799999999999</v>
      </c>
    </row>
    <row r="32" spans="1:251" x14ac:dyDescent="0.2">
      <c r="A32" s="3" t="s">
        <v>18</v>
      </c>
      <c r="B32" s="9">
        <v>37</v>
      </c>
      <c r="C32" s="9">
        <v>37</v>
      </c>
      <c r="D32" s="7">
        <v>34</v>
      </c>
      <c r="E32" s="30">
        <v>91.891900000000007</v>
      </c>
      <c r="F32" s="7">
        <v>34</v>
      </c>
      <c r="G32" s="30">
        <v>91.891900000000007</v>
      </c>
      <c r="H32" s="7">
        <v>34</v>
      </c>
      <c r="I32" s="30">
        <v>91.891900000000007</v>
      </c>
      <c r="J32" s="7">
        <v>34</v>
      </c>
      <c r="K32" s="30">
        <v>91.891900000000007</v>
      </c>
      <c r="L32" s="7">
        <v>34</v>
      </c>
      <c r="M32" s="30">
        <v>91.891900000000007</v>
      </c>
      <c r="N32" s="7">
        <v>34</v>
      </c>
      <c r="O32" s="30">
        <v>91.891900000000007</v>
      </c>
      <c r="P32" s="7">
        <v>34</v>
      </c>
      <c r="Q32" s="30">
        <v>91.891900000000007</v>
      </c>
      <c r="R32" s="7">
        <v>33</v>
      </c>
      <c r="S32" s="30">
        <v>89.1892</v>
      </c>
      <c r="T32" s="7">
        <v>34</v>
      </c>
      <c r="U32" s="30">
        <v>91.891900000000007</v>
      </c>
      <c r="V32" s="7">
        <v>33</v>
      </c>
      <c r="W32" s="30">
        <v>89.1892</v>
      </c>
    </row>
    <row r="33" spans="1:23" x14ac:dyDescent="0.2">
      <c r="A33" s="3" t="s">
        <v>364</v>
      </c>
      <c r="B33" s="9">
        <v>188</v>
      </c>
      <c r="C33" s="9">
        <v>188</v>
      </c>
      <c r="D33" s="7">
        <v>176</v>
      </c>
      <c r="E33" s="30">
        <v>93.617000000000004</v>
      </c>
      <c r="F33" s="7">
        <v>177</v>
      </c>
      <c r="G33" s="30">
        <v>94.148899999999998</v>
      </c>
      <c r="H33" s="7">
        <v>177</v>
      </c>
      <c r="I33" s="30">
        <v>94.148899999999998</v>
      </c>
      <c r="J33" s="7">
        <v>177</v>
      </c>
      <c r="K33" s="30">
        <v>94.148899999999998</v>
      </c>
      <c r="L33" s="7">
        <v>176</v>
      </c>
      <c r="M33" s="30">
        <v>93.617000000000004</v>
      </c>
      <c r="N33" s="7">
        <v>174</v>
      </c>
      <c r="O33" s="30">
        <v>92.553200000000004</v>
      </c>
      <c r="P33" s="7">
        <v>176</v>
      </c>
      <c r="Q33" s="30">
        <v>93.617000000000004</v>
      </c>
      <c r="R33" s="7">
        <v>176</v>
      </c>
      <c r="S33" s="30">
        <v>93.617000000000004</v>
      </c>
      <c r="T33" s="7">
        <v>176</v>
      </c>
      <c r="U33" s="30">
        <v>93.617000000000004</v>
      </c>
      <c r="V33" s="7">
        <v>175</v>
      </c>
      <c r="W33" s="30">
        <v>93.085099999999997</v>
      </c>
    </row>
    <row r="34" spans="1:23" x14ac:dyDescent="0.2">
      <c r="A34" s="3" t="s">
        <v>412</v>
      </c>
      <c r="B34" s="9">
        <v>445</v>
      </c>
      <c r="C34" s="9">
        <v>445</v>
      </c>
      <c r="D34" s="7">
        <v>422</v>
      </c>
      <c r="E34" s="30">
        <v>94.831500000000005</v>
      </c>
      <c r="F34" s="7">
        <v>417</v>
      </c>
      <c r="G34" s="30">
        <v>93.707899999999995</v>
      </c>
      <c r="H34" s="7">
        <v>419</v>
      </c>
      <c r="I34" s="30">
        <v>94.157300000000006</v>
      </c>
      <c r="J34" s="7">
        <v>417</v>
      </c>
      <c r="K34" s="30">
        <v>93.707899999999995</v>
      </c>
      <c r="L34" s="7">
        <v>414</v>
      </c>
      <c r="M34" s="30">
        <v>93.033699999999996</v>
      </c>
      <c r="N34" s="7">
        <v>414</v>
      </c>
      <c r="O34" s="30">
        <v>93.033699999999996</v>
      </c>
      <c r="P34" s="7">
        <v>410</v>
      </c>
      <c r="Q34" s="30">
        <v>92.134799999999998</v>
      </c>
      <c r="R34" s="7">
        <v>418</v>
      </c>
      <c r="S34" s="30">
        <v>93.932599999999994</v>
      </c>
      <c r="T34" s="7">
        <v>410</v>
      </c>
      <c r="U34" s="30">
        <v>92.134799999999998</v>
      </c>
      <c r="V34" s="7">
        <v>402</v>
      </c>
      <c r="W34" s="30">
        <v>90.337100000000007</v>
      </c>
    </row>
    <row r="35" spans="1:23" x14ac:dyDescent="0.2">
      <c r="A35" s="3" t="s">
        <v>19</v>
      </c>
      <c r="B35" s="9">
        <v>239</v>
      </c>
      <c r="C35" s="9">
        <v>239</v>
      </c>
      <c r="D35" s="7">
        <v>230</v>
      </c>
      <c r="E35" s="30">
        <v>96.234300000000005</v>
      </c>
      <c r="F35" s="7">
        <v>228</v>
      </c>
      <c r="G35" s="30">
        <v>95.397499999999994</v>
      </c>
      <c r="H35" s="7">
        <v>230</v>
      </c>
      <c r="I35" s="30">
        <v>96.234300000000005</v>
      </c>
      <c r="J35" s="7">
        <v>230</v>
      </c>
      <c r="K35" s="30">
        <v>96.234300000000005</v>
      </c>
      <c r="L35" s="7">
        <v>228</v>
      </c>
      <c r="M35" s="30">
        <v>95.397499999999994</v>
      </c>
      <c r="N35" s="7">
        <v>230</v>
      </c>
      <c r="O35" s="30">
        <v>96.234300000000005</v>
      </c>
      <c r="P35" s="7">
        <v>230</v>
      </c>
      <c r="Q35" s="30">
        <v>96.234300000000005</v>
      </c>
      <c r="R35" s="7">
        <v>228</v>
      </c>
      <c r="S35" s="30">
        <v>95.397499999999994</v>
      </c>
      <c r="T35" s="7">
        <v>231</v>
      </c>
      <c r="U35" s="30">
        <v>96.652699999999996</v>
      </c>
      <c r="V35" s="7">
        <v>227</v>
      </c>
      <c r="W35" s="30">
        <v>94.979100000000003</v>
      </c>
    </row>
    <row r="36" spans="1:23" x14ac:dyDescent="0.2">
      <c r="A36" s="3" t="s">
        <v>20</v>
      </c>
      <c r="B36" s="9">
        <v>102</v>
      </c>
      <c r="C36" s="9">
        <v>102</v>
      </c>
      <c r="D36" s="7">
        <v>100</v>
      </c>
      <c r="E36" s="30">
        <v>98.039199999999994</v>
      </c>
      <c r="F36" s="7">
        <v>100</v>
      </c>
      <c r="G36" s="30">
        <v>98.039199999999994</v>
      </c>
      <c r="H36" s="7">
        <v>100</v>
      </c>
      <c r="I36" s="30">
        <v>98.039199999999994</v>
      </c>
      <c r="J36" s="7">
        <v>100</v>
      </c>
      <c r="K36" s="30">
        <v>98.039199999999994</v>
      </c>
      <c r="L36" s="7">
        <v>100</v>
      </c>
      <c r="M36" s="30">
        <v>98.039199999999994</v>
      </c>
      <c r="N36" s="7">
        <v>100</v>
      </c>
      <c r="O36" s="30">
        <v>98.039199999999994</v>
      </c>
      <c r="P36" s="7">
        <v>99</v>
      </c>
      <c r="Q36" s="30">
        <v>97.058800000000005</v>
      </c>
      <c r="R36" s="7">
        <v>98</v>
      </c>
      <c r="S36" s="30">
        <v>96.078400000000002</v>
      </c>
      <c r="T36" s="7">
        <v>99</v>
      </c>
      <c r="U36" s="30">
        <v>97.058800000000005</v>
      </c>
      <c r="V36" s="7">
        <v>97</v>
      </c>
      <c r="W36" s="30">
        <v>95.097999999999999</v>
      </c>
    </row>
    <row r="37" spans="1:23" x14ac:dyDescent="0.2">
      <c r="A37" s="3" t="s">
        <v>21</v>
      </c>
      <c r="B37" s="9">
        <v>142</v>
      </c>
      <c r="C37" s="9">
        <v>142</v>
      </c>
      <c r="D37" s="7">
        <v>132</v>
      </c>
      <c r="E37" s="30">
        <v>92.957700000000003</v>
      </c>
      <c r="F37" s="7">
        <v>127</v>
      </c>
      <c r="G37" s="30">
        <v>89.436599999999999</v>
      </c>
      <c r="H37" s="7">
        <v>132</v>
      </c>
      <c r="I37" s="30">
        <v>92.957700000000003</v>
      </c>
      <c r="J37" s="7">
        <v>131</v>
      </c>
      <c r="K37" s="30">
        <v>92.253500000000003</v>
      </c>
      <c r="L37" s="7">
        <v>127</v>
      </c>
      <c r="M37" s="30">
        <v>89.436599999999999</v>
      </c>
      <c r="N37" s="7">
        <v>130</v>
      </c>
      <c r="O37" s="30">
        <v>91.549300000000002</v>
      </c>
      <c r="P37" s="7">
        <v>130</v>
      </c>
      <c r="Q37" s="30">
        <v>91.549300000000002</v>
      </c>
      <c r="R37" s="7">
        <v>132</v>
      </c>
      <c r="S37" s="30">
        <v>92.957700000000003</v>
      </c>
      <c r="T37" s="7">
        <v>129</v>
      </c>
      <c r="U37" s="30">
        <v>90.845100000000002</v>
      </c>
      <c r="V37" s="7">
        <v>126</v>
      </c>
      <c r="W37" s="30">
        <v>88.732399999999998</v>
      </c>
    </row>
    <row r="38" spans="1:23" x14ac:dyDescent="0.2">
      <c r="A38" s="3" t="s">
        <v>22</v>
      </c>
      <c r="B38" s="9">
        <v>478</v>
      </c>
      <c r="C38" s="9">
        <v>478</v>
      </c>
      <c r="D38" s="7">
        <v>456</v>
      </c>
      <c r="E38" s="30">
        <v>95.397499999999994</v>
      </c>
      <c r="F38" s="7">
        <v>450</v>
      </c>
      <c r="G38" s="30">
        <v>94.142300000000006</v>
      </c>
      <c r="H38" s="7">
        <v>456</v>
      </c>
      <c r="I38" s="30">
        <v>95.397499999999994</v>
      </c>
      <c r="J38" s="7">
        <v>454</v>
      </c>
      <c r="K38" s="30">
        <v>94.979100000000003</v>
      </c>
      <c r="L38" s="7">
        <v>449</v>
      </c>
      <c r="M38" s="30">
        <v>93.933099999999996</v>
      </c>
      <c r="N38" s="7">
        <v>455</v>
      </c>
      <c r="O38" s="30">
        <v>95.188299999999998</v>
      </c>
      <c r="P38" s="7">
        <v>453</v>
      </c>
      <c r="Q38" s="30">
        <v>94.769900000000007</v>
      </c>
      <c r="R38" s="7">
        <v>449</v>
      </c>
      <c r="S38" s="30">
        <v>93.933099999999996</v>
      </c>
      <c r="T38" s="7">
        <v>446</v>
      </c>
      <c r="U38" s="30">
        <v>93.305400000000006</v>
      </c>
      <c r="V38" s="7">
        <v>440</v>
      </c>
      <c r="W38" s="30">
        <v>92.050200000000004</v>
      </c>
    </row>
    <row r="39" spans="1:23" x14ac:dyDescent="0.2">
      <c r="A39" s="3" t="s">
        <v>23</v>
      </c>
      <c r="B39" s="9">
        <v>132</v>
      </c>
      <c r="C39" s="9">
        <v>132</v>
      </c>
      <c r="D39" s="7">
        <v>129</v>
      </c>
      <c r="E39" s="30">
        <v>97.7273</v>
      </c>
      <c r="F39" s="7">
        <v>127</v>
      </c>
      <c r="G39" s="30">
        <v>96.212100000000007</v>
      </c>
      <c r="H39" s="7">
        <v>129</v>
      </c>
      <c r="I39" s="30">
        <v>97.7273</v>
      </c>
      <c r="J39" s="7">
        <v>127</v>
      </c>
      <c r="K39" s="30">
        <v>96.212100000000007</v>
      </c>
      <c r="L39" s="7">
        <v>127</v>
      </c>
      <c r="M39" s="30">
        <v>96.212100000000007</v>
      </c>
      <c r="N39" s="7">
        <v>128</v>
      </c>
      <c r="O39" s="30">
        <v>96.969700000000003</v>
      </c>
      <c r="P39" s="7">
        <v>127</v>
      </c>
      <c r="Q39" s="30">
        <v>96.212100000000007</v>
      </c>
      <c r="R39" s="7">
        <v>127</v>
      </c>
      <c r="S39" s="30">
        <v>96.212100000000007</v>
      </c>
      <c r="T39" s="7">
        <v>128</v>
      </c>
      <c r="U39" s="30">
        <v>96.969700000000003</v>
      </c>
      <c r="V39" s="7">
        <v>125</v>
      </c>
      <c r="W39" s="30">
        <v>94.697000000000003</v>
      </c>
    </row>
    <row r="40" spans="1:23" x14ac:dyDescent="0.2">
      <c r="A40" s="3" t="s">
        <v>24</v>
      </c>
      <c r="B40" s="9">
        <v>1159</v>
      </c>
      <c r="C40" s="9">
        <v>1157</v>
      </c>
      <c r="D40" s="7">
        <v>1092</v>
      </c>
      <c r="E40" s="30">
        <v>94.219200000000001</v>
      </c>
      <c r="F40" s="7">
        <v>1078</v>
      </c>
      <c r="G40" s="30">
        <v>93.171999999999997</v>
      </c>
      <c r="H40" s="7">
        <v>1087</v>
      </c>
      <c r="I40" s="30">
        <v>93.787700000000001</v>
      </c>
      <c r="J40" s="7">
        <v>1083</v>
      </c>
      <c r="K40" s="30">
        <v>93.604100000000003</v>
      </c>
      <c r="L40" s="7">
        <v>1072</v>
      </c>
      <c r="M40" s="30">
        <v>92.653400000000005</v>
      </c>
      <c r="N40" s="7">
        <v>1084</v>
      </c>
      <c r="O40" s="30">
        <v>93.528899999999993</v>
      </c>
      <c r="P40" s="7">
        <v>1076</v>
      </c>
      <c r="Q40" s="30">
        <v>92.999099999999999</v>
      </c>
      <c r="R40" s="7">
        <v>1079</v>
      </c>
      <c r="S40" s="30">
        <v>93.258399999999995</v>
      </c>
      <c r="T40" s="7">
        <v>1074</v>
      </c>
      <c r="U40" s="30">
        <v>92.826300000000003</v>
      </c>
      <c r="V40" s="7">
        <v>1044</v>
      </c>
      <c r="W40" s="30">
        <v>90.233400000000003</v>
      </c>
    </row>
    <row r="41" spans="1:23" x14ac:dyDescent="0.2">
      <c r="A41" s="3" t="s">
        <v>25</v>
      </c>
      <c r="B41" s="9">
        <v>219</v>
      </c>
      <c r="C41" s="9">
        <v>219</v>
      </c>
      <c r="D41" s="7">
        <v>209</v>
      </c>
      <c r="E41" s="30">
        <v>95.433800000000005</v>
      </c>
      <c r="F41" s="7">
        <v>208</v>
      </c>
      <c r="G41" s="30">
        <v>94.977199999999996</v>
      </c>
      <c r="H41" s="7">
        <v>211</v>
      </c>
      <c r="I41" s="30">
        <v>96.346999999999994</v>
      </c>
      <c r="J41" s="7">
        <v>210</v>
      </c>
      <c r="K41" s="30">
        <v>95.8904</v>
      </c>
      <c r="L41" s="7">
        <v>208</v>
      </c>
      <c r="M41" s="30">
        <v>94.977199999999996</v>
      </c>
      <c r="N41" s="7">
        <v>209</v>
      </c>
      <c r="O41" s="30">
        <v>95.433800000000005</v>
      </c>
      <c r="P41" s="7">
        <v>209</v>
      </c>
      <c r="Q41" s="30">
        <v>95.433800000000005</v>
      </c>
      <c r="R41" s="7">
        <v>202</v>
      </c>
      <c r="S41" s="30">
        <v>92.237399999999994</v>
      </c>
      <c r="T41" s="7">
        <v>204</v>
      </c>
      <c r="U41" s="30">
        <v>93.150700000000001</v>
      </c>
      <c r="V41" s="7">
        <v>200</v>
      </c>
      <c r="W41" s="30">
        <v>91.324200000000005</v>
      </c>
    </row>
    <row r="42" spans="1:23" x14ac:dyDescent="0.2">
      <c r="A42" s="3" t="s">
        <v>26</v>
      </c>
      <c r="B42" s="9">
        <v>273</v>
      </c>
      <c r="C42" s="9">
        <v>273</v>
      </c>
      <c r="D42" s="7">
        <v>264</v>
      </c>
      <c r="E42" s="30">
        <v>96.703299999999999</v>
      </c>
      <c r="F42" s="7">
        <v>265</v>
      </c>
      <c r="G42" s="30">
        <v>97.069599999999994</v>
      </c>
      <c r="H42" s="7">
        <v>264</v>
      </c>
      <c r="I42" s="30">
        <v>96.703299999999999</v>
      </c>
      <c r="J42" s="7">
        <v>265</v>
      </c>
      <c r="K42" s="30">
        <v>97.069599999999994</v>
      </c>
      <c r="L42" s="7">
        <v>264</v>
      </c>
      <c r="M42" s="30">
        <v>96.703299999999999</v>
      </c>
      <c r="N42" s="7">
        <v>263</v>
      </c>
      <c r="O42" s="30">
        <v>96.337000000000003</v>
      </c>
      <c r="P42" s="7">
        <v>264</v>
      </c>
      <c r="Q42" s="30">
        <v>96.703299999999999</v>
      </c>
      <c r="R42" s="7">
        <v>262</v>
      </c>
      <c r="S42" s="30">
        <v>95.970699999999994</v>
      </c>
      <c r="T42" s="7">
        <v>261</v>
      </c>
      <c r="U42" s="30">
        <v>95.604399999999998</v>
      </c>
      <c r="V42" s="7">
        <v>259</v>
      </c>
      <c r="W42" s="30">
        <v>94.871799999999993</v>
      </c>
    </row>
    <row r="43" spans="1:23" x14ac:dyDescent="0.2">
      <c r="A43" s="3" t="s">
        <v>465</v>
      </c>
      <c r="B43" s="9">
        <v>13</v>
      </c>
      <c r="C43" s="9">
        <v>13</v>
      </c>
      <c r="D43" s="7">
        <v>11</v>
      </c>
      <c r="E43" s="30">
        <f>(D43/B43)*100</f>
        <v>84.615384615384613</v>
      </c>
      <c r="F43" s="7">
        <v>11</v>
      </c>
      <c r="G43" s="30">
        <f>(F43/C43)*100</f>
        <v>84.615384615384613</v>
      </c>
      <c r="H43" s="7">
        <v>11</v>
      </c>
      <c r="I43" s="30">
        <f>(H43/B43)*100</f>
        <v>84.615384615384613</v>
      </c>
      <c r="J43" s="7">
        <v>12</v>
      </c>
      <c r="K43" s="30">
        <f>(J43/C43)*100</f>
        <v>92.307692307692307</v>
      </c>
      <c r="L43" s="7">
        <v>11</v>
      </c>
      <c r="M43" s="30">
        <f>(L43/C43)*100</f>
        <v>84.615384615384613</v>
      </c>
      <c r="N43" s="7">
        <v>11</v>
      </c>
      <c r="O43" s="30">
        <f>(N43/B43)*100</f>
        <v>84.615384615384613</v>
      </c>
      <c r="P43" s="7">
        <v>9</v>
      </c>
      <c r="Q43" s="30">
        <f>(P43/C43)*100</f>
        <v>69.230769230769226</v>
      </c>
      <c r="R43" s="7">
        <v>12</v>
      </c>
      <c r="S43" s="30">
        <f>(R43/C43)*100</f>
        <v>92.307692307692307</v>
      </c>
      <c r="T43" s="7">
        <v>13</v>
      </c>
      <c r="U43" s="30">
        <f>(T43/C43)*100</f>
        <v>100</v>
      </c>
      <c r="V43" s="7">
        <v>9</v>
      </c>
      <c r="W43" s="30">
        <f>(V43/C43)*100</f>
        <v>69.230769230769226</v>
      </c>
    </row>
    <row r="44" spans="1:23" x14ac:dyDescent="0.2">
      <c r="A44" s="3" t="s">
        <v>27</v>
      </c>
      <c r="B44" s="9">
        <v>552</v>
      </c>
      <c r="C44" s="9">
        <v>551</v>
      </c>
      <c r="D44" s="7">
        <v>526</v>
      </c>
      <c r="E44" s="30">
        <v>95.289900000000003</v>
      </c>
      <c r="F44" s="7">
        <v>521</v>
      </c>
      <c r="G44" s="30">
        <v>94.555400000000006</v>
      </c>
      <c r="H44" s="7">
        <v>527</v>
      </c>
      <c r="I44" s="30">
        <v>95.471000000000004</v>
      </c>
      <c r="J44" s="7">
        <v>522</v>
      </c>
      <c r="K44" s="30">
        <v>94.736800000000002</v>
      </c>
      <c r="L44" s="7">
        <v>521</v>
      </c>
      <c r="M44" s="30">
        <v>94.555400000000006</v>
      </c>
      <c r="N44" s="7">
        <v>526</v>
      </c>
      <c r="O44" s="30">
        <v>95.289900000000003</v>
      </c>
      <c r="P44" s="7">
        <v>517</v>
      </c>
      <c r="Q44" s="30">
        <v>93.829400000000007</v>
      </c>
      <c r="R44" s="7">
        <v>513</v>
      </c>
      <c r="S44" s="30">
        <v>93.103399999999993</v>
      </c>
      <c r="T44" s="7">
        <v>514</v>
      </c>
      <c r="U44" s="30">
        <v>93.284899999999993</v>
      </c>
      <c r="V44" s="7">
        <v>506</v>
      </c>
      <c r="W44" s="30">
        <v>91.832999999999998</v>
      </c>
    </row>
    <row r="45" spans="1:23" x14ac:dyDescent="0.2">
      <c r="A45" s="3" t="s">
        <v>407</v>
      </c>
      <c r="B45" s="9">
        <v>853</v>
      </c>
      <c r="C45" s="9">
        <v>853</v>
      </c>
      <c r="D45" s="7">
        <v>817</v>
      </c>
      <c r="E45" s="30">
        <v>95.779600000000002</v>
      </c>
      <c r="F45" s="7">
        <v>808</v>
      </c>
      <c r="G45" s="30">
        <v>94.724500000000006</v>
      </c>
      <c r="H45" s="7">
        <v>818</v>
      </c>
      <c r="I45" s="30">
        <v>95.896799999999999</v>
      </c>
      <c r="J45" s="7">
        <v>817</v>
      </c>
      <c r="K45" s="30">
        <v>95.779600000000002</v>
      </c>
      <c r="L45" s="7">
        <v>806</v>
      </c>
      <c r="M45" s="30">
        <v>94.49</v>
      </c>
      <c r="N45" s="7">
        <v>812</v>
      </c>
      <c r="O45" s="30">
        <v>95.193399999999997</v>
      </c>
      <c r="P45" s="7">
        <v>812</v>
      </c>
      <c r="Q45" s="30">
        <v>95.193399999999997</v>
      </c>
      <c r="R45" s="7">
        <v>810</v>
      </c>
      <c r="S45" s="30">
        <v>94.959000000000003</v>
      </c>
      <c r="T45" s="7">
        <v>800</v>
      </c>
      <c r="U45" s="30">
        <v>93.786600000000007</v>
      </c>
      <c r="V45" s="7">
        <v>783</v>
      </c>
      <c r="W45" s="30">
        <v>91.793700000000001</v>
      </c>
    </row>
    <row r="46" spans="1:23" x14ac:dyDescent="0.2">
      <c r="A46" s="3" t="s">
        <v>28</v>
      </c>
      <c r="B46" s="9">
        <v>34</v>
      </c>
      <c r="C46" s="9">
        <v>34</v>
      </c>
      <c r="D46" s="7">
        <v>25</v>
      </c>
      <c r="E46" s="30">
        <v>73.529399999999995</v>
      </c>
      <c r="F46" s="7">
        <v>26</v>
      </c>
      <c r="G46" s="30">
        <v>76.470600000000005</v>
      </c>
      <c r="H46" s="7">
        <v>25</v>
      </c>
      <c r="I46" s="30">
        <v>73.529399999999995</v>
      </c>
      <c r="J46" s="7">
        <v>27</v>
      </c>
      <c r="K46" s="30">
        <v>79.411799999999999</v>
      </c>
      <c r="L46" s="7">
        <v>26</v>
      </c>
      <c r="M46" s="30">
        <v>76.470600000000005</v>
      </c>
      <c r="N46" s="7">
        <v>26</v>
      </c>
      <c r="O46" s="30">
        <v>76.470600000000005</v>
      </c>
      <c r="P46" s="7">
        <v>26</v>
      </c>
      <c r="Q46" s="30">
        <v>76.470600000000005</v>
      </c>
      <c r="R46" s="7">
        <v>25</v>
      </c>
      <c r="S46" s="30">
        <v>73.529399999999995</v>
      </c>
      <c r="T46" s="7">
        <v>26</v>
      </c>
      <c r="U46" s="30">
        <v>76.470600000000005</v>
      </c>
      <c r="V46" s="7">
        <v>25</v>
      </c>
      <c r="W46" s="30">
        <v>73.529399999999995</v>
      </c>
    </row>
    <row r="47" spans="1:23" x14ac:dyDescent="0.2">
      <c r="A47" s="3" t="s">
        <v>29</v>
      </c>
      <c r="B47" s="9">
        <v>311</v>
      </c>
      <c r="C47" s="9">
        <v>311</v>
      </c>
      <c r="D47" s="7">
        <v>288</v>
      </c>
      <c r="E47" s="30">
        <v>92.604500000000002</v>
      </c>
      <c r="F47" s="7">
        <v>283</v>
      </c>
      <c r="G47" s="30">
        <v>90.996799999999993</v>
      </c>
      <c r="H47" s="7">
        <v>287</v>
      </c>
      <c r="I47" s="30">
        <v>92.283000000000001</v>
      </c>
      <c r="J47" s="7">
        <v>284</v>
      </c>
      <c r="K47" s="30">
        <v>91.318299999999994</v>
      </c>
      <c r="L47" s="7">
        <v>283</v>
      </c>
      <c r="M47" s="30">
        <v>90.996799999999993</v>
      </c>
      <c r="N47" s="7">
        <v>287</v>
      </c>
      <c r="O47" s="30">
        <v>92.283000000000001</v>
      </c>
      <c r="P47" s="7">
        <v>281</v>
      </c>
      <c r="Q47" s="30">
        <v>90.353700000000003</v>
      </c>
      <c r="R47" s="7">
        <v>280</v>
      </c>
      <c r="S47" s="30">
        <v>90.032200000000003</v>
      </c>
      <c r="T47" s="7">
        <v>279</v>
      </c>
      <c r="U47" s="30">
        <v>89.710599999999999</v>
      </c>
      <c r="V47" s="7">
        <v>273</v>
      </c>
      <c r="W47" s="30">
        <v>87.781400000000005</v>
      </c>
    </row>
    <row r="48" spans="1:23" x14ac:dyDescent="0.2">
      <c r="A48" s="3" t="s">
        <v>440</v>
      </c>
      <c r="B48" s="9">
        <v>414</v>
      </c>
      <c r="C48" s="9">
        <v>414</v>
      </c>
      <c r="D48" s="7">
        <v>398</v>
      </c>
      <c r="E48" s="30">
        <v>96.135300000000001</v>
      </c>
      <c r="F48" s="7">
        <v>396</v>
      </c>
      <c r="G48" s="30">
        <v>95.652199999999993</v>
      </c>
      <c r="H48" s="7">
        <v>401</v>
      </c>
      <c r="I48" s="30">
        <v>96.859899999999996</v>
      </c>
      <c r="J48" s="7">
        <v>397</v>
      </c>
      <c r="K48" s="30">
        <v>95.893699999999995</v>
      </c>
      <c r="L48" s="7">
        <v>393</v>
      </c>
      <c r="M48" s="30">
        <v>94.927499999999995</v>
      </c>
      <c r="N48" s="7">
        <v>395</v>
      </c>
      <c r="O48" s="30">
        <v>95.410600000000002</v>
      </c>
      <c r="P48" s="7">
        <v>393</v>
      </c>
      <c r="Q48" s="30">
        <v>94.927499999999995</v>
      </c>
      <c r="R48" s="7">
        <v>396</v>
      </c>
      <c r="S48" s="30">
        <v>95.652199999999993</v>
      </c>
      <c r="T48" s="7">
        <v>393</v>
      </c>
      <c r="U48" s="30">
        <v>94.927499999999995</v>
      </c>
      <c r="V48" s="7">
        <v>387</v>
      </c>
      <c r="W48" s="30">
        <v>93.478300000000004</v>
      </c>
    </row>
    <row r="49" spans="1:251" x14ac:dyDescent="0.2">
      <c r="A49" s="3" t="s">
        <v>30</v>
      </c>
      <c r="B49" s="9">
        <v>252</v>
      </c>
      <c r="C49" s="9">
        <v>252</v>
      </c>
      <c r="D49" s="7">
        <v>248</v>
      </c>
      <c r="E49" s="30">
        <v>98.412700000000001</v>
      </c>
      <c r="F49" s="7">
        <v>244</v>
      </c>
      <c r="G49" s="30">
        <v>96.825400000000002</v>
      </c>
      <c r="H49" s="7">
        <v>247</v>
      </c>
      <c r="I49" s="30">
        <v>98.015900000000002</v>
      </c>
      <c r="J49" s="7">
        <v>243</v>
      </c>
      <c r="K49" s="30">
        <v>96.428600000000003</v>
      </c>
      <c r="L49" s="7">
        <v>244</v>
      </c>
      <c r="M49" s="30">
        <v>96.825400000000002</v>
      </c>
      <c r="N49" s="7">
        <v>248</v>
      </c>
      <c r="O49" s="30">
        <v>98.412700000000001</v>
      </c>
      <c r="P49" s="7">
        <v>244</v>
      </c>
      <c r="Q49" s="30">
        <v>96.825400000000002</v>
      </c>
      <c r="R49" s="7">
        <v>245</v>
      </c>
      <c r="S49" s="30">
        <v>97.222200000000001</v>
      </c>
      <c r="T49" s="7">
        <v>245</v>
      </c>
      <c r="U49" s="30">
        <v>97.222200000000001</v>
      </c>
      <c r="V49" s="7">
        <v>240</v>
      </c>
      <c r="W49" s="30">
        <v>95.238100000000003</v>
      </c>
    </row>
    <row r="50" spans="1:251" ht="13.5" thickBot="1" x14ac:dyDescent="0.25">
      <c r="A50" s="11" t="s">
        <v>347</v>
      </c>
      <c r="B50" s="12">
        <f>SUM(B31:B49)</f>
        <v>6120</v>
      </c>
      <c r="C50" s="12">
        <f>SUM(C31:C49)</f>
        <v>6117</v>
      </c>
      <c r="D50" s="12">
        <f>SUM(D31:D49)</f>
        <v>5818</v>
      </c>
      <c r="E50" s="34">
        <f>(D50/B50)*100</f>
        <v>95.065359477124176</v>
      </c>
      <c r="F50" s="12">
        <f>SUM(F31:F49)</f>
        <v>5761</v>
      </c>
      <c r="G50" s="34">
        <f>(F50/C50)*100</f>
        <v>94.180153670099713</v>
      </c>
      <c r="H50" s="12">
        <f>SUM(H31:H49)</f>
        <v>5815</v>
      </c>
      <c r="I50" s="34">
        <f>(H50/B50)*100</f>
        <v>95.01633986928104</v>
      </c>
      <c r="J50" s="12">
        <f>SUM(J31:J49)</f>
        <v>5794</v>
      </c>
      <c r="K50" s="34">
        <f>(J50/C50)*100</f>
        <v>94.719633807421943</v>
      </c>
      <c r="L50" s="12">
        <f>SUM(L31:L49)</f>
        <v>5744</v>
      </c>
      <c r="M50" s="34">
        <f>(L50/C50)*100</f>
        <v>93.902239659964039</v>
      </c>
      <c r="N50" s="12">
        <f>SUM(N31:N49)</f>
        <v>5788</v>
      </c>
      <c r="O50" s="34">
        <f>(N50/B50)*100</f>
        <v>94.575163398692808</v>
      </c>
      <c r="P50" s="12">
        <f>SUM(P31:P49)</f>
        <v>5751</v>
      </c>
      <c r="Q50" s="34">
        <f>(P50/C50)*100</f>
        <v>94.016674840608133</v>
      </c>
      <c r="R50" s="12">
        <f>SUM(R31:R49)</f>
        <v>5750</v>
      </c>
      <c r="S50" s="34">
        <f>(R50/C50)*100</f>
        <v>94.000326957658984</v>
      </c>
      <c r="T50" s="12">
        <f>SUM(T31:T49)</f>
        <v>5725</v>
      </c>
      <c r="U50" s="34">
        <f>(T50/C50)*100</f>
        <v>93.591629883930025</v>
      </c>
      <c r="V50" s="12">
        <f>SUM(V31:V49)</f>
        <v>5609</v>
      </c>
      <c r="W50" s="34">
        <f>(V50/C50)*100</f>
        <v>91.695275461827691</v>
      </c>
    </row>
    <row r="51" spans="1:251" s="23" customFormat="1" ht="25.5" customHeight="1" thickTop="1" x14ac:dyDescent="0.2">
      <c r="A51" s="82" t="s">
        <v>346</v>
      </c>
      <c r="B51" s="84" t="s">
        <v>445</v>
      </c>
      <c r="C51" s="85"/>
      <c r="D51" s="77" t="s">
        <v>446</v>
      </c>
      <c r="E51" s="80"/>
      <c r="F51" s="80"/>
      <c r="G51" s="78"/>
      <c r="H51" s="77" t="s">
        <v>447</v>
      </c>
      <c r="I51" s="79"/>
      <c r="J51" s="80"/>
      <c r="K51" s="81"/>
      <c r="L51" s="77" t="s">
        <v>448</v>
      </c>
      <c r="M51" s="78"/>
      <c r="N51" s="77" t="s">
        <v>449</v>
      </c>
      <c r="O51" s="79"/>
      <c r="P51" s="80"/>
      <c r="Q51" s="81"/>
      <c r="R51" s="77" t="s">
        <v>450</v>
      </c>
      <c r="S51" s="81"/>
      <c r="T51" s="77" t="s">
        <v>451</v>
      </c>
      <c r="U51" s="86"/>
      <c r="V51" s="77" t="s">
        <v>452</v>
      </c>
      <c r="W51" s="86"/>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row>
    <row r="52" spans="1:251" s="24" customFormat="1" ht="25.5" customHeight="1" x14ac:dyDescent="0.2">
      <c r="A52" s="83"/>
      <c r="B52" s="13" t="s">
        <v>358</v>
      </c>
      <c r="C52" s="13" t="s">
        <v>359</v>
      </c>
      <c r="D52" s="10" t="s">
        <v>355</v>
      </c>
      <c r="E52" s="32" t="s">
        <v>345</v>
      </c>
      <c r="F52" s="10" t="s">
        <v>357</v>
      </c>
      <c r="G52" s="32" t="s">
        <v>345</v>
      </c>
      <c r="H52" s="10" t="s">
        <v>355</v>
      </c>
      <c r="I52" s="32" t="s">
        <v>345</v>
      </c>
      <c r="J52" s="10" t="s">
        <v>356</v>
      </c>
      <c r="K52" s="32" t="s">
        <v>345</v>
      </c>
      <c r="L52" s="10" t="s">
        <v>356</v>
      </c>
      <c r="M52" s="32" t="s">
        <v>345</v>
      </c>
      <c r="N52" s="10" t="s">
        <v>355</v>
      </c>
      <c r="O52" s="32" t="s">
        <v>345</v>
      </c>
      <c r="P52" s="10" t="s">
        <v>356</v>
      </c>
      <c r="Q52" s="32" t="s">
        <v>345</v>
      </c>
      <c r="R52" s="10" t="s">
        <v>357</v>
      </c>
      <c r="S52" s="32" t="s">
        <v>345</v>
      </c>
      <c r="T52" s="10" t="s">
        <v>356</v>
      </c>
      <c r="U52" s="32" t="s">
        <v>345</v>
      </c>
      <c r="V52" s="10" t="s">
        <v>453</v>
      </c>
      <c r="W52" s="32" t="s">
        <v>345</v>
      </c>
    </row>
    <row r="53" spans="1:251" ht="18.75" x14ac:dyDescent="0.3">
      <c r="A53" s="2" t="s">
        <v>371</v>
      </c>
      <c r="B53" s="2"/>
      <c r="C53" s="3"/>
      <c r="D53" s="3"/>
      <c r="E53" s="33"/>
      <c r="F53" s="3"/>
      <c r="G53" s="33"/>
      <c r="H53" s="3"/>
      <c r="I53" s="33"/>
      <c r="J53" s="3"/>
      <c r="K53" s="33"/>
      <c r="L53" s="3"/>
      <c r="M53" s="33"/>
      <c r="N53" s="3"/>
      <c r="O53" s="33"/>
      <c r="P53" s="3"/>
      <c r="Q53" s="33"/>
      <c r="R53" s="3"/>
      <c r="S53" s="33"/>
      <c r="T53" s="3"/>
      <c r="U53" s="33"/>
      <c r="V53" s="3"/>
      <c r="W53" s="33"/>
    </row>
    <row r="54" spans="1:251" x14ac:dyDescent="0.2">
      <c r="A54" s="3" t="s">
        <v>31</v>
      </c>
      <c r="B54" s="9">
        <v>200</v>
      </c>
      <c r="C54" s="9">
        <v>199</v>
      </c>
      <c r="D54" s="7">
        <v>190</v>
      </c>
      <c r="E54" s="30">
        <v>95</v>
      </c>
      <c r="F54" s="7">
        <v>188</v>
      </c>
      <c r="G54" s="30">
        <v>94.472399999999993</v>
      </c>
      <c r="H54" s="7">
        <v>188</v>
      </c>
      <c r="I54" s="30">
        <v>94</v>
      </c>
      <c r="J54" s="7">
        <v>189</v>
      </c>
      <c r="K54" s="30">
        <v>94.974900000000005</v>
      </c>
      <c r="L54" s="7">
        <v>187</v>
      </c>
      <c r="M54" s="30">
        <v>93.969800000000006</v>
      </c>
      <c r="N54" s="7">
        <v>189</v>
      </c>
      <c r="O54" s="30">
        <v>94.5</v>
      </c>
      <c r="P54" s="7">
        <v>188</v>
      </c>
      <c r="Q54" s="30">
        <v>94.472399999999993</v>
      </c>
      <c r="R54" s="7">
        <v>184</v>
      </c>
      <c r="S54" s="30">
        <v>92.462299999999999</v>
      </c>
      <c r="T54" s="7">
        <v>185</v>
      </c>
      <c r="U54" s="30">
        <v>92.964799999999997</v>
      </c>
      <c r="V54" s="7">
        <v>179</v>
      </c>
      <c r="W54" s="30">
        <v>89.949700000000007</v>
      </c>
    </row>
    <row r="55" spans="1:251" x14ac:dyDescent="0.2">
      <c r="A55" s="3" t="s">
        <v>32</v>
      </c>
      <c r="B55" s="9">
        <v>607</v>
      </c>
      <c r="C55" s="9">
        <v>607</v>
      </c>
      <c r="D55" s="7">
        <v>583</v>
      </c>
      <c r="E55" s="30">
        <v>96.046099999999996</v>
      </c>
      <c r="F55" s="7">
        <v>582</v>
      </c>
      <c r="G55" s="30">
        <v>95.881399999999999</v>
      </c>
      <c r="H55" s="7">
        <v>586</v>
      </c>
      <c r="I55" s="30">
        <v>96.540400000000005</v>
      </c>
      <c r="J55" s="7">
        <v>583</v>
      </c>
      <c r="K55" s="30">
        <v>96.046099999999996</v>
      </c>
      <c r="L55" s="7">
        <v>580</v>
      </c>
      <c r="M55" s="30">
        <v>95.551900000000003</v>
      </c>
      <c r="N55" s="7">
        <v>580</v>
      </c>
      <c r="O55" s="30">
        <v>95.551900000000003</v>
      </c>
      <c r="P55" s="7">
        <v>577</v>
      </c>
      <c r="Q55" s="30">
        <v>95.057699999999997</v>
      </c>
      <c r="R55" s="7">
        <v>575</v>
      </c>
      <c r="S55" s="30">
        <v>94.728200000000001</v>
      </c>
      <c r="T55" s="7">
        <v>576</v>
      </c>
      <c r="U55" s="30">
        <v>94.892899999999997</v>
      </c>
      <c r="V55" s="7">
        <v>562</v>
      </c>
      <c r="W55" s="30">
        <v>92.586500000000001</v>
      </c>
    </row>
    <row r="56" spans="1:251" x14ac:dyDescent="0.2">
      <c r="A56" s="3" t="s">
        <v>33</v>
      </c>
      <c r="B56" s="9">
        <v>198</v>
      </c>
      <c r="C56" s="9">
        <v>198</v>
      </c>
      <c r="D56" s="7">
        <v>189</v>
      </c>
      <c r="E56" s="30">
        <v>95.454499999999996</v>
      </c>
      <c r="F56" s="7">
        <v>189</v>
      </c>
      <c r="G56" s="30">
        <v>95.454499999999996</v>
      </c>
      <c r="H56" s="7">
        <v>189</v>
      </c>
      <c r="I56" s="30">
        <v>95.454499999999996</v>
      </c>
      <c r="J56" s="7">
        <v>187</v>
      </c>
      <c r="K56" s="30">
        <v>94.444400000000002</v>
      </c>
      <c r="L56" s="7">
        <v>187</v>
      </c>
      <c r="M56" s="30">
        <v>94.444400000000002</v>
      </c>
      <c r="N56" s="7">
        <v>187</v>
      </c>
      <c r="O56" s="30">
        <v>94.444400000000002</v>
      </c>
      <c r="P56" s="7">
        <v>186</v>
      </c>
      <c r="Q56" s="30">
        <v>93.939400000000006</v>
      </c>
      <c r="R56" s="7">
        <v>185</v>
      </c>
      <c r="S56" s="30">
        <v>93.434299999999993</v>
      </c>
      <c r="T56" s="7">
        <v>186</v>
      </c>
      <c r="U56" s="30">
        <v>93.939400000000006</v>
      </c>
      <c r="V56" s="7">
        <v>180</v>
      </c>
      <c r="W56" s="30">
        <v>90.909099999999995</v>
      </c>
    </row>
    <row r="57" spans="1:251" x14ac:dyDescent="0.2">
      <c r="A57" s="3" t="s">
        <v>34</v>
      </c>
      <c r="B57" s="9">
        <v>299</v>
      </c>
      <c r="C57" s="9">
        <v>299</v>
      </c>
      <c r="D57" s="7">
        <v>283</v>
      </c>
      <c r="E57" s="30">
        <v>94.648799999999994</v>
      </c>
      <c r="F57" s="7">
        <v>277</v>
      </c>
      <c r="G57" s="30">
        <v>92.642099999999999</v>
      </c>
      <c r="H57" s="7">
        <v>283</v>
      </c>
      <c r="I57" s="30">
        <v>94.648799999999994</v>
      </c>
      <c r="J57" s="7">
        <v>280</v>
      </c>
      <c r="K57" s="30">
        <v>93.645499999999998</v>
      </c>
      <c r="L57" s="7">
        <v>277</v>
      </c>
      <c r="M57" s="30">
        <v>92.642099999999999</v>
      </c>
      <c r="N57" s="7">
        <v>282</v>
      </c>
      <c r="O57" s="30">
        <v>94.314400000000006</v>
      </c>
      <c r="P57" s="7">
        <v>275</v>
      </c>
      <c r="Q57" s="30">
        <v>91.973200000000006</v>
      </c>
      <c r="R57" s="7">
        <v>278</v>
      </c>
      <c r="S57" s="30">
        <v>92.976600000000005</v>
      </c>
      <c r="T57" s="7">
        <v>279</v>
      </c>
      <c r="U57" s="30">
        <v>93.311000000000007</v>
      </c>
      <c r="V57" s="7">
        <v>272</v>
      </c>
      <c r="W57" s="30">
        <v>90.969899999999996</v>
      </c>
    </row>
    <row r="58" spans="1:251" x14ac:dyDescent="0.2">
      <c r="A58" s="3" t="s">
        <v>35</v>
      </c>
      <c r="B58" s="9">
        <v>215</v>
      </c>
      <c r="C58" s="9">
        <v>215</v>
      </c>
      <c r="D58" s="7">
        <v>206</v>
      </c>
      <c r="E58" s="30">
        <v>95.813999999999993</v>
      </c>
      <c r="F58" s="7">
        <v>204</v>
      </c>
      <c r="G58" s="30">
        <v>94.883700000000005</v>
      </c>
      <c r="H58" s="7">
        <v>206</v>
      </c>
      <c r="I58" s="30">
        <v>95.813999999999993</v>
      </c>
      <c r="J58" s="7">
        <v>208</v>
      </c>
      <c r="K58" s="30">
        <v>96.744200000000006</v>
      </c>
      <c r="L58" s="7">
        <v>204</v>
      </c>
      <c r="M58" s="30">
        <v>94.883700000000005</v>
      </c>
      <c r="N58" s="7">
        <v>204</v>
      </c>
      <c r="O58" s="30">
        <v>94.883700000000005</v>
      </c>
      <c r="P58" s="7">
        <v>202</v>
      </c>
      <c r="Q58" s="30">
        <v>93.953500000000005</v>
      </c>
      <c r="R58" s="7">
        <v>207</v>
      </c>
      <c r="S58" s="30">
        <v>96.2791</v>
      </c>
      <c r="T58" s="7">
        <v>203</v>
      </c>
      <c r="U58" s="30">
        <v>94.418599999999998</v>
      </c>
      <c r="V58" s="7">
        <v>199</v>
      </c>
      <c r="W58" s="30">
        <v>92.558099999999996</v>
      </c>
    </row>
    <row r="59" spans="1:251" x14ac:dyDescent="0.2">
      <c r="A59" s="3" t="s">
        <v>36</v>
      </c>
      <c r="B59" s="9">
        <v>893</v>
      </c>
      <c r="C59" s="9">
        <v>893</v>
      </c>
      <c r="D59" s="7">
        <v>841</v>
      </c>
      <c r="E59" s="30">
        <v>94.176900000000003</v>
      </c>
      <c r="F59" s="7">
        <v>829</v>
      </c>
      <c r="G59" s="30">
        <v>92.833100000000002</v>
      </c>
      <c r="H59" s="7">
        <v>839</v>
      </c>
      <c r="I59" s="30">
        <v>93.953000000000003</v>
      </c>
      <c r="J59" s="7">
        <v>838</v>
      </c>
      <c r="K59" s="30">
        <v>93.840999999999994</v>
      </c>
      <c r="L59" s="7">
        <v>827</v>
      </c>
      <c r="M59" s="30">
        <v>92.609200000000001</v>
      </c>
      <c r="N59" s="7">
        <v>837</v>
      </c>
      <c r="O59" s="30">
        <v>93.728999999999999</v>
      </c>
      <c r="P59" s="7">
        <v>826</v>
      </c>
      <c r="Q59" s="30">
        <v>92.497200000000007</v>
      </c>
      <c r="R59" s="7">
        <v>836</v>
      </c>
      <c r="S59" s="30">
        <v>93.617000000000004</v>
      </c>
      <c r="T59" s="7">
        <v>831</v>
      </c>
      <c r="U59" s="30">
        <v>93.057100000000005</v>
      </c>
      <c r="V59" s="7">
        <v>809</v>
      </c>
      <c r="W59" s="30">
        <v>90.593500000000006</v>
      </c>
    </row>
    <row r="60" spans="1:251" x14ac:dyDescent="0.2">
      <c r="A60" s="3" t="s">
        <v>37</v>
      </c>
      <c r="B60" s="9">
        <v>568</v>
      </c>
      <c r="C60" s="9">
        <v>568</v>
      </c>
      <c r="D60" s="7">
        <v>551</v>
      </c>
      <c r="E60" s="30">
        <v>97.007000000000005</v>
      </c>
      <c r="F60" s="7">
        <v>542</v>
      </c>
      <c r="G60" s="30">
        <v>95.422499999999999</v>
      </c>
      <c r="H60" s="7">
        <v>550</v>
      </c>
      <c r="I60" s="30">
        <v>96.831000000000003</v>
      </c>
      <c r="J60" s="7">
        <v>541</v>
      </c>
      <c r="K60" s="30">
        <v>95.246499999999997</v>
      </c>
      <c r="L60" s="7">
        <v>541</v>
      </c>
      <c r="M60" s="30">
        <v>95.246499999999997</v>
      </c>
      <c r="N60" s="7">
        <v>549</v>
      </c>
      <c r="O60" s="30">
        <v>96.654899999999998</v>
      </c>
      <c r="P60" s="7">
        <v>539</v>
      </c>
      <c r="Q60" s="30">
        <v>94.894400000000005</v>
      </c>
      <c r="R60" s="7">
        <v>535</v>
      </c>
      <c r="S60" s="30">
        <v>94.190100000000001</v>
      </c>
      <c r="T60" s="7">
        <v>535</v>
      </c>
      <c r="U60" s="30">
        <v>94.190100000000001</v>
      </c>
      <c r="V60" s="7">
        <v>518</v>
      </c>
      <c r="W60" s="30">
        <v>91.197199999999995</v>
      </c>
    </row>
    <row r="61" spans="1:251" x14ac:dyDescent="0.2">
      <c r="A61" s="3" t="s">
        <v>38</v>
      </c>
      <c r="B61" s="9">
        <v>321</v>
      </c>
      <c r="C61" s="9">
        <v>321</v>
      </c>
      <c r="D61" s="7">
        <v>309</v>
      </c>
      <c r="E61" s="30">
        <v>96.261700000000005</v>
      </c>
      <c r="F61" s="7">
        <v>300</v>
      </c>
      <c r="G61" s="30">
        <v>93.457899999999995</v>
      </c>
      <c r="H61" s="7">
        <v>307</v>
      </c>
      <c r="I61" s="30">
        <v>95.638599999999997</v>
      </c>
      <c r="J61" s="7">
        <v>301</v>
      </c>
      <c r="K61" s="30">
        <v>93.769499999999994</v>
      </c>
      <c r="L61" s="7">
        <v>300</v>
      </c>
      <c r="M61" s="30">
        <v>93.457899999999995</v>
      </c>
      <c r="N61" s="7">
        <v>306</v>
      </c>
      <c r="O61" s="30">
        <v>95.327100000000002</v>
      </c>
      <c r="P61" s="7">
        <v>299</v>
      </c>
      <c r="Q61" s="30">
        <v>93.1464</v>
      </c>
      <c r="R61" s="7">
        <v>299</v>
      </c>
      <c r="S61" s="30">
        <v>93.1464</v>
      </c>
      <c r="T61" s="7">
        <v>299</v>
      </c>
      <c r="U61" s="30">
        <v>93.1464</v>
      </c>
      <c r="V61" s="7">
        <v>293</v>
      </c>
      <c r="W61" s="30">
        <v>91.277299999999997</v>
      </c>
    </row>
    <row r="62" spans="1:251" x14ac:dyDescent="0.2">
      <c r="A62" s="3" t="s">
        <v>39</v>
      </c>
      <c r="B62" s="9">
        <v>273</v>
      </c>
      <c r="C62" s="9">
        <v>273</v>
      </c>
      <c r="D62" s="7">
        <v>261</v>
      </c>
      <c r="E62" s="30">
        <v>95.604399999999998</v>
      </c>
      <c r="F62" s="7">
        <v>256</v>
      </c>
      <c r="G62" s="30">
        <v>93.772900000000007</v>
      </c>
      <c r="H62" s="7">
        <v>262</v>
      </c>
      <c r="I62" s="30">
        <v>95.970699999999994</v>
      </c>
      <c r="J62" s="7">
        <v>258</v>
      </c>
      <c r="K62" s="30">
        <v>94.505499999999998</v>
      </c>
      <c r="L62" s="7">
        <v>256</v>
      </c>
      <c r="M62" s="30">
        <v>93.772900000000007</v>
      </c>
      <c r="N62" s="7">
        <v>261</v>
      </c>
      <c r="O62" s="30">
        <v>95.604399999999998</v>
      </c>
      <c r="P62" s="7">
        <v>257</v>
      </c>
      <c r="Q62" s="30">
        <v>94.139200000000002</v>
      </c>
      <c r="R62" s="7">
        <v>258</v>
      </c>
      <c r="S62" s="30">
        <v>94.505499999999998</v>
      </c>
      <c r="T62" s="7">
        <v>255</v>
      </c>
      <c r="U62" s="30">
        <v>93.406599999999997</v>
      </c>
      <c r="V62" s="7">
        <v>252</v>
      </c>
      <c r="W62" s="30">
        <v>92.307699999999997</v>
      </c>
    </row>
    <row r="63" spans="1:251" ht="12.75" customHeight="1" x14ac:dyDescent="0.2">
      <c r="A63" s="3" t="s">
        <v>442</v>
      </c>
      <c r="B63" s="9">
        <v>274</v>
      </c>
      <c r="C63" s="9">
        <v>274</v>
      </c>
      <c r="D63" s="7">
        <v>249</v>
      </c>
      <c r="E63" s="30">
        <v>90.875900000000001</v>
      </c>
      <c r="F63" s="7">
        <v>247</v>
      </c>
      <c r="G63" s="30">
        <v>90.146000000000001</v>
      </c>
      <c r="H63" s="7">
        <v>248</v>
      </c>
      <c r="I63" s="30">
        <v>90.510900000000007</v>
      </c>
      <c r="J63" s="7">
        <v>248</v>
      </c>
      <c r="K63" s="30">
        <v>90.510900000000007</v>
      </c>
      <c r="L63" s="7">
        <v>246</v>
      </c>
      <c r="M63" s="30">
        <v>89.781000000000006</v>
      </c>
      <c r="N63" s="7">
        <v>248</v>
      </c>
      <c r="O63" s="30">
        <v>90.510900000000007</v>
      </c>
      <c r="P63" s="7">
        <v>246</v>
      </c>
      <c r="Q63" s="30">
        <v>89.781000000000006</v>
      </c>
      <c r="R63" s="7">
        <v>244</v>
      </c>
      <c r="S63" s="30">
        <v>89.051100000000005</v>
      </c>
      <c r="T63" s="7">
        <v>243</v>
      </c>
      <c r="U63" s="30">
        <v>88.686099999999996</v>
      </c>
      <c r="V63" s="7">
        <v>237</v>
      </c>
      <c r="W63" s="30">
        <v>86.496399999999994</v>
      </c>
    </row>
    <row r="64" spans="1:251" x14ac:dyDescent="0.2">
      <c r="A64" s="3" t="s">
        <v>40</v>
      </c>
      <c r="B64" s="9">
        <v>346</v>
      </c>
      <c r="C64" s="9">
        <v>346</v>
      </c>
      <c r="D64" s="7">
        <v>327</v>
      </c>
      <c r="E64" s="30">
        <v>94.508700000000005</v>
      </c>
      <c r="F64" s="7">
        <v>328</v>
      </c>
      <c r="G64" s="30">
        <v>94.797700000000006</v>
      </c>
      <c r="H64" s="7">
        <v>328</v>
      </c>
      <c r="I64" s="30">
        <v>94.797700000000006</v>
      </c>
      <c r="J64" s="7">
        <v>332</v>
      </c>
      <c r="K64" s="30">
        <v>95.953800000000001</v>
      </c>
      <c r="L64" s="7">
        <v>327</v>
      </c>
      <c r="M64" s="30">
        <v>94.508700000000005</v>
      </c>
      <c r="N64" s="7">
        <v>329</v>
      </c>
      <c r="O64" s="30">
        <v>95.086699999999993</v>
      </c>
      <c r="P64" s="7">
        <v>329</v>
      </c>
      <c r="Q64" s="30">
        <v>95.086699999999993</v>
      </c>
      <c r="R64" s="7">
        <v>328</v>
      </c>
      <c r="S64" s="30">
        <v>94.797700000000006</v>
      </c>
      <c r="T64" s="7">
        <v>327</v>
      </c>
      <c r="U64" s="30">
        <v>94.508700000000005</v>
      </c>
      <c r="V64" s="7">
        <v>320</v>
      </c>
      <c r="W64" s="30">
        <v>92.485500000000002</v>
      </c>
    </row>
    <row r="65" spans="1:251" x14ac:dyDescent="0.2">
      <c r="A65" s="3" t="s">
        <v>41</v>
      </c>
      <c r="B65" s="6">
        <v>144</v>
      </c>
      <c r="C65" s="14">
        <v>144</v>
      </c>
      <c r="D65" s="7">
        <v>136</v>
      </c>
      <c r="E65" s="30">
        <v>94.444400000000002</v>
      </c>
      <c r="F65" s="7">
        <v>135</v>
      </c>
      <c r="G65" s="30">
        <v>93.75</v>
      </c>
      <c r="H65" s="7">
        <v>135</v>
      </c>
      <c r="I65" s="30">
        <v>93.75</v>
      </c>
      <c r="J65" s="7">
        <v>135</v>
      </c>
      <c r="K65" s="30">
        <v>93.75</v>
      </c>
      <c r="L65" s="7">
        <v>135</v>
      </c>
      <c r="M65" s="30">
        <v>93.75</v>
      </c>
      <c r="N65" s="7">
        <v>135</v>
      </c>
      <c r="O65" s="30">
        <v>93.75</v>
      </c>
      <c r="P65" s="7">
        <v>135</v>
      </c>
      <c r="Q65" s="30">
        <v>93.75</v>
      </c>
      <c r="R65" s="7">
        <v>133</v>
      </c>
      <c r="S65" s="30">
        <v>92.361099999999993</v>
      </c>
      <c r="T65" s="7">
        <v>133</v>
      </c>
      <c r="U65" s="30">
        <v>92.361099999999993</v>
      </c>
      <c r="V65" s="7">
        <v>133</v>
      </c>
      <c r="W65" s="30">
        <v>92.361099999999993</v>
      </c>
    </row>
    <row r="66" spans="1:251" ht="13.5" thickBot="1" x14ac:dyDescent="0.25">
      <c r="A66" s="11" t="s">
        <v>347</v>
      </c>
      <c r="B66" s="12">
        <f>SUM(B54:B65)</f>
        <v>4338</v>
      </c>
      <c r="C66" s="12">
        <f>SUM(C54:C65)</f>
        <v>4337</v>
      </c>
      <c r="D66" s="12">
        <f>SUM(D54:D65)</f>
        <v>4125</v>
      </c>
      <c r="E66" s="34">
        <f>(D66/B66)*100</f>
        <v>95.089903181189484</v>
      </c>
      <c r="F66" s="12">
        <f>SUM(F54:F65)</f>
        <v>4077</v>
      </c>
      <c r="G66" s="34">
        <f>(F66/C66)*100</f>
        <v>94.005072630850819</v>
      </c>
      <c r="H66" s="12">
        <f>SUM(H54:H65)</f>
        <v>4121</v>
      </c>
      <c r="I66" s="34">
        <f>(H66/B66)*100</f>
        <v>94.997694790225907</v>
      </c>
      <c r="J66" s="12">
        <f>SUM(J54:J65)</f>
        <v>4100</v>
      </c>
      <c r="K66" s="34">
        <f>(J66/C66)*100</f>
        <v>94.535393128890945</v>
      </c>
      <c r="L66" s="12">
        <f>SUM(L54:L65)</f>
        <v>4067</v>
      </c>
      <c r="M66" s="34">
        <f>(L66/C66)*100</f>
        <v>93.774498501268155</v>
      </c>
      <c r="N66" s="12">
        <f>SUM(N54:N65)</f>
        <v>4107</v>
      </c>
      <c r="O66" s="34">
        <f>(N66/B66)*100</f>
        <v>94.674965421853386</v>
      </c>
      <c r="P66" s="12">
        <f>SUM(P54:P65)</f>
        <v>4059</v>
      </c>
      <c r="Q66" s="34">
        <f>(P66/C66)*100</f>
        <v>93.590039197602025</v>
      </c>
      <c r="R66" s="12">
        <f>SUM(R54:R65)</f>
        <v>4062</v>
      </c>
      <c r="S66" s="34">
        <f>(R66/C66)*100</f>
        <v>93.659211436476824</v>
      </c>
      <c r="T66" s="12">
        <f>SUM(T54:T65)</f>
        <v>4052</v>
      </c>
      <c r="U66" s="34">
        <f>(T66/C66)*100</f>
        <v>93.428637306894174</v>
      </c>
      <c r="V66" s="12">
        <f>SUM(V54:V65)</f>
        <v>3954</v>
      </c>
      <c r="W66" s="34">
        <f>(V66/C66)*100</f>
        <v>91.169010836984086</v>
      </c>
    </row>
    <row r="67" spans="1:251" s="23" customFormat="1" ht="25.5" customHeight="1" thickTop="1" x14ac:dyDescent="0.2">
      <c r="A67" s="82" t="s">
        <v>346</v>
      </c>
      <c r="B67" s="84" t="s">
        <v>445</v>
      </c>
      <c r="C67" s="85"/>
      <c r="D67" s="77" t="s">
        <v>446</v>
      </c>
      <c r="E67" s="80"/>
      <c r="F67" s="80"/>
      <c r="G67" s="78"/>
      <c r="H67" s="77" t="s">
        <v>447</v>
      </c>
      <c r="I67" s="79"/>
      <c r="J67" s="80"/>
      <c r="K67" s="81"/>
      <c r="L67" s="77" t="s">
        <v>448</v>
      </c>
      <c r="M67" s="78"/>
      <c r="N67" s="77" t="s">
        <v>449</v>
      </c>
      <c r="O67" s="79"/>
      <c r="P67" s="80"/>
      <c r="Q67" s="81"/>
      <c r="R67" s="77" t="s">
        <v>450</v>
      </c>
      <c r="S67" s="81"/>
      <c r="T67" s="77" t="s">
        <v>451</v>
      </c>
      <c r="U67" s="86"/>
      <c r="V67" s="77" t="s">
        <v>452</v>
      </c>
      <c r="W67" s="86"/>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row>
    <row r="68" spans="1:251" s="24" customFormat="1" ht="25.5" customHeight="1" x14ac:dyDescent="0.2">
      <c r="A68" s="83"/>
      <c r="B68" s="13" t="s">
        <v>358</v>
      </c>
      <c r="C68" s="13" t="s">
        <v>359</v>
      </c>
      <c r="D68" s="10" t="s">
        <v>355</v>
      </c>
      <c r="E68" s="32" t="s">
        <v>345</v>
      </c>
      <c r="F68" s="10" t="s">
        <v>357</v>
      </c>
      <c r="G68" s="32" t="s">
        <v>345</v>
      </c>
      <c r="H68" s="10" t="s">
        <v>355</v>
      </c>
      <c r="I68" s="32" t="s">
        <v>345</v>
      </c>
      <c r="J68" s="10" t="s">
        <v>356</v>
      </c>
      <c r="K68" s="32" t="s">
        <v>345</v>
      </c>
      <c r="L68" s="10" t="s">
        <v>356</v>
      </c>
      <c r="M68" s="32" t="s">
        <v>345</v>
      </c>
      <c r="N68" s="10" t="s">
        <v>355</v>
      </c>
      <c r="O68" s="32" t="s">
        <v>345</v>
      </c>
      <c r="P68" s="10" t="s">
        <v>356</v>
      </c>
      <c r="Q68" s="32" t="s">
        <v>345</v>
      </c>
      <c r="R68" s="10" t="s">
        <v>357</v>
      </c>
      <c r="S68" s="32" t="s">
        <v>345</v>
      </c>
      <c r="T68" s="10" t="s">
        <v>356</v>
      </c>
      <c r="U68" s="32" t="s">
        <v>345</v>
      </c>
      <c r="V68" s="10" t="s">
        <v>453</v>
      </c>
      <c r="W68" s="32" t="s">
        <v>345</v>
      </c>
    </row>
    <row r="69" spans="1:251" ht="18.75" x14ac:dyDescent="0.3">
      <c r="A69" s="2" t="s">
        <v>372</v>
      </c>
      <c r="B69" s="2"/>
      <c r="C69" s="3"/>
      <c r="D69" s="3"/>
      <c r="E69" s="33"/>
      <c r="F69" s="3"/>
      <c r="G69" s="33"/>
      <c r="H69" s="3"/>
      <c r="I69" s="33"/>
      <c r="J69" s="3"/>
      <c r="K69" s="33"/>
      <c r="L69" s="3"/>
      <c r="M69" s="33"/>
      <c r="N69" s="3"/>
      <c r="O69" s="33"/>
      <c r="P69" s="3"/>
      <c r="Q69" s="33"/>
      <c r="R69" s="3"/>
      <c r="S69" s="33"/>
      <c r="T69" s="3"/>
      <c r="U69" s="33"/>
      <c r="V69" s="3"/>
      <c r="W69" s="33"/>
    </row>
    <row r="70" spans="1:251" x14ac:dyDescent="0.2">
      <c r="A70" s="3" t="s">
        <v>44</v>
      </c>
      <c r="B70" s="9">
        <v>328</v>
      </c>
      <c r="C70" s="9">
        <v>328</v>
      </c>
      <c r="D70" s="7">
        <v>319</v>
      </c>
      <c r="E70" s="30">
        <v>97.256100000000004</v>
      </c>
      <c r="F70" s="7">
        <v>316</v>
      </c>
      <c r="G70" s="30">
        <v>96.341499999999996</v>
      </c>
      <c r="H70" s="7">
        <v>318</v>
      </c>
      <c r="I70" s="30">
        <v>96.9512</v>
      </c>
      <c r="J70" s="7">
        <v>317</v>
      </c>
      <c r="K70" s="30">
        <v>96.646299999999997</v>
      </c>
      <c r="L70" s="7">
        <v>316</v>
      </c>
      <c r="M70" s="30">
        <v>96.341499999999996</v>
      </c>
      <c r="N70" s="7">
        <v>317</v>
      </c>
      <c r="O70" s="30">
        <v>96.646299999999997</v>
      </c>
      <c r="P70" s="7">
        <v>316</v>
      </c>
      <c r="Q70" s="30">
        <v>96.341499999999996</v>
      </c>
      <c r="R70" s="7">
        <v>320</v>
      </c>
      <c r="S70" s="30">
        <v>97.561000000000007</v>
      </c>
      <c r="T70" s="7">
        <v>320</v>
      </c>
      <c r="U70" s="30">
        <v>97.561000000000007</v>
      </c>
      <c r="V70" s="7">
        <v>315</v>
      </c>
      <c r="W70" s="30">
        <v>96.036600000000007</v>
      </c>
    </row>
    <row r="71" spans="1:251" x14ac:dyDescent="0.2">
      <c r="A71" s="3" t="s">
        <v>45</v>
      </c>
      <c r="B71" s="9">
        <v>987</v>
      </c>
      <c r="C71" s="9">
        <v>987</v>
      </c>
      <c r="D71" s="7">
        <v>950</v>
      </c>
      <c r="E71" s="30">
        <v>96.251300000000001</v>
      </c>
      <c r="F71" s="7">
        <v>943</v>
      </c>
      <c r="G71" s="30">
        <v>95.542000000000002</v>
      </c>
      <c r="H71" s="7">
        <v>949</v>
      </c>
      <c r="I71" s="30">
        <v>96.149900000000002</v>
      </c>
      <c r="J71" s="7">
        <v>951</v>
      </c>
      <c r="K71" s="30">
        <v>96.352599999999995</v>
      </c>
      <c r="L71" s="7">
        <v>941</v>
      </c>
      <c r="M71" s="30">
        <v>95.339399999999998</v>
      </c>
      <c r="N71" s="7">
        <v>951</v>
      </c>
      <c r="O71" s="30">
        <v>96.352599999999995</v>
      </c>
      <c r="P71" s="7">
        <v>950</v>
      </c>
      <c r="Q71" s="30">
        <v>96.251300000000001</v>
      </c>
      <c r="R71" s="7">
        <v>953</v>
      </c>
      <c r="S71" s="30">
        <v>96.555199999999999</v>
      </c>
      <c r="T71" s="7">
        <v>949</v>
      </c>
      <c r="U71" s="30">
        <v>96.149900000000002</v>
      </c>
      <c r="V71" s="7">
        <v>930</v>
      </c>
      <c r="W71" s="30">
        <v>94.224900000000005</v>
      </c>
    </row>
    <row r="72" spans="1:251" x14ac:dyDescent="0.2">
      <c r="A72" s="3" t="s">
        <v>49</v>
      </c>
      <c r="B72" s="9">
        <v>684</v>
      </c>
      <c r="C72" s="9">
        <v>684</v>
      </c>
      <c r="D72" s="7">
        <v>659</v>
      </c>
      <c r="E72" s="30">
        <v>96.344999999999999</v>
      </c>
      <c r="F72" s="7">
        <v>653</v>
      </c>
      <c r="G72" s="30">
        <v>95.467799999999997</v>
      </c>
      <c r="H72" s="7">
        <v>657</v>
      </c>
      <c r="I72" s="30">
        <v>96.052599999999998</v>
      </c>
      <c r="J72" s="7">
        <v>657</v>
      </c>
      <c r="K72" s="30">
        <v>96.052599999999998</v>
      </c>
      <c r="L72" s="7">
        <v>650</v>
      </c>
      <c r="M72" s="30">
        <v>95.029200000000003</v>
      </c>
      <c r="N72" s="7">
        <v>658</v>
      </c>
      <c r="O72" s="30">
        <v>96.198800000000006</v>
      </c>
      <c r="P72" s="7">
        <v>658</v>
      </c>
      <c r="Q72" s="30">
        <v>96.198800000000006</v>
      </c>
      <c r="R72" s="7">
        <v>661</v>
      </c>
      <c r="S72" s="30">
        <v>96.6374</v>
      </c>
      <c r="T72" s="7">
        <v>660</v>
      </c>
      <c r="U72" s="30">
        <v>96.491200000000006</v>
      </c>
      <c r="V72" s="7">
        <v>645</v>
      </c>
      <c r="W72" s="30">
        <v>94.298199999999994</v>
      </c>
    </row>
    <row r="73" spans="1:251" x14ac:dyDescent="0.2">
      <c r="A73" s="3" t="s">
        <v>52</v>
      </c>
      <c r="B73" s="9">
        <v>629</v>
      </c>
      <c r="C73" s="9">
        <v>629</v>
      </c>
      <c r="D73" s="7">
        <v>577</v>
      </c>
      <c r="E73" s="30">
        <v>91.732900000000001</v>
      </c>
      <c r="F73" s="7">
        <v>570</v>
      </c>
      <c r="G73" s="30">
        <v>90.62</v>
      </c>
      <c r="H73" s="7">
        <v>577</v>
      </c>
      <c r="I73" s="30">
        <v>91.732900000000001</v>
      </c>
      <c r="J73" s="7">
        <v>572</v>
      </c>
      <c r="K73" s="30">
        <v>90.938000000000002</v>
      </c>
      <c r="L73" s="7">
        <v>570</v>
      </c>
      <c r="M73" s="30">
        <v>90.62</v>
      </c>
      <c r="N73" s="7">
        <v>570</v>
      </c>
      <c r="O73" s="30">
        <v>90.62</v>
      </c>
      <c r="P73" s="7">
        <v>565</v>
      </c>
      <c r="Q73" s="30">
        <v>89.825100000000006</v>
      </c>
      <c r="R73" s="7">
        <v>567</v>
      </c>
      <c r="S73" s="30">
        <v>90.143100000000004</v>
      </c>
      <c r="T73" s="7">
        <v>565</v>
      </c>
      <c r="U73" s="30">
        <v>89.825100000000006</v>
      </c>
      <c r="V73" s="7">
        <v>556</v>
      </c>
      <c r="W73" s="30">
        <v>88.394300000000001</v>
      </c>
    </row>
    <row r="74" spans="1:251" x14ac:dyDescent="0.2">
      <c r="A74" s="3" t="s">
        <v>55</v>
      </c>
      <c r="B74" s="9">
        <v>171</v>
      </c>
      <c r="C74" s="9">
        <v>169</v>
      </c>
      <c r="D74" s="7">
        <v>165</v>
      </c>
      <c r="E74" s="30">
        <v>96.491200000000006</v>
      </c>
      <c r="F74" s="7">
        <v>163</v>
      </c>
      <c r="G74" s="30">
        <v>96.449700000000007</v>
      </c>
      <c r="H74" s="7">
        <v>165</v>
      </c>
      <c r="I74" s="30">
        <v>96.491200000000006</v>
      </c>
      <c r="J74" s="7">
        <v>163</v>
      </c>
      <c r="K74" s="30">
        <v>96.449700000000007</v>
      </c>
      <c r="L74" s="7">
        <v>162</v>
      </c>
      <c r="M74" s="30">
        <v>95.858000000000004</v>
      </c>
      <c r="N74" s="7">
        <v>165</v>
      </c>
      <c r="O74" s="30">
        <v>96.491200000000006</v>
      </c>
      <c r="P74" s="7">
        <v>163</v>
      </c>
      <c r="Q74" s="30">
        <v>96.449700000000007</v>
      </c>
      <c r="R74" s="7">
        <v>162</v>
      </c>
      <c r="S74" s="30">
        <v>95.858000000000004</v>
      </c>
      <c r="T74" s="7">
        <v>162</v>
      </c>
      <c r="U74" s="30">
        <v>95.858000000000004</v>
      </c>
      <c r="V74" s="7">
        <v>161</v>
      </c>
      <c r="W74" s="30">
        <v>95.266300000000001</v>
      </c>
    </row>
    <row r="75" spans="1:251" x14ac:dyDescent="0.2">
      <c r="A75" s="3" t="s">
        <v>56</v>
      </c>
      <c r="B75" s="9">
        <v>177</v>
      </c>
      <c r="C75" s="9">
        <v>177</v>
      </c>
      <c r="D75" s="7">
        <v>170</v>
      </c>
      <c r="E75" s="30">
        <v>96.045199999999994</v>
      </c>
      <c r="F75" s="7">
        <v>169</v>
      </c>
      <c r="G75" s="30">
        <v>95.480199999999996</v>
      </c>
      <c r="H75" s="7">
        <v>169</v>
      </c>
      <c r="I75" s="30">
        <v>95.480199999999996</v>
      </c>
      <c r="J75" s="7">
        <v>170</v>
      </c>
      <c r="K75" s="30">
        <v>96.045199999999994</v>
      </c>
      <c r="L75" s="7">
        <v>169</v>
      </c>
      <c r="M75" s="30">
        <v>95.480199999999996</v>
      </c>
      <c r="N75" s="7">
        <v>170</v>
      </c>
      <c r="O75" s="30">
        <v>96.045199999999994</v>
      </c>
      <c r="P75" s="7">
        <v>170</v>
      </c>
      <c r="Q75" s="30">
        <v>96.045199999999994</v>
      </c>
      <c r="R75" s="7">
        <v>168</v>
      </c>
      <c r="S75" s="30">
        <v>94.915300000000002</v>
      </c>
      <c r="T75" s="7">
        <v>169</v>
      </c>
      <c r="U75" s="30">
        <v>95.480199999999996</v>
      </c>
      <c r="V75" s="7">
        <v>167</v>
      </c>
      <c r="W75" s="30">
        <v>94.350300000000004</v>
      </c>
    </row>
    <row r="76" spans="1:251" x14ac:dyDescent="0.2">
      <c r="A76" s="3" t="s">
        <v>57</v>
      </c>
      <c r="B76" s="9">
        <v>332</v>
      </c>
      <c r="C76" s="9">
        <v>332</v>
      </c>
      <c r="D76" s="7">
        <v>325</v>
      </c>
      <c r="E76" s="30">
        <v>97.891599999999997</v>
      </c>
      <c r="F76" s="7">
        <v>325</v>
      </c>
      <c r="G76" s="30">
        <v>97.891599999999997</v>
      </c>
      <c r="H76" s="7">
        <v>325</v>
      </c>
      <c r="I76" s="30">
        <v>97.891599999999997</v>
      </c>
      <c r="J76" s="7">
        <v>326</v>
      </c>
      <c r="K76" s="30">
        <v>98.192800000000005</v>
      </c>
      <c r="L76" s="7">
        <v>325</v>
      </c>
      <c r="M76" s="30">
        <v>97.891599999999997</v>
      </c>
      <c r="N76" s="7">
        <v>324</v>
      </c>
      <c r="O76" s="30">
        <v>97.590400000000002</v>
      </c>
      <c r="P76" s="7">
        <v>324</v>
      </c>
      <c r="Q76" s="30">
        <v>97.590400000000002</v>
      </c>
      <c r="R76" s="7">
        <v>325</v>
      </c>
      <c r="S76" s="30">
        <v>97.891599999999997</v>
      </c>
      <c r="T76" s="7">
        <v>326</v>
      </c>
      <c r="U76" s="30">
        <v>98.192800000000005</v>
      </c>
      <c r="V76" s="7">
        <v>322</v>
      </c>
      <c r="W76" s="30">
        <v>96.988</v>
      </c>
    </row>
    <row r="77" spans="1:251" x14ac:dyDescent="0.2">
      <c r="A77" s="3" t="s">
        <v>59</v>
      </c>
      <c r="B77" s="9">
        <v>254</v>
      </c>
      <c r="C77" s="9">
        <v>254</v>
      </c>
      <c r="D77" s="7">
        <v>207</v>
      </c>
      <c r="E77" s="30">
        <v>81.496099999999998</v>
      </c>
      <c r="F77" s="7">
        <v>199</v>
      </c>
      <c r="G77" s="30">
        <v>78.346500000000006</v>
      </c>
      <c r="H77" s="7">
        <v>206</v>
      </c>
      <c r="I77" s="30">
        <v>81.102400000000003</v>
      </c>
      <c r="J77" s="7">
        <v>200</v>
      </c>
      <c r="K77" s="30">
        <v>78.740200000000002</v>
      </c>
      <c r="L77" s="7">
        <v>199</v>
      </c>
      <c r="M77" s="30">
        <v>78.346500000000006</v>
      </c>
      <c r="N77" s="7">
        <v>204</v>
      </c>
      <c r="O77" s="30">
        <v>80.314999999999998</v>
      </c>
      <c r="P77" s="7">
        <v>197</v>
      </c>
      <c r="Q77" s="30">
        <v>77.559100000000001</v>
      </c>
      <c r="R77" s="7">
        <v>198</v>
      </c>
      <c r="S77" s="30">
        <v>77.952799999999996</v>
      </c>
      <c r="T77" s="7">
        <v>200</v>
      </c>
      <c r="U77" s="30">
        <v>78.740200000000002</v>
      </c>
      <c r="V77" s="7">
        <v>194</v>
      </c>
      <c r="W77" s="30">
        <v>76.378</v>
      </c>
    </row>
    <row r="78" spans="1:251" x14ac:dyDescent="0.2">
      <c r="A78" s="3" t="s">
        <v>60</v>
      </c>
      <c r="B78" s="9">
        <v>447</v>
      </c>
      <c r="C78" s="9">
        <v>447</v>
      </c>
      <c r="D78" s="7">
        <v>427</v>
      </c>
      <c r="E78" s="30">
        <v>95.525700000000001</v>
      </c>
      <c r="F78" s="7">
        <v>417</v>
      </c>
      <c r="G78" s="30">
        <v>93.288600000000002</v>
      </c>
      <c r="H78" s="7">
        <v>427</v>
      </c>
      <c r="I78" s="30">
        <v>95.525700000000001</v>
      </c>
      <c r="J78" s="7">
        <v>421</v>
      </c>
      <c r="K78" s="30">
        <v>94.183400000000006</v>
      </c>
      <c r="L78" s="7">
        <v>417</v>
      </c>
      <c r="M78" s="30">
        <v>93.288600000000002</v>
      </c>
      <c r="N78" s="7">
        <v>427</v>
      </c>
      <c r="O78" s="30">
        <v>95.525700000000001</v>
      </c>
      <c r="P78" s="7">
        <v>421</v>
      </c>
      <c r="Q78" s="30">
        <v>94.183400000000006</v>
      </c>
      <c r="R78" s="7">
        <v>422</v>
      </c>
      <c r="S78" s="30">
        <v>94.407200000000003</v>
      </c>
      <c r="T78" s="7">
        <v>422</v>
      </c>
      <c r="U78" s="30">
        <v>94.407200000000003</v>
      </c>
      <c r="V78" s="7">
        <v>407</v>
      </c>
      <c r="W78" s="30">
        <v>91.051500000000004</v>
      </c>
    </row>
    <row r="79" spans="1:251" x14ac:dyDescent="0.2">
      <c r="A79" s="3" t="s">
        <v>64</v>
      </c>
      <c r="B79" s="9">
        <v>310</v>
      </c>
      <c r="C79" s="9">
        <v>310</v>
      </c>
      <c r="D79" s="7">
        <v>266</v>
      </c>
      <c r="E79" s="30">
        <v>85.8065</v>
      </c>
      <c r="F79" s="7">
        <v>264</v>
      </c>
      <c r="G79" s="30">
        <v>85.161299999999997</v>
      </c>
      <c r="H79" s="7">
        <v>266</v>
      </c>
      <c r="I79" s="30">
        <v>85.8065</v>
      </c>
      <c r="J79" s="7">
        <v>265</v>
      </c>
      <c r="K79" s="30">
        <v>85.483900000000006</v>
      </c>
      <c r="L79" s="7">
        <v>263</v>
      </c>
      <c r="M79" s="30">
        <v>84.838700000000003</v>
      </c>
      <c r="N79" s="7">
        <v>265</v>
      </c>
      <c r="O79" s="30">
        <v>85.483900000000006</v>
      </c>
      <c r="P79" s="7">
        <v>262</v>
      </c>
      <c r="Q79" s="30">
        <v>84.516099999999994</v>
      </c>
      <c r="R79" s="7">
        <v>262</v>
      </c>
      <c r="S79" s="30">
        <v>84.516099999999994</v>
      </c>
      <c r="T79" s="7">
        <v>258</v>
      </c>
      <c r="U79" s="30">
        <v>83.225800000000007</v>
      </c>
      <c r="V79" s="7">
        <v>256</v>
      </c>
      <c r="W79" s="30">
        <v>82.580600000000004</v>
      </c>
    </row>
    <row r="80" spans="1:251" x14ac:dyDescent="0.2">
      <c r="A80" s="3" t="s">
        <v>65</v>
      </c>
      <c r="B80" s="6">
        <v>1412</v>
      </c>
      <c r="C80" s="9">
        <v>1412</v>
      </c>
      <c r="D80" s="7">
        <v>1347</v>
      </c>
      <c r="E80" s="30">
        <v>95.396600000000007</v>
      </c>
      <c r="F80" s="7">
        <v>1343</v>
      </c>
      <c r="G80" s="30">
        <v>95.113299999999995</v>
      </c>
      <c r="H80" s="7">
        <v>1350</v>
      </c>
      <c r="I80" s="30">
        <v>95.609099999999998</v>
      </c>
      <c r="J80" s="7">
        <v>1351</v>
      </c>
      <c r="K80" s="30">
        <v>95.679900000000004</v>
      </c>
      <c r="L80" s="7">
        <v>1339</v>
      </c>
      <c r="M80" s="30">
        <v>94.83</v>
      </c>
      <c r="N80" s="7">
        <v>1343</v>
      </c>
      <c r="O80" s="30">
        <v>95.113299999999995</v>
      </c>
      <c r="P80" s="7">
        <v>1336</v>
      </c>
      <c r="Q80" s="30">
        <v>94.617599999999996</v>
      </c>
      <c r="R80" s="7">
        <v>1337</v>
      </c>
      <c r="S80" s="30">
        <v>94.688400000000001</v>
      </c>
      <c r="T80" s="7">
        <v>1341</v>
      </c>
      <c r="U80" s="30">
        <v>94.971699999999998</v>
      </c>
      <c r="V80" s="7">
        <v>1312</v>
      </c>
      <c r="W80" s="30">
        <v>92.9178</v>
      </c>
    </row>
    <row r="81" spans="1:251" ht="13.5" thickBot="1" x14ac:dyDescent="0.25">
      <c r="A81" s="11" t="s">
        <v>347</v>
      </c>
      <c r="B81" s="12">
        <f>SUM(B70:B80)</f>
        <v>5731</v>
      </c>
      <c r="C81" s="12">
        <f>SUM(C70:C80)</f>
        <v>5729</v>
      </c>
      <c r="D81" s="12">
        <f>SUM(D70:D80)</f>
        <v>5412</v>
      </c>
      <c r="E81" s="34">
        <f>(D81/B81)*100</f>
        <v>94.433781190019189</v>
      </c>
      <c r="F81" s="12">
        <f>SUM(F70:F80)</f>
        <v>5362</v>
      </c>
      <c r="G81" s="34">
        <f>(F81/C81)*100</f>
        <v>93.593995461686163</v>
      </c>
      <c r="H81" s="12">
        <f>SUM(H70:H80)</f>
        <v>5409</v>
      </c>
      <c r="I81" s="34">
        <f>(H81/B81)*100</f>
        <v>94.381434304658868</v>
      </c>
      <c r="J81" s="12">
        <f>SUM(J70:J80)</f>
        <v>5393</v>
      </c>
      <c r="K81" s="34">
        <f>(J81/C81)*100</f>
        <v>94.135102112061446</v>
      </c>
      <c r="L81" s="12">
        <f>SUM(L70:L80)</f>
        <v>5351</v>
      </c>
      <c r="M81" s="34">
        <f>(L81/C81)*100</f>
        <v>93.401989876069123</v>
      </c>
      <c r="N81" s="12">
        <f>SUM(N70:N80)</f>
        <v>5394</v>
      </c>
      <c r="O81" s="34">
        <f>(N81/B81)*100</f>
        <v>94.119699877857272</v>
      </c>
      <c r="P81" s="12">
        <f>SUM(P70:P80)</f>
        <v>5362</v>
      </c>
      <c r="Q81" s="34">
        <f>(P81/C81)*100</f>
        <v>93.593995461686163</v>
      </c>
      <c r="R81" s="12">
        <f>SUM(R70:R80)</f>
        <v>5375</v>
      </c>
      <c r="S81" s="34">
        <f>(R81/C81)*100</f>
        <v>93.820911153779022</v>
      </c>
      <c r="T81" s="12">
        <f>SUM(T70:T80)</f>
        <v>5372</v>
      </c>
      <c r="U81" s="34">
        <f>(T81/C81)*100</f>
        <v>93.768545994065278</v>
      </c>
      <c r="V81" s="12">
        <f>SUM(V70:V80)</f>
        <v>5265</v>
      </c>
      <c r="W81" s="34">
        <f>(V81/C81)*100</f>
        <v>91.900855297608658</v>
      </c>
    </row>
    <row r="82" spans="1:251" s="23" customFormat="1" ht="25.5" customHeight="1" thickTop="1" x14ac:dyDescent="0.2">
      <c r="A82" s="82" t="s">
        <v>346</v>
      </c>
      <c r="B82" s="84" t="s">
        <v>445</v>
      </c>
      <c r="C82" s="85"/>
      <c r="D82" s="77" t="s">
        <v>446</v>
      </c>
      <c r="E82" s="80"/>
      <c r="F82" s="80"/>
      <c r="G82" s="78"/>
      <c r="H82" s="77" t="s">
        <v>447</v>
      </c>
      <c r="I82" s="79"/>
      <c r="J82" s="80"/>
      <c r="K82" s="81"/>
      <c r="L82" s="77" t="s">
        <v>448</v>
      </c>
      <c r="M82" s="78"/>
      <c r="N82" s="77" t="s">
        <v>449</v>
      </c>
      <c r="O82" s="79"/>
      <c r="P82" s="80"/>
      <c r="Q82" s="81"/>
      <c r="R82" s="77" t="s">
        <v>450</v>
      </c>
      <c r="S82" s="81"/>
      <c r="T82" s="77" t="s">
        <v>451</v>
      </c>
      <c r="U82" s="86"/>
      <c r="V82" s="77" t="s">
        <v>452</v>
      </c>
      <c r="W82" s="86"/>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row>
    <row r="83" spans="1:251" s="24" customFormat="1" ht="25.5" customHeight="1" x14ac:dyDescent="0.2">
      <c r="A83" s="83"/>
      <c r="B83" s="13" t="s">
        <v>358</v>
      </c>
      <c r="C83" s="13" t="s">
        <v>359</v>
      </c>
      <c r="D83" s="10" t="s">
        <v>355</v>
      </c>
      <c r="E83" s="32" t="s">
        <v>345</v>
      </c>
      <c r="F83" s="10" t="s">
        <v>357</v>
      </c>
      <c r="G83" s="32" t="s">
        <v>345</v>
      </c>
      <c r="H83" s="10" t="s">
        <v>355</v>
      </c>
      <c r="I83" s="32" t="s">
        <v>345</v>
      </c>
      <c r="J83" s="10" t="s">
        <v>356</v>
      </c>
      <c r="K83" s="32" t="s">
        <v>345</v>
      </c>
      <c r="L83" s="10" t="s">
        <v>356</v>
      </c>
      <c r="M83" s="32" t="s">
        <v>345</v>
      </c>
      <c r="N83" s="10" t="s">
        <v>355</v>
      </c>
      <c r="O83" s="32" t="s">
        <v>345</v>
      </c>
      <c r="P83" s="10" t="s">
        <v>356</v>
      </c>
      <c r="Q83" s="32" t="s">
        <v>345</v>
      </c>
      <c r="R83" s="10" t="s">
        <v>357</v>
      </c>
      <c r="S83" s="32" t="s">
        <v>345</v>
      </c>
      <c r="T83" s="10" t="s">
        <v>356</v>
      </c>
      <c r="U83" s="32" t="s">
        <v>345</v>
      </c>
      <c r="V83" s="10" t="s">
        <v>453</v>
      </c>
      <c r="W83" s="32" t="s">
        <v>345</v>
      </c>
    </row>
    <row r="84" spans="1:251" ht="18.75" x14ac:dyDescent="0.3">
      <c r="A84" s="2" t="s">
        <v>396</v>
      </c>
      <c r="B84" s="2"/>
      <c r="C84" s="2"/>
      <c r="D84" s="2"/>
      <c r="E84" s="37"/>
      <c r="F84" s="2"/>
      <c r="G84" s="37"/>
      <c r="H84" s="2"/>
      <c r="I84" s="37"/>
      <c r="J84" s="2"/>
      <c r="K84" s="37"/>
      <c r="L84" s="2"/>
      <c r="M84" s="37"/>
      <c r="N84" s="2"/>
      <c r="O84" s="37"/>
      <c r="P84" s="2"/>
      <c r="Q84" s="37"/>
      <c r="R84" s="2"/>
      <c r="S84" s="37"/>
      <c r="T84" s="2"/>
      <c r="U84" s="37"/>
      <c r="V84" s="2"/>
      <c r="W84" s="37"/>
    </row>
    <row r="85" spans="1:251" x14ac:dyDescent="0.2">
      <c r="A85" s="3" t="s">
        <v>42</v>
      </c>
      <c r="B85" s="9">
        <v>759</v>
      </c>
      <c r="C85" s="9">
        <v>758</v>
      </c>
      <c r="D85" s="7">
        <v>732</v>
      </c>
      <c r="E85" s="30">
        <v>96.442700000000002</v>
      </c>
      <c r="F85" s="7">
        <v>721</v>
      </c>
      <c r="G85" s="30">
        <v>95.118700000000004</v>
      </c>
      <c r="H85" s="7">
        <v>735</v>
      </c>
      <c r="I85" s="30">
        <v>96.837900000000005</v>
      </c>
      <c r="J85" s="7">
        <v>728</v>
      </c>
      <c r="K85" s="30">
        <v>96.042199999999994</v>
      </c>
      <c r="L85" s="7">
        <v>720</v>
      </c>
      <c r="M85" s="30">
        <v>94.986800000000002</v>
      </c>
      <c r="N85" s="7">
        <v>729</v>
      </c>
      <c r="O85" s="30">
        <v>96.047399999999996</v>
      </c>
      <c r="P85" s="7">
        <v>723</v>
      </c>
      <c r="Q85" s="30">
        <v>95.382599999999996</v>
      </c>
      <c r="R85" s="7">
        <v>732</v>
      </c>
      <c r="S85" s="30">
        <v>96.569900000000004</v>
      </c>
      <c r="T85" s="7">
        <v>727</v>
      </c>
      <c r="U85" s="30">
        <v>95.910300000000007</v>
      </c>
      <c r="V85" s="7">
        <v>707</v>
      </c>
      <c r="W85" s="30">
        <v>93.271799999999999</v>
      </c>
    </row>
    <row r="86" spans="1:251" x14ac:dyDescent="0.2">
      <c r="A86" s="3" t="s">
        <v>43</v>
      </c>
      <c r="B86" s="9">
        <v>263</v>
      </c>
      <c r="C86" s="9">
        <v>263</v>
      </c>
      <c r="D86" s="7">
        <v>253</v>
      </c>
      <c r="E86" s="30">
        <v>96.197699999999998</v>
      </c>
      <c r="F86" s="7">
        <v>251</v>
      </c>
      <c r="G86" s="30">
        <v>95.437299999999993</v>
      </c>
      <c r="H86" s="7">
        <v>252</v>
      </c>
      <c r="I86" s="30">
        <v>95.817499999999995</v>
      </c>
      <c r="J86" s="7">
        <v>254</v>
      </c>
      <c r="K86" s="30">
        <v>96.5779</v>
      </c>
      <c r="L86" s="7">
        <v>251</v>
      </c>
      <c r="M86" s="30">
        <v>95.437299999999993</v>
      </c>
      <c r="N86" s="7">
        <v>254</v>
      </c>
      <c r="O86" s="30">
        <v>96.5779</v>
      </c>
      <c r="P86" s="7">
        <v>254</v>
      </c>
      <c r="Q86" s="30">
        <v>96.5779</v>
      </c>
      <c r="R86" s="7">
        <v>253</v>
      </c>
      <c r="S86" s="30">
        <v>96.197699999999998</v>
      </c>
      <c r="T86" s="7">
        <v>254</v>
      </c>
      <c r="U86" s="30">
        <v>96.5779</v>
      </c>
      <c r="V86" s="7">
        <v>248</v>
      </c>
      <c r="W86" s="30">
        <v>94.296599999999998</v>
      </c>
    </row>
    <row r="87" spans="1:251" x14ac:dyDescent="0.2">
      <c r="A87" s="3" t="s">
        <v>46</v>
      </c>
      <c r="B87" s="9">
        <v>241</v>
      </c>
      <c r="C87" s="9">
        <v>241</v>
      </c>
      <c r="D87" s="7">
        <v>228</v>
      </c>
      <c r="E87" s="30">
        <v>94.605800000000002</v>
      </c>
      <c r="F87" s="7">
        <v>227</v>
      </c>
      <c r="G87" s="30">
        <v>94.190899999999999</v>
      </c>
      <c r="H87" s="7">
        <v>229</v>
      </c>
      <c r="I87" s="30">
        <v>95.020700000000005</v>
      </c>
      <c r="J87" s="7">
        <v>229</v>
      </c>
      <c r="K87" s="30">
        <v>95.020700000000005</v>
      </c>
      <c r="L87" s="7">
        <v>227</v>
      </c>
      <c r="M87" s="30">
        <v>94.190899999999999</v>
      </c>
      <c r="N87" s="7">
        <v>229</v>
      </c>
      <c r="O87" s="30">
        <v>95.020700000000005</v>
      </c>
      <c r="P87" s="7">
        <v>226</v>
      </c>
      <c r="Q87" s="30">
        <v>93.775899999999993</v>
      </c>
      <c r="R87" s="7">
        <v>230</v>
      </c>
      <c r="S87" s="30">
        <v>95.435699999999997</v>
      </c>
      <c r="T87" s="7">
        <v>231</v>
      </c>
      <c r="U87" s="30">
        <v>95.8506</v>
      </c>
      <c r="V87" s="7">
        <v>223</v>
      </c>
      <c r="W87" s="30">
        <v>92.531099999999995</v>
      </c>
    </row>
    <row r="88" spans="1:251" x14ac:dyDescent="0.2">
      <c r="A88" s="3" t="s">
        <v>47</v>
      </c>
      <c r="B88" s="9">
        <v>1536</v>
      </c>
      <c r="C88" s="9">
        <v>1536</v>
      </c>
      <c r="D88" s="7">
        <v>1476</v>
      </c>
      <c r="E88" s="30">
        <v>96.093800000000002</v>
      </c>
      <c r="F88" s="7">
        <v>1451</v>
      </c>
      <c r="G88" s="30">
        <v>94.466099999999997</v>
      </c>
      <c r="H88" s="7">
        <v>1472</v>
      </c>
      <c r="I88" s="30">
        <v>95.833299999999994</v>
      </c>
      <c r="J88" s="7">
        <v>1457</v>
      </c>
      <c r="K88" s="30">
        <v>94.856800000000007</v>
      </c>
      <c r="L88" s="7">
        <v>1445</v>
      </c>
      <c r="M88" s="30">
        <v>94.075500000000005</v>
      </c>
      <c r="N88" s="7">
        <v>1471</v>
      </c>
      <c r="O88" s="30">
        <v>95.768199999999993</v>
      </c>
      <c r="P88" s="7">
        <v>1456</v>
      </c>
      <c r="Q88" s="30">
        <v>94.791700000000006</v>
      </c>
      <c r="R88" s="7">
        <v>1460</v>
      </c>
      <c r="S88" s="30">
        <v>95.052099999999996</v>
      </c>
      <c r="T88" s="7">
        <v>1453</v>
      </c>
      <c r="U88" s="30">
        <v>94.596400000000003</v>
      </c>
      <c r="V88" s="7">
        <v>1417</v>
      </c>
      <c r="W88" s="30">
        <v>92.252600000000001</v>
      </c>
    </row>
    <row r="89" spans="1:251" x14ac:dyDescent="0.2">
      <c r="A89" s="3" t="s">
        <v>48</v>
      </c>
      <c r="B89" s="9">
        <v>205</v>
      </c>
      <c r="C89" s="9">
        <v>205</v>
      </c>
      <c r="D89" s="7">
        <v>195</v>
      </c>
      <c r="E89" s="30">
        <v>95.122</v>
      </c>
      <c r="F89" s="7">
        <v>192</v>
      </c>
      <c r="G89" s="30">
        <v>93.658500000000004</v>
      </c>
      <c r="H89" s="7">
        <v>195</v>
      </c>
      <c r="I89" s="30">
        <v>95.122</v>
      </c>
      <c r="J89" s="7">
        <v>194</v>
      </c>
      <c r="K89" s="30">
        <v>94.634100000000004</v>
      </c>
      <c r="L89" s="7">
        <v>191</v>
      </c>
      <c r="M89" s="30">
        <v>93.170699999999997</v>
      </c>
      <c r="N89" s="7">
        <v>193</v>
      </c>
      <c r="O89" s="30">
        <v>94.146299999999997</v>
      </c>
      <c r="P89" s="7">
        <v>193</v>
      </c>
      <c r="Q89" s="30">
        <v>94.146299999999997</v>
      </c>
      <c r="R89" s="7">
        <v>194</v>
      </c>
      <c r="S89" s="30">
        <v>94.634100000000004</v>
      </c>
      <c r="T89" s="7">
        <v>195</v>
      </c>
      <c r="U89" s="30">
        <v>95.122</v>
      </c>
      <c r="V89" s="7">
        <v>188</v>
      </c>
      <c r="W89" s="30">
        <v>91.707300000000004</v>
      </c>
    </row>
    <row r="90" spans="1:251" x14ac:dyDescent="0.2">
      <c r="A90" s="3" t="s">
        <v>50</v>
      </c>
      <c r="B90" s="9">
        <v>341</v>
      </c>
      <c r="C90" s="9">
        <v>341</v>
      </c>
      <c r="D90" s="7">
        <v>335</v>
      </c>
      <c r="E90" s="30">
        <v>98.240499999999997</v>
      </c>
      <c r="F90" s="7">
        <v>335</v>
      </c>
      <c r="G90" s="30">
        <v>98.240499999999997</v>
      </c>
      <c r="H90" s="7">
        <v>335</v>
      </c>
      <c r="I90" s="30">
        <v>98.240499999999997</v>
      </c>
      <c r="J90" s="7">
        <v>335</v>
      </c>
      <c r="K90" s="30">
        <v>98.240499999999997</v>
      </c>
      <c r="L90" s="7">
        <v>335</v>
      </c>
      <c r="M90" s="30">
        <v>98.240499999999997</v>
      </c>
      <c r="N90" s="7">
        <v>335</v>
      </c>
      <c r="O90" s="30">
        <v>98.240499999999997</v>
      </c>
      <c r="P90" s="7">
        <v>332</v>
      </c>
      <c r="Q90" s="30">
        <v>97.360699999999994</v>
      </c>
      <c r="R90" s="7">
        <v>334</v>
      </c>
      <c r="S90" s="30">
        <v>97.947199999999995</v>
      </c>
      <c r="T90" s="7">
        <v>336</v>
      </c>
      <c r="U90" s="30">
        <v>98.533699999999996</v>
      </c>
      <c r="V90" s="7">
        <v>328</v>
      </c>
      <c r="W90" s="30">
        <v>96.187700000000007</v>
      </c>
    </row>
    <row r="91" spans="1:251" x14ac:dyDescent="0.2">
      <c r="A91" s="3" t="s">
        <v>360</v>
      </c>
      <c r="B91" s="9">
        <v>732</v>
      </c>
      <c r="C91" s="9">
        <v>730</v>
      </c>
      <c r="D91" s="7">
        <v>709</v>
      </c>
      <c r="E91" s="30">
        <v>96.857900000000001</v>
      </c>
      <c r="F91" s="7">
        <v>699</v>
      </c>
      <c r="G91" s="30">
        <v>95.753399999999999</v>
      </c>
      <c r="H91" s="7">
        <v>710</v>
      </c>
      <c r="I91" s="30">
        <v>96.994500000000002</v>
      </c>
      <c r="J91" s="7">
        <v>702</v>
      </c>
      <c r="K91" s="30">
        <v>96.164400000000001</v>
      </c>
      <c r="L91" s="7">
        <v>700</v>
      </c>
      <c r="M91" s="30">
        <v>95.8904</v>
      </c>
      <c r="N91" s="7">
        <v>708</v>
      </c>
      <c r="O91" s="30">
        <v>96.721299999999999</v>
      </c>
      <c r="P91" s="7">
        <v>700</v>
      </c>
      <c r="Q91" s="30">
        <v>95.8904</v>
      </c>
      <c r="R91" s="7">
        <v>700</v>
      </c>
      <c r="S91" s="30">
        <v>95.8904</v>
      </c>
      <c r="T91" s="7">
        <v>700</v>
      </c>
      <c r="U91" s="30">
        <v>95.8904</v>
      </c>
      <c r="V91" s="7">
        <v>685</v>
      </c>
      <c r="W91" s="30">
        <v>93.835599999999999</v>
      </c>
    </row>
    <row r="92" spans="1:251" x14ac:dyDescent="0.2">
      <c r="A92" s="3" t="s">
        <v>51</v>
      </c>
      <c r="B92" s="9">
        <v>272</v>
      </c>
      <c r="C92" s="9">
        <v>272</v>
      </c>
      <c r="D92" s="7">
        <v>259</v>
      </c>
      <c r="E92" s="30">
        <v>95.220600000000005</v>
      </c>
      <c r="F92" s="7">
        <v>253</v>
      </c>
      <c r="G92" s="30">
        <v>93.014700000000005</v>
      </c>
      <c r="H92" s="7">
        <v>259</v>
      </c>
      <c r="I92" s="30">
        <v>95.220600000000005</v>
      </c>
      <c r="J92" s="7">
        <v>254</v>
      </c>
      <c r="K92" s="30">
        <v>93.382400000000004</v>
      </c>
      <c r="L92" s="7">
        <v>251</v>
      </c>
      <c r="M92" s="30">
        <v>92.279399999999995</v>
      </c>
      <c r="N92" s="7">
        <v>257</v>
      </c>
      <c r="O92" s="30">
        <v>94.485299999999995</v>
      </c>
      <c r="P92" s="7">
        <v>254</v>
      </c>
      <c r="Q92" s="30">
        <v>93.382400000000004</v>
      </c>
      <c r="R92" s="7">
        <v>260</v>
      </c>
      <c r="S92" s="30">
        <v>95.588200000000001</v>
      </c>
      <c r="T92" s="7">
        <v>259</v>
      </c>
      <c r="U92" s="30">
        <v>95.220600000000005</v>
      </c>
      <c r="V92" s="7">
        <v>250</v>
      </c>
      <c r="W92" s="30">
        <v>91.911799999999999</v>
      </c>
    </row>
    <row r="93" spans="1:251" x14ac:dyDescent="0.2">
      <c r="A93" s="3" t="s">
        <v>53</v>
      </c>
      <c r="B93" s="9">
        <v>187</v>
      </c>
      <c r="C93" s="9">
        <v>187</v>
      </c>
      <c r="D93" s="7">
        <v>185</v>
      </c>
      <c r="E93" s="30">
        <v>98.930499999999995</v>
      </c>
      <c r="F93" s="7">
        <v>185</v>
      </c>
      <c r="G93" s="30">
        <v>98.930499999999995</v>
      </c>
      <c r="H93" s="7">
        <v>185</v>
      </c>
      <c r="I93" s="30">
        <v>98.930499999999995</v>
      </c>
      <c r="J93" s="7">
        <v>186</v>
      </c>
      <c r="K93" s="30">
        <v>99.465199999999996</v>
      </c>
      <c r="L93" s="7">
        <v>185</v>
      </c>
      <c r="M93" s="30">
        <v>98.930499999999995</v>
      </c>
      <c r="N93" s="7">
        <v>185</v>
      </c>
      <c r="O93" s="30">
        <v>98.930499999999995</v>
      </c>
      <c r="P93" s="7">
        <v>185</v>
      </c>
      <c r="Q93" s="30">
        <v>98.930499999999995</v>
      </c>
      <c r="R93" s="7">
        <v>182</v>
      </c>
      <c r="S93" s="30">
        <v>97.3262</v>
      </c>
      <c r="T93" s="7">
        <v>182</v>
      </c>
      <c r="U93" s="30">
        <v>97.3262</v>
      </c>
      <c r="V93" s="7">
        <v>181</v>
      </c>
      <c r="W93" s="30">
        <v>96.791399999999996</v>
      </c>
    </row>
    <row r="94" spans="1:251" x14ac:dyDescent="0.2">
      <c r="A94" s="3" t="s">
        <v>54</v>
      </c>
      <c r="B94" s="9">
        <v>295</v>
      </c>
      <c r="C94" s="9">
        <v>295</v>
      </c>
      <c r="D94" s="7">
        <v>289</v>
      </c>
      <c r="E94" s="30">
        <v>97.966099999999997</v>
      </c>
      <c r="F94" s="7">
        <v>286</v>
      </c>
      <c r="G94" s="30">
        <v>96.949200000000005</v>
      </c>
      <c r="H94" s="7">
        <v>289</v>
      </c>
      <c r="I94" s="30">
        <v>97.966099999999997</v>
      </c>
      <c r="J94" s="7">
        <v>286</v>
      </c>
      <c r="K94" s="30">
        <v>96.949200000000005</v>
      </c>
      <c r="L94" s="7">
        <v>286</v>
      </c>
      <c r="M94" s="30">
        <v>96.949200000000005</v>
      </c>
      <c r="N94" s="7">
        <v>287</v>
      </c>
      <c r="O94" s="30">
        <v>97.2881</v>
      </c>
      <c r="P94" s="7">
        <v>286</v>
      </c>
      <c r="Q94" s="30">
        <v>96.949200000000005</v>
      </c>
      <c r="R94" s="7">
        <v>283</v>
      </c>
      <c r="S94" s="30">
        <v>95.932199999999995</v>
      </c>
      <c r="T94" s="7">
        <v>284</v>
      </c>
      <c r="U94" s="30">
        <v>96.271199999999993</v>
      </c>
      <c r="V94" s="7">
        <v>282</v>
      </c>
      <c r="W94" s="30">
        <v>95.593199999999996</v>
      </c>
    </row>
    <row r="95" spans="1:251" x14ac:dyDescent="0.2">
      <c r="A95" s="3" t="s">
        <v>58</v>
      </c>
      <c r="B95" s="9">
        <v>470</v>
      </c>
      <c r="C95" s="9">
        <v>470</v>
      </c>
      <c r="D95" s="7">
        <v>404</v>
      </c>
      <c r="E95" s="30">
        <v>85.957400000000007</v>
      </c>
      <c r="F95" s="7">
        <v>402</v>
      </c>
      <c r="G95" s="30">
        <v>85.531899999999993</v>
      </c>
      <c r="H95" s="7">
        <v>404</v>
      </c>
      <c r="I95" s="30">
        <v>85.957400000000007</v>
      </c>
      <c r="J95" s="7">
        <v>405</v>
      </c>
      <c r="K95" s="30">
        <v>86.170199999999994</v>
      </c>
      <c r="L95" s="7">
        <v>403</v>
      </c>
      <c r="M95" s="30">
        <v>85.744699999999995</v>
      </c>
      <c r="N95" s="7">
        <v>400</v>
      </c>
      <c r="O95" s="30">
        <v>85.106399999999994</v>
      </c>
      <c r="P95" s="7">
        <v>398</v>
      </c>
      <c r="Q95" s="30">
        <v>84.680899999999994</v>
      </c>
      <c r="R95" s="7">
        <v>404</v>
      </c>
      <c r="S95" s="30">
        <v>85.957400000000007</v>
      </c>
      <c r="T95" s="7">
        <v>402</v>
      </c>
      <c r="U95" s="30">
        <v>85.531899999999993</v>
      </c>
      <c r="V95" s="7">
        <v>393</v>
      </c>
      <c r="W95" s="30">
        <v>83.617000000000004</v>
      </c>
    </row>
    <row r="96" spans="1:251" x14ac:dyDescent="0.2">
      <c r="A96" s="3" t="s">
        <v>61</v>
      </c>
      <c r="B96" s="9">
        <v>202</v>
      </c>
      <c r="C96" s="9">
        <v>202</v>
      </c>
      <c r="D96" s="7">
        <v>198</v>
      </c>
      <c r="E96" s="30">
        <v>98.019800000000004</v>
      </c>
      <c r="F96" s="7">
        <v>196</v>
      </c>
      <c r="G96" s="30">
        <v>97.029700000000005</v>
      </c>
      <c r="H96" s="7">
        <v>198</v>
      </c>
      <c r="I96" s="30">
        <v>98.019800000000004</v>
      </c>
      <c r="J96" s="7">
        <v>197</v>
      </c>
      <c r="K96" s="30">
        <v>97.524799999999999</v>
      </c>
      <c r="L96" s="7">
        <v>196</v>
      </c>
      <c r="M96" s="30">
        <v>97.029700000000005</v>
      </c>
      <c r="N96" s="7">
        <v>198</v>
      </c>
      <c r="O96" s="30">
        <v>98.019800000000004</v>
      </c>
      <c r="P96" s="7">
        <v>197</v>
      </c>
      <c r="Q96" s="30">
        <v>97.524799999999999</v>
      </c>
      <c r="R96" s="7">
        <v>195</v>
      </c>
      <c r="S96" s="30">
        <v>96.534700000000001</v>
      </c>
      <c r="T96" s="7">
        <v>195</v>
      </c>
      <c r="U96" s="30">
        <v>96.534700000000001</v>
      </c>
      <c r="V96" s="7">
        <v>193</v>
      </c>
      <c r="W96" s="30">
        <v>95.544600000000003</v>
      </c>
    </row>
    <row r="97" spans="1:251" x14ac:dyDescent="0.2">
      <c r="A97" s="3" t="s">
        <v>62</v>
      </c>
      <c r="B97" s="9">
        <v>381</v>
      </c>
      <c r="C97" s="9">
        <v>381</v>
      </c>
      <c r="D97" s="7">
        <v>358</v>
      </c>
      <c r="E97" s="30">
        <v>93.963300000000004</v>
      </c>
      <c r="F97" s="7">
        <v>353</v>
      </c>
      <c r="G97" s="30">
        <v>92.650899999999993</v>
      </c>
      <c r="H97" s="7">
        <v>358</v>
      </c>
      <c r="I97" s="30">
        <v>93.963300000000004</v>
      </c>
      <c r="J97" s="7">
        <v>353</v>
      </c>
      <c r="K97" s="30">
        <v>92.650899999999993</v>
      </c>
      <c r="L97" s="7">
        <v>352</v>
      </c>
      <c r="M97" s="30">
        <v>92.388499999999993</v>
      </c>
      <c r="N97" s="7">
        <v>358</v>
      </c>
      <c r="O97" s="30">
        <v>93.963300000000004</v>
      </c>
      <c r="P97" s="7">
        <v>352</v>
      </c>
      <c r="Q97" s="30">
        <v>92.388499999999993</v>
      </c>
      <c r="R97" s="7">
        <v>352</v>
      </c>
      <c r="S97" s="30">
        <v>92.388499999999993</v>
      </c>
      <c r="T97" s="7">
        <v>350</v>
      </c>
      <c r="U97" s="30">
        <v>91.863500000000002</v>
      </c>
      <c r="V97" s="7">
        <v>347</v>
      </c>
      <c r="W97" s="30">
        <v>91.076099999999997</v>
      </c>
    </row>
    <row r="98" spans="1:251" x14ac:dyDescent="0.2">
      <c r="A98" s="3" t="s">
        <v>63</v>
      </c>
      <c r="B98" s="9">
        <v>254</v>
      </c>
      <c r="C98" s="9">
        <v>254</v>
      </c>
      <c r="D98" s="7">
        <v>249</v>
      </c>
      <c r="E98" s="30">
        <v>98.031499999999994</v>
      </c>
      <c r="F98" s="7">
        <v>246</v>
      </c>
      <c r="G98" s="30">
        <v>96.850399999999993</v>
      </c>
      <c r="H98" s="7">
        <v>249</v>
      </c>
      <c r="I98" s="30">
        <v>98.031499999999994</v>
      </c>
      <c r="J98" s="7">
        <v>247</v>
      </c>
      <c r="K98" s="30">
        <v>97.244100000000003</v>
      </c>
      <c r="L98" s="7">
        <v>246</v>
      </c>
      <c r="M98" s="30">
        <v>96.850399999999993</v>
      </c>
      <c r="N98" s="7">
        <v>249</v>
      </c>
      <c r="O98" s="30">
        <v>98.031499999999994</v>
      </c>
      <c r="P98" s="7">
        <v>249</v>
      </c>
      <c r="Q98" s="30">
        <v>98.031499999999994</v>
      </c>
      <c r="R98" s="7">
        <v>246</v>
      </c>
      <c r="S98" s="30">
        <v>96.850399999999993</v>
      </c>
      <c r="T98" s="7">
        <v>246</v>
      </c>
      <c r="U98" s="30">
        <v>96.850399999999993</v>
      </c>
      <c r="V98" s="7">
        <v>239</v>
      </c>
      <c r="W98" s="30">
        <v>94.094499999999996</v>
      </c>
    </row>
    <row r="99" spans="1:251" ht="13.5" thickBot="1" x14ac:dyDescent="0.25">
      <c r="A99" s="11" t="s">
        <v>347</v>
      </c>
      <c r="B99" s="12">
        <f>SUM(B85:B98)</f>
        <v>6138</v>
      </c>
      <c r="C99" s="12">
        <f>SUM(C85:C98)</f>
        <v>6135</v>
      </c>
      <c r="D99" s="12">
        <f>SUM(D85:D98)</f>
        <v>5870</v>
      </c>
      <c r="E99" s="34">
        <f>(D99/B99)*100</f>
        <v>95.633756924079506</v>
      </c>
      <c r="F99" s="12">
        <f>SUM(F85:F98)</f>
        <v>5797</v>
      </c>
      <c r="G99" s="34">
        <f>(F99/C99)*100</f>
        <v>94.490627546862257</v>
      </c>
      <c r="H99" s="12">
        <f>SUM(H85:H98)</f>
        <v>5870</v>
      </c>
      <c r="I99" s="34">
        <f>(H99/B99)*100</f>
        <v>95.633756924079506</v>
      </c>
      <c r="J99" s="12">
        <f>SUM(J85:J98)</f>
        <v>5827</v>
      </c>
      <c r="K99" s="34">
        <f>(J99/C99)*100</f>
        <v>94.97962510187449</v>
      </c>
      <c r="L99" s="12">
        <f>SUM(L85:L98)</f>
        <v>5788</v>
      </c>
      <c r="M99" s="34">
        <f>(L99/C99)*100</f>
        <v>94.343928280358597</v>
      </c>
      <c r="N99" s="12">
        <f>SUM(N85:N98)</f>
        <v>5853</v>
      </c>
      <c r="O99" s="34">
        <f>(N99/B99)*100</f>
        <v>95.35679374389052</v>
      </c>
      <c r="P99" s="12">
        <f>SUM(P85:P98)</f>
        <v>5805</v>
      </c>
      <c r="Q99" s="34">
        <f>(P99/C99)*100</f>
        <v>94.621026894865523</v>
      </c>
      <c r="R99" s="12">
        <f>SUM(R85:R98)</f>
        <v>5825</v>
      </c>
      <c r="S99" s="34">
        <f>(R99/C99)*100</f>
        <v>94.947025264873673</v>
      </c>
      <c r="T99" s="12">
        <f>SUM(T85:T98)</f>
        <v>5814</v>
      </c>
      <c r="U99" s="34">
        <f>(T99/C99)*100</f>
        <v>94.767726161369197</v>
      </c>
      <c r="V99" s="12">
        <f>SUM(V85:V98)</f>
        <v>5681</v>
      </c>
      <c r="W99" s="34">
        <f>(V99/C99)*100</f>
        <v>92.599837000815</v>
      </c>
    </row>
    <row r="100" spans="1:251" s="23" customFormat="1" ht="25.5" customHeight="1" thickTop="1" x14ac:dyDescent="0.2">
      <c r="A100" s="82" t="s">
        <v>346</v>
      </c>
      <c r="B100" s="84" t="s">
        <v>445</v>
      </c>
      <c r="C100" s="85"/>
      <c r="D100" s="77" t="s">
        <v>446</v>
      </c>
      <c r="E100" s="80"/>
      <c r="F100" s="80"/>
      <c r="G100" s="78"/>
      <c r="H100" s="77" t="s">
        <v>447</v>
      </c>
      <c r="I100" s="79"/>
      <c r="J100" s="80"/>
      <c r="K100" s="81"/>
      <c r="L100" s="77" t="s">
        <v>448</v>
      </c>
      <c r="M100" s="78"/>
      <c r="N100" s="77" t="s">
        <v>449</v>
      </c>
      <c r="O100" s="79"/>
      <c r="P100" s="80"/>
      <c r="Q100" s="81"/>
      <c r="R100" s="77" t="s">
        <v>450</v>
      </c>
      <c r="S100" s="81"/>
      <c r="T100" s="77" t="s">
        <v>451</v>
      </c>
      <c r="U100" s="86"/>
      <c r="V100" s="77" t="s">
        <v>452</v>
      </c>
      <c r="W100" s="86"/>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row>
    <row r="101" spans="1:251" s="24" customFormat="1" ht="25.5" customHeight="1" x14ac:dyDescent="0.2">
      <c r="A101" s="83"/>
      <c r="B101" s="13" t="s">
        <v>358</v>
      </c>
      <c r="C101" s="13" t="s">
        <v>359</v>
      </c>
      <c r="D101" s="10" t="s">
        <v>355</v>
      </c>
      <c r="E101" s="32" t="s">
        <v>345</v>
      </c>
      <c r="F101" s="10" t="s">
        <v>357</v>
      </c>
      <c r="G101" s="32" t="s">
        <v>345</v>
      </c>
      <c r="H101" s="10" t="s">
        <v>355</v>
      </c>
      <c r="I101" s="32" t="s">
        <v>345</v>
      </c>
      <c r="J101" s="10" t="s">
        <v>356</v>
      </c>
      <c r="K101" s="32" t="s">
        <v>345</v>
      </c>
      <c r="L101" s="10" t="s">
        <v>356</v>
      </c>
      <c r="M101" s="32" t="s">
        <v>345</v>
      </c>
      <c r="N101" s="10" t="s">
        <v>355</v>
      </c>
      <c r="O101" s="32" t="s">
        <v>345</v>
      </c>
      <c r="P101" s="10" t="s">
        <v>356</v>
      </c>
      <c r="Q101" s="32" t="s">
        <v>345</v>
      </c>
      <c r="R101" s="10" t="s">
        <v>357</v>
      </c>
      <c r="S101" s="32" t="s">
        <v>345</v>
      </c>
      <c r="T101" s="10" t="s">
        <v>356</v>
      </c>
      <c r="U101" s="32" t="s">
        <v>345</v>
      </c>
      <c r="V101" s="10" t="s">
        <v>453</v>
      </c>
      <c r="W101" s="32" t="s">
        <v>345</v>
      </c>
    </row>
    <row r="102" spans="1:251" ht="18.75" x14ac:dyDescent="0.3">
      <c r="A102" s="2" t="s">
        <v>373</v>
      </c>
      <c r="B102" s="2"/>
      <c r="C102" s="3"/>
      <c r="D102" s="3"/>
      <c r="E102" s="33"/>
      <c r="F102" s="3"/>
      <c r="G102" s="33"/>
      <c r="H102" s="3"/>
      <c r="I102" s="33"/>
      <c r="J102" s="3"/>
      <c r="K102" s="33"/>
      <c r="L102" s="3"/>
      <c r="M102" s="33"/>
      <c r="N102" s="3"/>
      <c r="O102" s="33"/>
      <c r="P102" s="3"/>
      <c r="Q102" s="33"/>
      <c r="R102" s="3"/>
      <c r="S102" s="33"/>
      <c r="T102" s="3"/>
      <c r="U102" s="33"/>
      <c r="V102" s="3"/>
      <c r="W102" s="33"/>
    </row>
    <row r="103" spans="1:251" x14ac:dyDescent="0.2">
      <c r="A103" s="3" t="s">
        <v>66</v>
      </c>
      <c r="B103" s="9">
        <v>2472</v>
      </c>
      <c r="C103" s="9">
        <v>2467</v>
      </c>
      <c r="D103" s="7">
        <v>2341</v>
      </c>
      <c r="E103" s="30">
        <v>94.700599999999994</v>
      </c>
      <c r="F103" s="7">
        <v>2274</v>
      </c>
      <c r="G103" s="30">
        <v>92.176699999999997</v>
      </c>
      <c r="H103" s="7">
        <v>2335</v>
      </c>
      <c r="I103" s="30">
        <v>94.457899999999995</v>
      </c>
      <c r="J103" s="7">
        <v>2289</v>
      </c>
      <c r="K103" s="30">
        <v>92.784800000000004</v>
      </c>
      <c r="L103" s="7">
        <v>2258</v>
      </c>
      <c r="M103" s="30">
        <v>91.528199999999998</v>
      </c>
      <c r="N103" s="7">
        <v>2320</v>
      </c>
      <c r="O103" s="30">
        <v>93.851100000000002</v>
      </c>
      <c r="P103" s="7">
        <v>2283</v>
      </c>
      <c r="Q103" s="30">
        <v>92.541499999999999</v>
      </c>
      <c r="R103" s="7">
        <v>2285</v>
      </c>
      <c r="S103" s="30">
        <v>92.622600000000006</v>
      </c>
      <c r="T103" s="7">
        <v>2271</v>
      </c>
      <c r="U103" s="30">
        <v>92.055099999999996</v>
      </c>
      <c r="V103" s="7">
        <v>2196</v>
      </c>
      <c r="W103" s="30">
        <v>89.015000000000001</v>
      </c>
    </row>
    <row r="104" spans="1:251" x14ac:dyDescent="0.2">
      <c r="A104" s="3" t="s">
        <v>67</v>
      </c>
      <c r="B104" s="9">
        <v>401</v>
      </c>
      <c r="C104" s="9">
        <v>399</v>
      </c>
      <c r="D104" s="7">
        <v>375</v>
      </c>
      <c r="E104" s="30">
        <v>93.516199999999998</v>
      </c>
      <c r="F104" s="7">
        <v>365</v>
      </c>
      <c r="G104" s="30">
        <v>91.478700000000003</v>
      </c>
      <c r="H104" s="7">
        <v>371</v>
      </c>
      <c r="I104" s="30">
        <v>92.518699999999995</v>
      </c>
      <c r="J104" s="7">
        <v>367</v>
      </c>
      <c r="K104" s="30">
        <v>91.979900000000001</v>
      </c>
      <c r="L104" s="7">
        <v>362</v>
      </c>
      <c r="M104" s="30">
        <v>90.726799999999997</v>
      </c>
      <c r="N104" s="7">
        <v>368</v>
      </c>
      <c r="O104" s="30">
        <v>91.770600000000002</v>
      </c>
      <c r="P104" s="7">
        <v>366</v>
      </c>
      <c r="Q104" s="30">
        <v>91.729299999999995</v>
      </c>
      <c r="R104" s="7">
        <v>372</v>
      </c>
      <c r="S104" s="30">
        <v>93.233099999999993</v>
      </c>
      <c r="T104" s="7">
        <v>370</v>
      </c>
      <c r="U104" s="30">
        <v>92.731800000000007</v>
      </c>
      <c r="V104" s="7">
        <v>359</v>
      </c>
      <c r="W104" s="30">
        <v>89.974900000000005</v>
      </c>
    </row>
    <row r="105" spans="1:251" x14ac:dyDescent="0.2">
      <c r="A105" s="3" t="s">
        <v>68</v>
      </c>
      <c r="B105" s="9">
        <v>876</v>
      </c>
      <c r="C105" s="9">
        <v>874</v>
      </c>
      <c r="D105" s="7">
        <v>803</v>
      </c>
      <c r="E105" s="30">
        <v>91.666700000000006</v>
      </c>
      <c r="F105" s="7">
        <v>781</v>
      </c>
      <c r="G105" s="30">
        <v>89.359300000000005</v>
      </c>
      <c r="H105" s="7">
        <v>803</v>
      </c>
      <c r="I105" s="30">
        <v>91.666700000000006</v>
      </c>
      <c r="J105" s="7">
        <v>789</v>
      </c>
      <c r="K105" s="30">
        <v>90.274600000000007</v>
      </c>
      <c r="L105" s="7">
        <v>781</v>
      </c>
      <c r="M105" s="30">
        <v>89.359300000000005</v>
      </c>
      <c r="N105" s="7">
        <v>796</v>
      </c>
      <c r="O105" s="30">
        <v>90.867599999999996</v>
      </c>
      <c r="P105" s="7">
        <v>780</v>
      </c>
      <c r="Q105" s="30">
        <v>89.244900000000001</v>
      </c>
      <c r="R105" s="7">
        <v>788</v>
      </c>
      <c r="S105" s="30">
        <v>90.160200000000003</v>
      </c>
      <c r="T105" s="7">
        <v>790</v>
      </c>
      <c r="U105" s="30">
        <v>90.388999999999996</v>
      </c>
      <c r="V105" s="7">
        <v>756</v>
      </c>
      <c r="W105" s="30">
        <v>86.498900000000006</v>
      </c>
    </row>
    <row r="106" spans="1:251" x14ac:dyDescent="0.2">
      <c r="A106" s="3" t="s">
        <v>69</v>
      </c>
      <c r="B106" s="9">
        <v>549</v>
      </c>
      <c r="C106" s="9">
        <v>549</v>
      </c>
      <c r="D106" s="7">
        <v>501</v>
      </c>
      <c r="E106" s="30">
        <v>91.256799999999998</v>
      </c>
      <c r="F106" s="7">
        <v>497</v>
      </c>
      <c r="G106" s="30">
        <v>90.528199999999998</v>
      </c>
      <c r="H106" s="7">
        <v>502</v>
      </c>
      <c r="I106" s="30">
        <v>91.438999999999993</v>
      </c>
      <c r="J106" s="7">
        <v>501</v>
      </c>
      <c r="K106" s="30">
        <v>91.256799999999998</v>
      </c>
      <c r="L106" s="7">
        <v>493</v>
      </c>
      <c r="M106" s="30">
        <v>89.799599999999998</v>
      </c>
      <c r="N106" s="7">
        <v>498</v>
      </c>
      <c r="O106" s="30">
        <v>90.710400000000007</v>
      </c>
      <c r="P106" s="7">
        <v>498</v>
      </c>
      <c r="Q106" s="30">
        <v>90.710400000000007</v>
      </c>
      <c r="R106" s="7">
        <v>496</v>
      </c>
      <c r="S106" s="30">
        <v>90.346100000000007</v>
      </c>
      <c r="T106" s="7">
        <v>493</v>
      </c>
      <c r="U106" s="30">
        <v>89.799599999999998</v>
      </c>
      <c r="V106" s="7">
        <v>480</v>
      </c>
      <c r="W106" s="30">
        <v>87.431700000000006</v>
      </c>
    </row>
    <row r="107" spans="1:251" x14ac:dyDescent="0.2">
      <c r="A107" s="3" t="s">
        <v>70</v>
      </c>
      <c r="B107" s="9">
        <v>414</v>
      </c>
      <c r="C107" s="9">
        <v>414</v>
      </c>
      <c r="D107" s="7">
        <v>258</v>
      </c>
      <c r="E107" s="30">
        <v>62.318800000000003</v>
      </c>
      <c r="F107" s="7">
        <v>243</v>
      </c>
      <c r="G107" s="30">
        <v>58.695700000000002</v>
      </c>
      <c r="H107" s="7">
        <v>256</v>
      </c>
      <c r="I107" s="30">
        <v>61.835700000000003</v>
      </c>
      <c r="J107" s="7">
        <v>251</v>
      </c>
      <c r="K107" s="30">
        <v>60.628</v>
      </c>
      <c r="L107" s="7">
        <v>242</v>
      </c>
      <c r="M107" s="30">
        <v>58.454099999999997</v>
      </c>
      <c r="N107" s="7">
        <v>257</v>
      </c>
      <c r="O107" s="30">
        <v>62.077300000000001</v>
      </c>
      <c r="P107" s="7">
        <v>243</v>
      </c>
      <c r="Q107" s="30">
        <v>58.695700000000002</v>
      </c>
      <c r="R107" s="7">
        <v>241</v>
      </c>
      <c r="S107" s="30">
        <v>58.212600000000002</v>
      </c>
      <c r="T107" s="7">
        <v>239</v>
      </c>
      <c r="U107" s="30">
        <v>57.729500000000002</v>
      </c>
      <c r="V107" s="7">
        <v>225</v>
      </c>
      <c r="W107" s="30">
        <v>54.347799999999999</v>
      </c>
    </row>
    <row r="108" spans="1:251" x14ac:dyDescent="0.2">
      <c r="A108" s="3" t="s">
        <v>71</v>
      </c>
      <c r="B108" s="6">
        <v>239</v>
      </c>
      <c r="C108" s="14">
        <v>239</v>
      </c>
      <c r="D108" s="7">
        <v>215</v>
      </c>
      <c r="E108" s="30">
        <v>89.958200000000005</v>
      </c>
      <c r="F108" s="7">
        <v>211</v>
      </c>
      <c r="G108" s="30">
        <v>88.284499999999994</v>
      </c>
      <c r="H108" s="7">
        <v>215</v>
      </c>
      <c r="I108" s="30">
        <v>89.958200000000005</v>
      </c>
      <c r="J108" s="7">
        <v>210</v>
      </c>
      <c r="K108" s="30">
        <v>87.866100000000003</v>
      </c>
      <c r="L108" s="7">
        <v>212</v>
      </c>
      <c r="M108" s="30">
        <v>88.7029</v>
      </c>
      <c r="N108" s="7">
        <v>215</v>
      </c>
      <c r="O108" s="30">
        <v>89.958200000000005</v>
      </c>
      <c r="P108" s="7">
        <v>209</v>
      </c>
      <c r="Q108" s="30">
        <v>87.447699999999998</v>
      </c>
      <c r="R108" s="7">
        <v>208</v>
      </c>
      <c r="S108" s="30">
        <v>87.029300000000006</v>
      </c>
      <c r="T108" s="7">
        <v>206</v>
      </c>
      <c r="U108" s="30">
        <v>86.192499999999995</v>
      </c>
      <c r="V108" s="7">
        <v>203</v>
      </c>
      <c r="W108" s="30">
        <v>84.937200000000004</v>
      </c>
    </row>
    <row r="109" spans="1:251" ht="13.5" thickBot="1" x14ac:dyDescent="0.25">
      <c r="A109" s="11" t="s">
        <v>347</v>
      </c>
      <c r="B109" s="12">
        <f>SUM(B103:B108)</f>
        <v>4951</v>
      </c>
      <c r="C109" s="12">
        <f>SUM(C103:C108)</f>
        <v>4942</v>
      </c>
      <c r="D109" s="12">
        <f>SUM(D103:D108)</f>
        <v>4493</v>
      </c>
      <c r="E109" s="34">
        <f>(D109/B109)*100</f>
        <v>90.749343566956171</v>
      </c>
      <c r="F109" s="12">
        <f>SUM(F103:F108)</f>
        <v>4371</v>
      </c>
      <c r="G109" s="34">
        <f>(F109/C109)*100</f>
        <v>88.445973290165924</v>
      </c>
      <c r="H109" s="12">
        <f>SUM(H103:H108)</f>
        <v>4482</v>
      </c>
      <c r="I109" s="34">
        <f>(H109/B109)*100</f>
        <v>90.527166229044639</v>
      </c>
      <c r="J109" s="12">
        <f>SUM(J103:J108)</f>
        <v>4407</v>
      </c>
      <c r="K109" s="34">
        <f>(J109/C109)*100</f>
        <v>89.174423310400655</v>
      </c>
      <c r="L109" s="12">
        <f>SUM(L103:L108)</f>
        <v>4348</v>
      </c>
      <c r="M109" s="34">
        <f>(L109/C109)*100</f>
        <v>87.980574666127069</v>
      </c>
      <c r="N109" s="12">
        <f>SUM(N103:N108)</f>
        <v>4454</v>
      </c>
      <c r="O109" s="34">
        <f>(N109/B109)*100</f>
        <v>89.961623914360729</v>
      </c>
      <c r="P109" s="12">
        <f>SUM(P103:P108)</f>
        <v>4379</v>
      </c>
      <c r="Q109" s="34">
        <f>(P109/C109)*100</f>
        <v>88.607851072440297</v>
      </c>
      <c r="R109" s="12">
        <f>SUM(R103:R108)</f>
        <v>4390</v>
      </c>
      <c r="S109" s="34">
        <f>(R109/C109)*100</f>
        <v>88.830433023067584</v>
      </c>
      <c r="T109" s="12">
        <f>SUM(T103:T108)</f>
        <v>4369</v>
      </c>
      <c r="U109" s="34">
        <f>(T109/C109)*100</f>
        <v>88.405503844597334</v>
      </c>
      <c r="V109" s="12">
        <f>SUM(V103:V108)</f>
        <v>4219</v>
      </c>
      <c r="W109" s="34">
        <f>(V109/C109)*100</f>
        <v>85.370295426952651</v>
      </c>
    </row>
    <row r="110" spans="1:251" s="23" customFormat="1" ht="25.5" customHeight="1" thickTop="1" x14ac:dyDescent="0.2">
      <c r="A110" s="82" t="s">
        <v>346</v>
      </c>
      <c r="B110" s="84" t="s">
        <v>445</v>
      </c>
      <c r="C110" s="85"/>
      <c r="D110" s="77" t="s">
        <v>446</v>
      </c>
      <c r="E110" s="80"/>
      <c r="F110" s="80"/>
      <c r="G110" s="78"/>
      <c r="H110" s="77" t="s">
        <v>447</v>
      </c>
      <c r="I110" s="79"/>
      <c r="J110" s="80"/>
      <c r="K110" s="81"/>
      <c r="L110" s="77" t="s">
        <v>448</v>
      </c>
      <c r="M110" s="78"/>
      <c r="N110" s="77" t="s">
        <v>449</v>
      </c>
      <c r="O110" s="79"/>
      <c r="P110" s="80"/>
      <c r="Q110" s="81"/>
      <c r="R110" s="77" t="s">
        <v>450</v>
      </c>
      <c r="S110" s="81"/>
      <c r="T110" s="77" t="s">
        <v>451</v>
      </c>
      <c r="U110" s="86"/>
      <c r="V110" s="77" t="s">
        <v>452</v>
      </c>
      <c r="W110" s="86"/>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row>
    <row r="111" spans="1:251" s="24" customFormat="1" ht="25.5" customHeight="1" x14ac:dyDescent="0.2">
      <c r="A111" s="83"/>
      <c r="B111" s="13" t="s">
        <v>358</v>
      </c>
      <c r="C111" s="13" t="s">
        <v>359</v>
      </c>
      <c r="D111" s="10" t="s">
        <v>355</v>
      </c>
      <c r="E111" s="32" t="s">
        <v>345</v>
      </c>
      <c r="F111" s="10" t="s">
        <v>357</v>
      </c>
      <c r="G111" s="32" t="s">
        <v>345</v>
      </c>
      <c r="H111" s="10" t="s">
        <v>355</v>
      </c>
      <c r="I111" s="32" t="s">
        <v>345</v>
      </c>
      <c r="J111" s="10" t="s">
        <v>356</v>
      </c>
      <c r="K111" s="32" t="s">
        <v>345</v>
      </c>
      <c r="L111" s="10" t="s">
        <v>356</v>
      </c>
      <c r="M111" s="32" t="s">
        <v>345</v>
      </c>
      <c r="N111" s="10" t="s">
        <v>355</v>
      </c>
      <c r="O111" s="32" t="s">
        <v>345</v>
      </c>
      <c r="P111" s="10" t="s">
        <v>356</v>
      </c>
      <c r="Q111" s="32" t="s">
        <v>345</v>
      </c>
      <c r="R111" s="10" t="s">
        <v>357</v>
      </c>
      <c r="S111" s="32" t="s">
        <v>345</v>
      </c>
      <c r="T111" s="10" t="s">
        <v>356</v>
      </c>
      <c r="U111" s="32" t="s">
        <v>345</v>
      </c>
      <c r="V111" s="10" t="s">
        <v>453</v>
      </c>
      <c r="W111" s="32" t="s">
        <v>345</v>
      </c>
    </row>
    <row r="112" spans="1:251" ht="18.75" x14ac:dyDescent="0.3">
      <c r="A112" s="2" t="s">
        <v>397</v>
      </c>
      <c r="B112" s="2"/>
      <c r="C112" s="3"/>
      <c r="D112" s="3"/>
      <c r="E112" s="33"/>
      <c r="F112" s="3"/>
      <c r="G112" s="33"/>
      <c r="H112" s="3"/>
      <c r="I112" s="33"/>
      <c r="J112" s="3"/>
      <c r="K112" s="33"/>
      <c r="L112" s="3"/>
      <c r="M112" s="33"/>
      <c r="N112" s="3"/>
      <c r="O112" s="33"/>
      <c r="P112" s="3"/>
      <c r="Q112" s="33"/>
      <c r="R112" s="3"/>
      <c r="S112" s="33"/>
      <c r="T112" s="3"/>
      <c r="U112" s="33"/>
      <c r="V112" s="3"/>
      <c r="W112" s="33"/>
    </row>
    <row r="113" spans="1:23" x14ac:dyDescent="0.2">
      <c r="A113" s="3" t="s">
        <v>72</v>
      </c>
      <c r="B113" s="9">
        <v>252</v>
      </c>
      <c r="C113" s="9">
        <v>251</v>
      </c>
      <c r="D113" s="7">
        <v>241</v>
      </c>
      <c r="E113" s="30">
        <v>95.634900000000002</v>
      </c>
      <c r="F113" s="7">
        <v>236</v>
      </c>
      <c r="G113" s="30">
        <v>94.023899999999998</v>
      </c>
      <c r="H113" s="7">
        <v>240</v>
      </c>
      <c r="I113" s="30">
        <v>95.238100000000003</v>
      </c>
      <c r="J113" s="7">
        <v>241</v>
      </c>
      <c r="K113" s="30">
        <v>96.015900000000002</v>
      </c>
      <c r="L113" s="7">
        <v>236</v>
      </c>
      <c r="M113" s="30">
        <v>94.023899999999998</v>
      </c>
      <c r="N113" s="7">
        <v>241</v>
      </c>
      <c r="O113" s="30">
        <v>95.634900000000002</v>
      </c>
      <c r="P113" s="7">
        <v>238</v>
      </c>
      <c r="Q113" s="30">
        <v>94.820700000000002</v>
      </c>
      <c r="R113" s="7">
        <v>237</v>
      </c>
      <c r="S113" s="30">
        <v>94.422300000000007</v>
      </c>
      <c r="T113" s="7">
        <v>239</v>
      </c>
      <c r="U113" s="30">
        <v>95.219099999999997</v>
      </c>
      <c r="V113" s="7">
        <v>232</v>
      </c>
      <c r="W113" s="30">
        <v>92.430300000000003</v>
      </c>
    </row>
    <row r="114" spans="1:23" x14ac:dyDescent="0.2">
      <c r="A114" s="3" t="s">
        <v>73</v>
      </c>
      <c r="B114" s="9">
        <v>1620</v>
      </c>
      <c r="C114" s="9">
        <v>1617</v>
      </c>
      <c r="D114" s="7">
        <v>1523</v>
      </c>
      <c r="E114" s="30">
        <v>94.012299999999996</v>
      </c>
      <c r="F114" s="7">
        <v>1502</v>
      </c>
      <c r="G114" s="30">
        <v>92.888099999999994</v>
      </c>
      <c r="H114" s="7">
        <v>1522</v>
      </c>
      <c r="I114" s="30">
        <v>93.950599999999994</v>
      </c>
      <c r="J114" s="7">
        <v>1512</v>
      </c>
      <c r="K114" s="30">
        <v>93.506500000000003</v>
      </c>
      <c r="L114" s="7">
        <v>1498</v>
      </c>
      <c r="M114" s="30">
        <v>92.640699999999995</v>
      </c>
      <c r="N114" s="7">
        <v>1516</v>
      </c>
      <c r="O114" s="30">
        <v>93.580200000000005</v>
      </c>
      <c r="P114" s="7">
        <v>1502</v>
      </c>
      <c r="Q114" s="30">
        <v>92.888099999999994</v>
      </c>
      <c r="R114" s="7">
        <v>1502</v>
      </c>
      <c r="S114" s="30">
        <v>92.888099999999994</v>
      </c>
      <c r="T114" s="7">
        <v>1508</v>
      </c>
      <c r="U114" s="30">
        <v>93.259100000000004</v>
      </c>
      <c r="V114" s="7">
        <v>1466</v>
      </c>
      <c r="W114" s="30">
        <v>90.661699999999996</v>
      </c>
    </row>
    <row r="115" spans="1:23" x14ac:dyDescent="0.2">
      <c r="A115" s="3" t="s">
        <v>76</v>
      </c>
      <c r="B115" s="9">
        <v>362</v>
      </c>
      <c r="C115" s="9">
        <v>362</v>
      </c>
      <c r="D115" s="7">
        <v>342</v>
      </c>
      <c r="E115" s="30">
        <v>94.475099999999998</v>
      </c>
      <c r="F115" s="7">
        <v>338</v>
      </c>
      <c r="G115" s="30">
        <v>93.370199999999997</v>
      </c>
      <c r="H115" s="7">
        <v>343</v>
      </c>
      <c r="I115" s="30">
        <v>94.751400000000004</v>
      </c>
      <c r="J115" s="7">
        <v>344</v>
      </c>
      <c r="K115" s="30">
        <v>95.027600000000007</v>
      </c>
      <c r="L115" s="7">
        <v>340</v>
      </c>
      <c r="M115" s="30">
        <v>93.922700000000006</v>
      </c>
      <c r="N115" s="7">
        <v>335</v>
      </c>
      <c r="O115" s="30">
        <v>92.541399999999996</v>
      </c>
      <c r="P115" s="7">
        <v>337</v>
      </c>
      <c r="Q115" s="30">
        <v>93.093900000000005</v>
      </c>
      <c r="R115" s="7">
        <v>339</v>
      </c>
      <c r="S115" s="30">
        <v>93.6464</v>
      </c>
      <c r="T115" s="7">
        <v>341</v>
      </c>
      <c r="U115" s="30">
        <v>94.198899999999995</v>
      </c>
      <c r="V115" s="7">
        <v>327</v>
      </c>
      <c r="W115" s="30">
        <v>90.331500000000005</v>
      </c>
    </row>
    <row r="116" spans="1:23" x14ac:dyDescent="0.2">
      <c r="A116" s="3" t="s">
        <v>78</v>
      </c>
      <c r="B116" s="9">
        <v>257</v>
      </c>
      <c r="C116" s="9">
        <v>257</v>
      </c>
      <c r="D116" s="7">
        <v>239</v>
      </c>
      <c r="E116" s="30">
        <v>92.996099999999998</v>
      </c>
      <c r="F116" s="7">
        <v>240</v>
      </c>
      <c r="G116" s="30">
        <v>93.385199999999998</v>
      </c>
      <c r="H116" s="7">
        <v>238</v>
      </c>
      <c r="I116" s="30">
        <v>92.606999999999999</v>
      </c>
      <c r="J116" s="7">
        <v>242</v>
      </c>
      <c r="K116" s="30">
        <v>94.163399999999996</v>
      </c>
      <c r="L116" s="7">
        <v>239</v>
      </c>
      <c r="M116" s="30">
        <v>92.996099999999998</v>
      </c>
      <c r="N116" s="7">
        <v>237</v>
      </c>
      <c r="O116" s="30">
        <v>92.2179</v>
      </c>
      <c r="P116" s="7">
        <v>238</v>
      </c>
      <c r="Q116" s="30">
        <v>92.606999999999999</v>
      </c>
      <c r="R116" s="7">
        <v>237</v>
      </c>
      <c r="S116" s="30">
        <v>92.2179</v>
      </c>
      <c r="T116" s="7">
        <v>239</v>
      </c>
      <c r="U116" s="30">
        <v>92.996099999999998</v>
      </c>
      <c r="V116" s="7">
        <v>231</v>
      </c>
      <c r="W116" s="30">
        <v>89.883300000000006</v>
      </c>
    </row>
    <row r="117" spans="1:23" x14ac:dyDescent="0.2">
      <c r="A117" s="3" t="s">
        <v>79</v>
      </c>
      <c r="B117" s="9">
        <v>166</v>
      </c>
      <c r="C117" s="9">
        <v>166</v>
      </c>
      <c r="D117" s="7">
        <v>160</v>
      </c>
      <c r="E117" s="30">
        <v>96.385499999999993</v>
      </c>
      <c r="F117" s="7">
        <v>159</v>
      </c>
      <c r="G117" s="30">
        <v>95.783100000000005</v>
      </c>
      <c r="H117" s="7">
        <v>160</v>
      </c>
      <c r="I117" s="30">
        <v>96.385499999999993</v>
      </c>
      <c r="J117" s="7">
        <v>160</v>
      </c>
      <c r="K117" s="30">
        <v>96.385499999999993</v>
      </c>
      <c r="L117" s="7">
        <v>159</v>
      </c>
      <c r="M117" s="30">
        <v>95.783100000000005</v>
      </c>
      <c r="N117" s="7">
        <v>157</v>
      </c>
      <c r="O117" s="30">
        <v>94.578299999999999</v>
      </c>
      <c r="P117" s="7">
        <v>156</v>
      </c>
      <c r="Q117" s="30">
        <v>93.975899999999996</v>
      </c>
      <c r="R117" s="7">
        <v>157</v>
      </c>
      <c r="S117" s="30">
        <v>94.578299999999999</v>
      </c>
      <c r="T117" s="7">
        <v>158</v>
      </c>
      <c r="U117" s="30">
        <v>95.180700000000002</v>
      </c>
      <c r="V117" s="7">
        <v>154</v>
      </c>
      <c r="W117" s="30">
        <v>92.771100000000004</v>
      </c>
    </row>
    <row r="118" spans="1:23" x14ac:dyDescent="0.2">
      <c r="A118" s="3" t="s">
        <v>83</v>
      </c>
      <c r="B118" s="9">
        <v>541</v>
      </c>
      <c r="C118" s="9">
        <v>538</v>
      </c>
      <c r="D118" s="7">
        <v>519</v>
      </c>
      <c r="E118" s="30">
        <v>95.933499999999995</v>
      </c>
      <c r="F118" s="7">
        <v>512</v>
      </c>
      <c r="G118" s="30">
        <v>95.167299999999997</v>
      </c>
      <c r="H118" s="7">
        <v>517</v>
      </c>
      <c r="I118" s="30">
        <v>95.563800000000001</v>
      </c>
      <c r="J118" s="7">
        <v>515</v>
      </c>
      <c r="K118" s="30">
        <v>95.724900000000005</v>
      </c>
      <c r="L118" s="7">
        <v>511</v>
      </c>
      <c r="M118" s="30">
        <v>94.981399999999994</v>
      </c>
      <c r="N118" s="7">
        <v>515</v>
      </c>
      <c r="O118" s="30">
        <v>95.194100000000006</v>
      </c>
      <c r="P118" s="7">
        <v>513</v>
      </c>
      <c r="Q118" s="30">
        <v>95.353200000000001</v>
      </c>
      <c r="R118" s="7">
        <v>506</v>
      </c>
      <c r="S118" s="30">
        <v>94.052000000000007</v>
      </c>
      <c r="T118" s="7">
        <v>511</v>
      </c>
      <c r="U118" s="30">
        <v>94.981399999999994</v>
      </c>
      <c r="V118" s="7">
        <v>496</v>
      </c>
      <c r="W118" s="30">
        <v>92.193299999999994</v>
      </c>
    </row>
    <row r="119" spans="1:23" x14ac:dyDescent="0.2">
      <c r="A119" s="3" t="s">
        <v>87</v>
      </c>
      <c r="B119" s="9">
        <v>272</v>
      </c>
      <c r="C119" s="9">
        <v>272</v>
      </c>
      <c r="D119" s="7">
        <v>252</v>
      </c>
      <c r="E119" s="30">
        <v>92.647099999999995</v>
      </c>
      <c r="F119" s="7">
        <v>250</v>
      </c>
      <c r="G119" s="30">
        <v>91.911799999999999</v>
      </c>
      <c r="H119" s="7">
        <v>252</v>
      </c>
      <c r="I119" s="30">
        <v>92.647099999999995</v>
      </c>
      <c r="J119" s="7">
        <v>253</v>
      </c>
      <c r="K119" s="30">
        <v>93.014700000000005</v>
      </c>
      <c r="L119" s="7">
        <v>250</v>
      </c>
      <c r="M119" s="30">
        <v>91.911799999999999</v>
      </c>
      <c r="N119" s="7">
        <v>252</v>
      </c>
      <c r="O119" s="30">
        <v>92.647099999999995</v>
      </c>
      <c r="P119" s="7">
        <v>253</v>
      </c>
      <c r="Q119" s="30">
        <v>93.014700000000005</v>
      </c>
      <c r="R119" s="7">
        <v>252</v>
      </c>
      <c r="S119" s="30">
        <v>92.647099999999995</v>
      </c>
      <c r="T119" s="7">
        <v>251</v>
      </c>
      <c r="U119" s="30">
        <v>92.279399999999995</v>
      </c>
      <c r="V119" s="7">
        <v>248</v>
      </c>
      <c r="W119" s="30">
        <v>91.176500000000004</v>
      </c>
    </row>
    <row r="120" spans="1:23" x14ac:dyDescent="0.2">
      <c r="A120" s="3" t="s">
        <v>88</v>
      </c>
      <c r="B120" s="9">
        <v>281</v>
      </c>
      <c r="C120" s="9">
        <v>281</v>
      </c>
      <c r="D120" s="7">
        <v>263</v>
      </c>
      <c r="E120" s="30">
        <v>93.594300000000004</v>
      </c>
      <c r="F120" s="7">
        <v>261</v>
      </c>
      <c r="G120" s="30">
        <v>92.882599999999996</v>
      </c>
      <c r="H120" s="7">
        <v>265</v>
      </c>
      <c r="I120" s="30">
        <v>94.305999999999997</v>
      </c>
      <c r="J120" s="7">
        <v>263</v>
      </c>
      <c r="K120" s="30">
        <v>93.594300000000004</v>
      </c>
      <c r="L120" s="7">
        <v>261</v>
      </c>
      <c r="M120" s="30">
        <v>92.882599999999996</v>
      </c>
      <c r="N120" s="7">
        <v>261</v>
      </c>
      <c r="O120" s="30">
        <v>92.882599999999996</v>
      </c>
      <c r="P120" s="7">
        <v>261</v>
      </c>
      <c r="Q120" s="30">
        <v>92.882599999999996</v>
      </c>
      <c r="R120" s="7">
        <v>263</v>
      </c>
      <c r="S120" s="30">
        <v>93.594300000000004</v>
      </c>
      <c r="T120" s="7">
        <v>262</v>
      </c>
      <c r="U120" s="30">
        <v>93.238399999999999</v>
      </c>
      <c r="V120" s="7">
        <v>258</v>
      </c>
      <c r="W120" s="30">
        <v>91.814899999999994</v>
      </c>
    </row>
    <row r="121" spans="1:23" x14ac:dyDescent="0.2">
      <c r="A121" s="3" t="s">
        <v>89</v>
      </c>
      <c r="B121" s="9">
        <v>240</v>
      </c>
      <c r="C121" s="9">
        <v>240</v>
      </c>
      <c r="D121" s="7">
        <v>214</v>
      </c>
      <c r="E121" s="30">
        <v>89.166700000000006</v>
      </c>
      <c r="F121" s="7">
        <v>212</v>
      </c>
      <c r="G121" s="30">
        <v>88.333299999999994</v>
      </c>
      <c r="H121" s="7">
        <v>212</v>
      </c>
      <c r="I121" s="30">
        <v>88.333299999999994</v>
      </c>
      <c r="J121" s="7">
        <v>216</v>
      </c>
      <c r="K121" s="30">
        <v>90</v>
      </c>
      <c r="L121" s="7">
        <v>212</v>
      </c>
      <c r="M121" s="30">
        <v>88.333299999999994</v>
      </c>
      <c r="N121" s="7">
        <v>212</v>
      </c>
      <c r="O121" s="30">
        <v>88.333299999999994</v>
      </c>
      <c r="P121" s="7">
        <v>212</v>
      </c>
      <c r="Q121" s="30">
        <v>88.333299999999994</v>
      </c>
      <c r="R121" s="7">
        <v>212</v>
      </c>
      <c r="S121" s="30">
        <v>88.333299999999994</v>
      </c>
      <c r="T121" s="7">
        <v>210</v>
      </c>
      <c r="U121" s="30">
        <v>87.5</v>
      </c>
      <c r="V121" s="7">
        <v>207</v>
      </c>
      <c r="W121" s="30">
        <v>86.25</v>
      </c>
    </row>
    <row r="122" spans="1:23" x14ac:dyDescent="0.2">
      <c r="A122" s="3" t="s">
        <v>91</v>
      </c>
      <c r="B122" s="9">
        <v>524</v>
      </c>
      <c r="C122" s="9">
        <v>524</v>
      </c>
      <c r="D122" s="7">
        <v>497</v>
      </c>
      <c r="E122" s="30">
        <v>94.847300000000004</v>
      </c>
      <c r="F122" s="7">
        <v>483</v>
      </c>
      <c r="G122" s="30">
        <v>92.175600000000003</v>
      </c>
      <c r="H122" s="7">
        <v>496</v>
      </c>
      <c r="I122" s="30">
        <v>94.656499999999994</v>
      </c>
      <c r="J122" s="7">
        <v>492</v>
      </c>
      <c r="K122" s="30">
        <v>93.893100000000004</v>
      </c>
      <c r="L122" s="7">
        <v>482</v>
      </c>
      <c r="M122" s="30">
        <v>91.984700000000004</v>
      </c>
      <c r="N122" s="7">
        <v>495</v>
      </c>
      <c r="O122" s="30">
        <v>94.465599999999995</v>
      </c>
      <c r="P122" s="7">
        <v>490</v>
      </c>
      <c r="Q122" s="30">
        <v>93.511499999999998</v>
      </c>
      <c r="R122" s="7">
        <v>487</v>
      </c>
      <c r="S122" s="30">
        <v>92.938900000000004</v>
      </c>
      <c r="T122" s="7">
        <v>488</v>
      </c>
      <c r="U122" s="30">
        <v>93.129800000000003</v>
      </c>
      <c r="V122" s="7">
        <v>467</v>
      </c>
      <c r="W122" s="30">
        <v>89.122100000000003</v>
      </c>
    </row>
    <row r="123" spans="1:23" x14ac:dyDescent="0.2">
      <c r="A123" s="3" t="s">
        <v>92</v>
      </c>
      <c r="B123" s="9">
        <v>120</v>
      </c>
      <c r="C123" s="9">
        <v>120</v>
      </c>
      <c r="D123" s="7">
        <v>116</v>
      </c>
      <c r="E123" s="30">
        <v>96.666700000000006</v>
      </c>
      <c r="F123" s="7">
        <v>116</v>
      </c>
      <c r="G123" s="30">
        <v>96.666700000000006</v>
      </c>
      <c r="H123" s="7">
        <v>116</v>
      </c>
      <c r="I123" s="30">
        <v>96.666700000000006</v>
      </c>
      <c r="J123" s="7">
        <v>117</v>
      </c>
      <c r="K123" s="30">
        <v>97.5</v>
      </c>
      <c r="L123" s="7">
        <v>116</v>
      </c>
      <c r="M123" s="30">
        <v>96.666700000000006</v>
      </c>
      <c r="N123" s="7">
        <v>116</v>
      </c>
      <c r="O123" s="30">
        <v>96.666700000000006</v>
      </c>
      <c r="P123" s="7">
        <v>116</v>
      </c>
      <c r="Q123" s="30">
        <v>96.666700000000006</v>
      </c>
      <c r="R123" s="7">
        <v>116</v>
      </c>
      <c r="S123" s="30">
        <v>96.666700000000006</v>
      </c>
      <c r="T123" s="7">
        <v>115</v>
      </c>
      <c r="U123" s="30">
        <v>95.833299999999994</v>
      </c>
      <c r="V123" s="7">
        <v>115</v>
      </c>
      <c r="W123" s="30">
        <v>95.833299999999994</v>
      </c>
    </row>
    <row r="124" spans="1:23" x14ac:dyDescent="0.2">
      <c r="A124" s="3" t="s">
        <v>93</v>
      </c>
      <c r="B124" s="9">
        <v>172</v>
      </c>
      <c r="C124" s="9">
        <v>172</v>
      </c>
      <c r="D124" s="7">
        <v>160</v>
      </c>
      <c r="E124" s="30">
        <v>93.023300000000006</v>
      </c>
      <c r="F124" s="7">
        <v>160</v>
      </c>
      <c r="G124" s="30">
        <v>93.023300000000006</v>
      </c>
      <c r="H124" s="7">
        <v>162</v>
      </c>
      <c r="I124" s="30">
        <v>94.186000000000007</v>
      </c>
      <c r="J124" s="7">
        <v>161</v>
      </c>
      <c r="K124" s="30">
        <v>93.604699999999994</v>
      </c>
      <c r="L124" s="7">
        <v>160</v>
      </c>
      <c r="M124" s="30">
        <v>93.023300000000006</v>
      </c>
      <c r="N124" s="7">
        <v>161</v>
      </c>
      <c r="O124" s="30">
        <v>93.604699999999994</v>
      </c>
      <c r="P124" s="7">
        <v>160</v>
      </c>
      <c r="Q124" s="30">
        <v>93.023300000000006</v>
      </c>
      <c r="R124" s="7">
        <v>160</v>
      </c>
      <c r="S124" s="30">
        <v>93.023300000000006</v>
      </c>
      <c r="T124" s="7">
        <v>159</v>
      </c>
      <c r="U124" s="30">
        <v>92.441900000000004</v>
      </c>
      <c r="V124" s="7">
        <v>156</v>
      </c>
      <c r="W124" s="30">
        <v>90.697699999999998</v>
      </c>
    </row>
    <row r="125" spans="1:23" x14ac:dyDescent="0.2">
      <c r="A125" s="3" t="s">
        <v>97</v>
      </c>
      <c r="B125" s="9">
        <v>282</v>
      </c>
      <c r="C125" s="9">
        <v>282</v>
      </c>
      <c r="D125" s="7">
        <v>260</v>
      </c>
      <c r="E125" s="30">
        <v>92.198599999999999</v>
      </c>
      <c r="F125" s="7">
        <v>259</v>
      </c>
      <c r="G125" s="30">
        <v>91.843999999999994</v>
      </c>
      <c r="H125" s="7">
        <v>260</v>
      </c>
      <c r="I125" s="30">
        <v>92.198599999999999</v>
      </c>
      <c r="J125" s="7">
        <v>264</v>
      </c>
      <c r="K125" s="30">
        <v>93.617000000000004</v>
      </c>
      <c r="L125" s="7">
        <v>259</v>
      </c>
      <c r="M125" s="30">
        <v>91.843999999999994</v>
      </c>
      <c r="N125" s="7">
        <v>257</v>
      </c>
      <c r="O125" s="30">
        <v>91.134799999999998</v>
      </c>
      <c r="P125" s="7">
        <v>260</v>
      </c>
      <c r="Q125" s="30">
        <v>92.198599999999999</v>
      </c>
      <c r="R125" s="7">
        <v>263</v>
      </c>
      <c r="S125" s="30">
        <v>93.2624</v>
      </c>
      <c r="T125" s="7">
        <v>262</v>
      </c>
      <c r="U125" s="30">
        <v>92.907799999999995</v>
      </c>
      <c r="V125" s="7">
        <v>252</v>
      </c>
      <c r="W125" s="30">
        <v>89.361699999999999</v>
      </c>
    </row>
    <row r="126" spans="1:23" x14ac:dyDescent="0.2">
      <c r="A126" s="3" t="s">
        <v>99</v>
      </c>
      <c r="B126" s="9">
        <v>297</v>
      </c>
      <c r="C126" s="9">
        <v>297</v>
      </c>
      <c r="D126" s="7">
        <v>284</v>
      </c>
      <c r="E126" s="30">
        <v>95.622900000000001</v>
      </c>
      <c r="F126" s="7">
        <v>275</v>
      </c>
      <c r="G126" s="30">
        <v>92.592600000000004</v>
      </c>
      <c r="H126" s="7">
        <v>283</v>
      </c>
      <c r="I126" s="30">
        <v>95.286199999999994</v>
      </c>
      <c r="J126" s="7">
        <v>275</v>
      </c>
      <c r="K126" s="30">
        <v>92.592600000000004</v>
      </c>
      <c r="L126" s="7">
        <v>275</v>
      </c>
      <c r="M126" s="30">
        <v>92.592600000000004</v>
      </c>
      <c r="N126" s="7">
        <v>284</v>
      </c>
      <c r="O126" s="30">
        <v>95.622900000000001</v>
      </c>
      <c r="P126" s="7">
        <v>277</v>
      </c>
      <c r="Q126" s="30">
        <v>93.266000000000005</v>
      </c>
      <c r="R126" s="7">
        <v>278</v>
      </c>
      <c r="S126" s="30">
        <v>93.602699999999999</v>
      </c>
      <c r="T126" s="7">
        <v>278</v>
      </c>
      <c r="U126" s="30">
        <v>93.602699999999999</v>
      </c>
      <c r="V126" s="7">
        <v>271</v>
      </c>
      <c r="W126" s="30">
        <v>91.245800000000003</v>
      </c>
    </row>
    <row r="127" spans="1:23" x14ac:dyDescent="0.2">
      <c r="A127" s="3" t="s">
        <v>104</v>
      </c>
      <c r="B127" s="9">
        <v>324</v>
      </c>
      <c r="C127" s="9">
        <v>324</v>
      </c>
      <c r="D127" s="7">
        <v>258</v>
      </c>
      <c r="E127" s="30">
        <v>79.629599999999996</v>
      </c>
      <c r="F127" s="7">
        <v>252</v>
      </c>
      <c r="G127" s="30">
        <v>77.777799999999999</v>
      </c>
      <c r="H127" s="7">
        <v>257</v>
      </c>
      <c r="I127" s="30">
        <v>79.320999999999998</v>
      </c>
      <c r="J127" s="7">
        <v>252</v>
      </c>
      <c r="K127" s="30">
        <v>77.777799999999999</v>
      </c>
      <c r="L127" s="7">
        <v>250</v>
      </c>
      <c r="M127" s="30">
        <v>77.160499999999999</v>
      </c>
      <c r="N127" s="7">
        <v>256</v>
      </c>
      <c r="O127" s="30">
        <v>79.012299999999996</v>
      </c>
      <c r="P127" s="7">
        <v>249</v>
      </c>
      <c r="Q127" s="30">
        <v>76.851900000000001</v>
      </c>
      <c r="R127" s="7">
        <v>251</v>
      </c>
      <c r="S127" s="30">
        <v>77.469099999999997</v>
      </c>
      <c r="T127" s="7">
        <v>251</v>
      </c>
      <c r="U127" s="30">
        <v>77.469099999999997</v>
      </c>
      <c r="V127" s="7">
        <v>239</v>
      </c>
      <c r="W127" s="30">
        <v>73.7654</v>
      </c>
    </row>
    <row r="128" spans="1:23" x14ac:dyDescent="0.2">
      <c r="A128" s="3" t="s">
        <v>105</v>
      </c>
      <c r="B128" s="9">
        <v>262</v>
      </c>
      <c r="C128" s="9">
        <v>262</v>
      </c>
      <c r="D128" s="7">
        <v>242</v>
      </c>
      <c r="E128" s="30">
        <v>92.366399999999999</v>
      </c>
      <c r="F128" s="7">
        <v>241</v>
      </c>
      <c r="G128" s="30">
        <v>91.984700000000004</v>
      </c>
      <c r="H128" s="7">
        <v>243</v>
      </c>
      <c r="I128" s="30">
        <v>92.748099999999994</v>
      </c>
      <c r="J128" s="7">
        <v>242</v>
      </c>
      <c r="K128" s="30">
        <v>92.366399999999999</v>
      </c>
      <c r="L128" s="7">
        <v>241</v>
      </c>
      <c r="M128" s="30">
        <v>91.984700000000004</v>
      </c>
      <c r="N128" s="7">
        <v>239</v>
      </c>
      <c r="O128" s="30">
        <v>91.221400000000003</v>
      </c>
      <c r="P128" s="7">
        <v>238</v>
      </c>
      <c r="Q128" s="30">
        <v>90.839699999999993</v>
      </c>
      <c r="R128" s="7">
        <v>236</v>
      </c>
      <c r="S128" s="30">
        <v>90.076300000000003</v>
      </c>
      <c r="T128" s="7">
        <v>236</v>
      </c>
      <c r="U128" s="30">
        <v>90.076300000000003</v>
      </c>
      <c r="V128" s="7">
        <v>234</v>
      </c>
      <c r="W128" s="30">
        <v>89.313000000000002</v>
      </c>
    </row>
    <row r="129" spans="1:251" x14ac:dyDescent="0.2">
      <c r="A129" s="3" t="s">
        <v>348</v>
      </c>
      <c r="B129" s="9">
        <v>275</v>
      </c>
      <c r="C129" s="9">
        <v>275</v>
      </c>
      <c r="D129" s="7">
        <v>258</v>
      </c>
      <c r="E129" s="30">
        <v>93.818200000000004</v>
      </c>
      <c r="F129" s="7">
        <v>256</v>
      </c>
      <c r="G129" s="30">
        <v>93.090900000000005</v>
      </c>
      <c r="H129" s="7">
        <v>258</v>
      </c>
      <c r="I129" s="30">
        <v>93.818200000000004</v>
      </c>
      <c r="J129" s="7">
        <v>259</v>
      </c>
      <c r="K129" s="30">
        <v>94.181799999999996</v>
      </c>
      <c r="L129" s="7">
        <v>256</v>
      </c>
      <c r="M129" s="30">
        <v>93.090900000000005</v>
      </c>
      <c r="N129" s="7">
        <v>257</v>
      </c>
      <c r="O129" s="30">
        <v>93.454499999999996</v>
      </c>
      <c r="P129" s="7">
        <v>256</v>
      </c>
      <c r="Q129" s="30">
        <v>93.090900000000005</v>
      </c>
      <c r="R129" s="7">
        <v>254</v>
      </c>
      <c r="S129" s="30">
        <v>92.363600000000005</v>
      </c>
      <c r="T129" s="7">
        <v>253</v>
      </c>
      <c r="U129" s="30">
        <v>92</v>
      </c>
      <c r="V129" s="7">
        <v>247</v>
      </c>
      <c r="W129" s="30">
        <v>89.818200000000004</v>
      </c>
    </row>
    <row r="130" spans="1:251" x14ac:dyDescent="0.2">
      <c r="A130" s="3" t="s">
        <v>106</v>
      </c>
      <c r="B130" s="9">
        <v>313</v>
      </c>
      <c r="C130" s="9">
        <v>313</v>
      </c>
      <c r="D130" s="7">
        <v>301</v>
      </c>
      <c r="E130" s="30">
        <v>96.1661</v>
      </c>
      <c r="F130" s="7">
        <v>296</v>
      </c>
      <c r="G130" s="30">
        <v>94.568700000000007</v>
      </c>
      <c r="H130" s="7">
        <v>300</v>
      </c>
      <c r="I130" s="30">
        <v>95.846599999999995</v>
      </c>
      <c r="J130" s="7">
        <v>297</v>
      </c>
      <c r="K130" s="30">
        <v>94.888199999999998</v>
      </c>
      <c r="L130" s="7">
        <v>297</v>
      </c>
      <c r="M130" s="30">
        <v>94.888199999999998</v>
      </c>
      <c r="N130" s="7">
        <v>301</v>
      </c>
      <c r="O130" s="30">
        <v>96.1661</v>
      </c>
      <c r="P130" s="7">
        <v>296</v>
      </c>
      <c r="Q130" s="30">
        <v>94.568700000000007</v>
      </c>
      <c r="R130" s="7">
        <v>299</v>
      </c>
      <c r="S130" s="30">
        <v>95.527199999999993</v>
      </c>
      <c r="T130" s="7">
        <v>300</v>
      </c>
      <c r="U130" s="30">
        <v>95.846599999999995</v>
      </c>
      <c r="V130" s="7">
        <v>290</v>
      </c>
      <c r="W130" s="30">
        <v>92.651799999999994</v>
      </c>
    </row>
    <row r="131" spans="1:251" x14ac:dyDescent="0.2">
      <c r="A131" s="3" t="s">
        <v>108</v>
      </c>
      <c r="B131" s="9">
        <v>241</v>
      </c>
      <c r="C131" s="9">
        <v>240</v>
      </c>
      <c r="D131" s="7">
        <v>222</v>
      </c>
      <c r="E131" s="30">
        <v>92.116200000000006</v>
      </c>
      <c r="F131" s="7">
        <v>221</v>
      </c>
      <c r="G131" s="30">
        <v>92.083299999999994</v>
      </c>
      <c r="H131" s="7">
        <v>224</v>
      </c>
      <c r="I131" s="30">
        <v>92.946100000000001</v>
      </c>
      <c r="J131" s="7">
        <v>223</v>
      </c>
      <c r="K131" s="30">
        <v>92.916700000000006</v>
      </c>
      <c r="L131" s="7">
        <v>220</v>
      </c>
      <c r="M131" s="30">
        <v>91.666700000000006</v>
      </c>
      <c r="N131" s="7">
        <v>223</v>
      </c>
      <c r="O131" s="30">
        <v>92.531099999999995</v>
      </c>
      <c r="P131" s="7">
        <v>220</v>
      </c>
      <c r="Q131" s="30">
        <v>91.666700000000006</v>
      </c>
      <c r="R131" s="7">
        <v>220</v>
      </c>
      <c r="S131" s="30">
        <v>91.666700000000006</v>
      </c>
      <c r="T131" s="7">
        <v>221</v>
      </c>
      <c r="U131" s="30">
        <v>92.083299999999994</v>
      </c>
      <c r="V131" s="7">
        <v>214</v>
      </c>
      <c r="W131" s="30">
        <v>89.166700000000006</v>
      </c>
    </row>
    <row r="132" spans="1:251" x14ac:dyDescent="0.2">
      <c r="A132" s="3" t="s">
        <v>114</v>
      </c>
      <c r="B132" s="9">
        <v>245</v>
      </c>
      <c r="C132" s="9">
        <v>245</v>
      </c>
      <c r="D132" s="7">
        <v>228</v>
      </c>
      <c r="E132" s="30">
        <v>93.061199999999999</v>
      </c>
      <c r="F132" s="7">
        <v>224</v>
      </c>
      <c r="G132" s="30">
        <v>91.428600000000003</v>
      </c>
      <c r="H132" s="7">
        <v>230</v>
      </c>
      <c r="I132" s="30">
        <v>93.877600000000001</v>
      </c>
      <c r="J132" s="7">
        <v>227</v>
      </c>
      <c r="K132" s="30">
        <v>92.653099999999995</v>
      </c>
      <c r="L132" s="7">
        <v>225</v>
      </c>
      <c r="M132" s="30">
        <v>91.836699999999993</v>
      </c>
      <c r="N132" s="7">
        <v>229</v>
      </c>
      <c r="O132" s="30">
        <v>93.469399999999993</v>
      </c>
      <c r="P132" s="7">
        <v>225</v>
      </c>
      <c r="Q132" s="30">
        <v>91.836699999999993</v>
      </c>
      <c r="R132" s="7">
        <v>230</v>
      </c>
      <c r="S132" s="30">
        <v>93.877600000000001</v>
      </c>
      <c r="T132" s="7">
        <v>229</v>
      </c>
      <c r="U132" s="30">
        <v>93.469399999999993</v>
      </c>
      <c r="V132" s="7">
        <v>222</v>
      </c>
      <c r="W132" s="30">
        <v>90.612200000000001</v>
      </c>
    </row>
    <row r="133" spans="1:251" x14ac:dyDescent="0.2">
      <c r="A133" s="3" t="s">
        <v>119</v>
      </c>
      <c r="B133" s="9">
        <v>206</v>
      </c>
      <c r="C133" s="9">
        <v>206</v>
      </c>
      <c r="D133" s="7">
        <v>192</v>
      </c>
      <c r="E133" s="30">
        <v>93.203900000000004</v>
      </c>
      <c r="F133" s="7">
        <v>186</v>
      </c>
      <c r="G133" s="30">
        <v>90.291300000000007</v>
      </c>
      <c r="H133" s="7">
        <v>192</v>
      </c>
      <c r="I133" s="30">
        <v>93.203900000000004</v>
      </c>
      <c r="J133" s="7">
        <v>190</v>
      </c>
      <c r="K133" s="30">
        <v>92.233000000000004</v>
      </c>
      <c r="L133" s="7">
        <v>185</v>
      </c>
      <c r="M133" s="30">
        <v>89.805800000000005</v>
      </c>
      <c r="N133" s="7">
        <v>191</v>
      </c>
      <c r="O133" s="30">
        <v>92.718400000000003</v>
      </c>
      <c r="P133" s="7">
        <v>186</v>
      </c>
      <c r="Q133" s="30">
        <v>90.291300000000007</v>
      </c>
      <c r="R133" s="7">
        <v>192</v>
      </c>
      <c r="S133" s="30">
        <v>93.203900000000004</v>
      </c>
      <c r="T133" s="7">
        <v>189</v>
      </c>
      <c r="U133" s="30">
        <v>91.747600000000006</v>
      </c>
      <c r="V133" s="7">
        <v>181</v>
      </c>
      <c r="W133" s="30">
        <v>87.864099999999993</v>
      </c>
    </row>
    <row r="134" spans="1:251" x14ac:dyDescent="0.2">
      <c r="A134" s="3" t="s">
        <v>122</v>
      </c>
      <c r="B134" s="9">
        <v>417</v>
      </c>
      <c r="C134" s="9">
        <v>417</v>
      </c>
      <c r="D134" s="7">
        <v>368</v>
      </c>
      <c r="E134" s="30">
        <v>88.249399999999994</v>
      </c>
      <c r="F134" s="7">
        <v>367</v>
      </c>
      <c r="G134" s="30">
        <v>88.009600000000006</v>
      </c>
      <c r="H134" s="7">
        <v>368</v>
      </c>
      <c r="I134" s="30">
        <v>88.249399999999994</v>
      </c>
      <c r="J134" s="7">
        <v>371</v>
      </c>
      <c r="K134" s="30">
        <v>88.968800000000002</v>
      </c>
      <c r="L134" s="7">
        <v>364</v>
      </c>
      <c r="M134" s="30">
        <v>87.290199999999999</v>
      </c>
      <c r="N134" s="7">
        <v>364</v>
      </c>
      <c r="O134" s="30">
        <v>87.290199999999999</v>
      </c>
      <c r="P134" s="7">
        <v>367</v>
      </c>
      <c r="Q134" s="30">
        <v>88.009600000000006</v>
      </c>
      <c r="R134" s="7">
        <v>364</v>
      </c>
      <c r="S134" s="30">
        <v>87.290199999999999</v>
      </c>
      <c r="T134" s="7">
        <v>363</v>
      </c>
      <c r="U134" s="30">
        <v>87.050399999999996</v>
      </c>
      <c r="V134" s="7">
        <v>355</v>
      </c>
      <c r="W134" s="30">
        <v>85.131900000000002</v>
      </c>
    </row>
    <row r="135" spans="1:251" ht="13.5" thickBot="1" x14ac:dyDescent="0.25">
      <c r="A135" s="11" t="s">
        <v>347</v>
      </c>
      <c r="B135" s="12">
        <f>SUM(B113:B134)</f>
        <v>7669</v>
      </c>
      <c r="C135" s="12">
        <f>SUM(C113:C134)</f>
        <v>7661</v>
      </c>
      <c r="D135" s="12">
        <f>SUM(D113:D134)</f>
        <v>7139</v>
      </c>
      <c r="E135" s="34">
        <f>(D135/B135)*100</f>
        <v>93.089059851349589</v>
      </c>
      <c r="F135" s="12">
        <f>SUM(F113:F134)</f>
        <v>7046</v>
      </c>
      <c r="G135" s="34">
        <f>(F135/C135)*100</f>
        <v>91.972327372405687</v>
      </c>
      <c r="H135" s="12">
        <f>SUM(H113:H134)</f>
        <v>7138</v>
      </c>
      <c r="I135" s="34">
        <f>(H135/B135)*100</f>
        <v>93.076020341635157</v>
      </c>
      <c r="J135" s="12">
        <f>SUM(J113:J134)</f>
        <v>7116</v>
      </c>
      <c r="K135" s="34">
        <f>(J135/C135)*100</f>
        <v>92.88604620806683</v>
      </c>
      <c r="L135" s="12">
        <f>SUM(L113:L134)</f>
        <v>7036</v>
      </c>
      <c r="M135" s="34">
        <f>(L135/C135)*100</f>
        <v>91.841796110168389</v>
      </c>
      <c r="N135" s="12">
        <f>SUM(N113:N134)</f>
        <v>7099</v>
      </c>
      <c r="O135" s="34">
        <f>(N135/B135)*100</f>
        <v>92.567479462772198</v>
      </c>
      <c r="P135" s="12">
        <f>SUM(P113:P134)</f>
        <v>7050</v>
      </c>
      <c r="Q135" s="34">
        <f>(P135/C135)*100</f>
        <v>92.024539877300612</v>
      </c>
      <c r="R135" s="12">
        <f>SUM(R113:R134)</f>
        <v>7055</v>
      </c>
      <c r="S135" s="34">
        <f>(R135/C135)*100</f>
        <v>92.089805508419261</v>
      </c>
      <c r="T135" s="12">
        <f>SUM(T113:T134)</f>
        <v>7063</v>
      </c>
      <c r="U135" s="34">
        <f>(T135/C135)*100</f>
        <v>92.19423051820911</v>
      </c>
      <c r="V135" s="12">
        <f>SUM(V113:V134)</f>
        <v>6862</v>
      </c>
      <c r="W135" s="34">
        <f>(V135/C135)*100</f>
        <v>89.570552147239269</v>
      </c>
    </row>
    <row r="136" spans="1:251" s="23" customFormat="1" ht="25.5" customHeight="1" thickTop="1" x14ac:dyDescent="0.2">
      <c r="A136" s="82" t="s">
        <v>346</v>
      </c>
      <c r="B136" s="84" t="s">
        <v>445</v>
      </c>
      <c r="C136" s="85"/>
      <c r="D136" s="77" t="s">
        <v>446</v>
      </c>
      <c r="E136" s="80"/>
      <c r="F136" s="80"/>
      <c r="G136" s="78"/>
      <c r="H136" s="77" t="s">
        <v>447</v>
      </c>
      <c r="I136" s="79"/>
      <c r="J136" s="80"/>
      <c r="K136" s="81"/>
      <c r="L136" s="77" t="s">
        <v>448</v>
      </c>
      <c r="M136" s="78"/>
      <c r="N136" s="77" t="s">
        <v>449</v>
      </c>
      <c r="O136" s="79"/>
      <c r="P136" s="80"/>
      <c r="Q136" s="81"/>
      <c r="R136" s="77" t="s">
        <v>450</v>
      </c>
      <c r="S136" s="81"/>
      <c r="T136" s="77" t="s">
        <v>451</v>
      </c>
      <c r="U136" s="86"/>
      <c r="V136" s="77" t="s">
        <v>452</v>
      </c>
      <c r="W136" s="86"/>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c r="IN136" s="22"/>
      <c r="IO136" s="22"/>
      <c r="IP136" s="22"/>
      <c r="IQ136" s="22"/>
    </row>
    <row r="137" spans="1:251" s="24" customFormat="1" ht="25.5" customHeight="1" x14ac:dyDescent="0.2">
      <c r="A137" s="83"/>
      <c r="B137" s="13" t="s">
        <v>358</v>
      </c>
      <c r="C137" s="13" t="s">
        <v>359</v>
      </c>
      <c r="D137" s="10" t="s">
        <v>355</v>
      </c>
      <c r="E137" s="32" t="s">
        <v>345</v>
      </c>
      <c r="F137" s="10" t="s">
        <v>357</v>
      </c>
      <c r="G137" s="32" t="s">
        <v>345</v>
      </c>
      <c r="H137" s="10" t="s">
        <v>355</v>
      </c>
      <c r="I137" s="32" t="s">
        <v>345</v>
      </c>
      <c r="J137" s="10" t="s">
        <v>356</v>
      </c>
      <c r="K137" s="32" t="s">
        <v>345</v>
      </c>
      <c r="L137" s="10" t="s">
        <v>356</v>
      </c>
      <c r="M137" s="32" t="s">
        <v>345</v>
      </c>
      <c r="N137" s="10" t="s">
        <v>355</v>
      </c>
      <c r="O137" s="32" t="s">
        <v>345</v>
      </c>
      <c r="P137" s="10" t="s">
        <v>356</v>
      </c>
      <c r="Q137" s="32" t="s">
        <v>345</v>
      </c>
      <c r="R137" s="10" t="s">
        <v>357</v>
      </c>
      <c r="S137" s="32" t="s">
        <v>345</v>
      </c>
      <c r="T137" s="10" t="s">
        <v>356</v>
      </c>
      <c r="U137" s="32" t="s">
        <v>345</v>
      </c>
      <c r="V137" s="10" t="s">
        <v>453</v>
      </c>
      <c r="W137" s="32" t="s">
        <v>345</v>
      </c>
    </row>
    <row r="138" spans="1:251" ht="18.75" x14ac:dyDescent="0.3">
      <c r="A138" s="2" t="s">
        <v>399</v>
      </c>
      <c r="B138" s="2"/>
      <c r="C138" s="2"/>
      <c r="D138" s="2"/>
      <c r="E138" s="37"/>
      <c r="F138" s="2"/>
      <c r="G138" s="37"/>
      <c r="H138" s="2"/>
      <c r="I138" s="37"/>
      <c r="J138" s="2"/>
      <c r="K138" s="37"/>
      <c r="L138" s="2"/>
      <c r="M138" s="37"/>
      <c r="N138" s="2"/>
      <c r="O138" s="37"/>
      <c r="P138" s="2"/>
      <c r="Q138" s="37"/>
      <c r="R138" s="2"/>
      <c r="S138" s="37"/>
      <c r="T138" s="2"/>
      <c r="U138" s="37"/>
      <c r="V138" s="2"/>
      <c r="W138" s="37"/>
    </row>
    <row r="139" spans="1:251" x14ac:dyDescent="0.2">
      <c r="A139" s="3" t="s">
        <v>74</v>
      </c>
      <c r="B139" s="9">
        <v>1636</v>
      </c>
      <c r="C139" s="9">
        <v>1632</v>
      </c>
      <c r="D139" s="7">
        <v>1524</v>
      </c>
      <c r="E139" s="30">
        <v>93.153999999999996</v>
      </c>
      <c r="F139" s="7">
        <v>1496</v>
      </c>
      <c r="G139" s="30">
        <v>91.666700000000006</v>
      </c>
      <c r="H139" s="7">
        <v>1519</v>
      </c>
      <c r="I139" s="30">
        <v>92.848399999999998</v>
      </c>
      <c r="J139" s="7">
        <v>1508</v>
      </c>
      <c r="K139" s="30">
        <v>92.402000000000001</v>
      </c>
      <c r="L139" s="7">
        <v>1491</v>
      </c>
      <c r="M139" s="30">
        <v>91.360299999999995</v>
      </c>
      <c r="N139" s="7">
        <v>1512</v>
      </c>
      <c r="O139" s="30">
        <v>92.420500000000004</v>
      </c>
      <c r="P139" s="7">
        <v>1492</v>
      </c>
      <c r="Q139" s="30">
        <v>91.421599999999998</v>
      </c>
      <c r="R139" s="7">
        <v>1505</v>
      </c>
      <c r="S139" s="30">
        <v>92.218100000000007</v>
      </c>
      <c r="T139" s="7">
        <v>1493</v>
      </c>
      <c r="U139" s="30">
        <v>91.482799999999997</v>
      </c>
      <c r="V139" s="7">
        <v>1443</v>
      </c>
      <c r="W139" s="30">
        <v>88.4191</v>
      </c>
    </row>
    <row r="140" spans="1:251" x14ac:dyDescent="0.2">
      <c r="A140" s="3" t="s">
        <v>75</v>
      </c>
      <c r="B140" s="9">
        <v>825</v>
      </c>
      <c r="C140" s="9">
        <v>825</v>
      </c>
      <c r="D140" s="7">
        <v>576</v>
      </c>
      <c r="E140" s="30">
        <v>69.818200000000004</v>
      </c>
      <c r="F140" s="7">
        <v>572</v>
      </c>
      <c r="G140" s="30">
        <v>69.333299999999994</v>
      </c>
      <c r="H140" s="7">
        <v>578</v>
      </c>
      <c r="I140" s="30">
        <v>70.060599999999994</v>
      </c>
      <c r="J140" s="7">
        <v>577</v>
      </c>
      <c r="K140" s="30">
        <v>69.939400000000006</v>
      </c>
      <c r="L140" s="7">
        <v>568</v>
      </c>
      <c r="M140" s="30">
        <v>68.848500000000001</v>
      </c>
      <c r="N140" s="7">
        <v>571</v>
      </c>
      <c r="O140" s="30">
        <v>69.212100000000007</v>
      </c>
      <c r="P140" s="7">
        <v>570</v>
      </c>
      <c r="Q140" s="30">
        <v>69.090900000000005</v>
      </c>
      <c r="R140" s="7">
        <v>569</v>
      </c>
      <c r="S140" s="30">
        <v>68.969700000000003</v>
      </c>
      <c r="T140" s="7">
        <v>566</v>
      </c>
      <c r="U140" s="30">
        <v>68.606099999999998</v>
      </c>
      <c r="V140" s="7">
        <v>546</v>
      </c>
      <c r="W140" s="30">
        <v>66.181799999999996</v>
      </c>
    </row>
    <row r="141" spans="1:251" x14ac:dyDescent="0.2">
      <c r="A141" s="3" t="s">
        <v>82</v>
      </c>
      <c r="B141" s="9">
        <v>91</v>
      </c>
      <c r="C141" s="9">
        <v>91</v>
      </c>
      <c r="D141" s="7">
        <v>87</v>
      </c>
      <c r="E141" s="30">
        <v>95.604399999999998</v>
      </c>
      <c r="F141" s="7">
        <v>87</v>
      </c>
      <c r="G141" s="30">
        <v>95.604399999999998</v>
      </c>
      <c r="H141" s="7">
        <v>87</v>
      </c>
      <c r="I141" s="30">
        <v>95.604399999999998</v>
      </c>
      <c r="J141" s="7">
        <v>88</v>
      </c>
      <c r="K141" s="30">
        <v>96.703299999999999</v>
      </c>
      <c r="L141" s="7">
        <v>86</v>
      </c>
      <c r="M141" s="30">
        <v>94.505499999999998</v>
      </c>
      <c r="N141" s="7">
        <v>86</v>
      </c>
      <c r="O141" s="30">
        <v>94.505499999999998</v>
      </c>
      <c r="P141" s="7">
        <v>88</v>
      </c>
      <c r="Q141" s="30">
        <v>96.703299999999999</v>
      </c>
      <c r="R141" s="7">
        <v>87</v>
      </c>
      <c r="S141" s="30">
        <v>95.604399999999998</v>
      </c>
      <c r="T141" s="7">
        <v>85</v>
      </c>
      <c r="U141" s="30">
        <v>93.406599999999997</v>
      </c>
      <c r="V141" s="7">
        <v>84</v>
      </c>
      <c r="W141" s="30">
        <v>92.307699999999997</v>
      </c>
    </row>
    <row r="142" spans="1:251" x14ac:dyDescent="0.2">
      <c r="A142" s="3" t="s">
        <v>85</v>
      </c>
      <c r="B142" s="9">
        <v>218</v>
      </c>
      <c r="C142" s="9">
        <v>218</v>
      </c>
      <c r="D142" s="7">
        <v>211</v>
      </c>
      <c r="E142" s="30">
        <v>96.789000000000001</v>
      </c>
      <c r="F142" s="7">
        <v>209</v>
      </c>
      <c r="G142" s="30">
        <v>95.871600000000001</v>
      </c>
      <c r="H142" s="7">
        <v>210</v>
      </c>
      <c r="I142" s="30">
        <v>96.330299999999994</v>
      </c>
      <c r="J142" s="7">
        <v>211</v>
      </c>
      <c r="K142" s="30">
        <v>96.789000000000001</v>
      </c>
      <c r="L142" s="7">
        <v>209</v>
      </c>
      <c r="M142" s="30">
        <v>95.871600000000001</v>
      </c>
      <c r="N142" s="7">
        <v>211</v>
      </c>
      <c r="O142" s="30">
        <v>96.789000000000001</v>
      </c>
      <c r="P142" s="7">
        <v>211</v>
      </c>
      <c r="Q142" s="30">
        <v>96.789000000000001</v>
      </c>
      <c r="R142" s="7">
        <v>203</v>
      </c>
      <c r="S142" s="30">
        <v>93.119299999999996</v>
      </c>
      <c r="T142" s="7">
        <v>206</v>
      </c>
      <c r="U142" s="30">
        <v>94.495400000000004</v>
      </c>
      <c r="V142" s="7">
        <v>202</v>
      </c>
      <c r="W142" s="30">
        <v>92.660600000000002</v>
      </c>
    </row>
    <row r="143" spans="1:251" x14ac:dyDescent="0.2">
      <c r="A143" s="3" t="s">
        <v>86</v>
      </c>
      <c r="B143" s="9">
        <v>1364</v>
      </c>
      <c r="C143" s="9">
        <v>1362</v>
      </c>
      <c r="D143" s="7">
        <v>1170</v>
      </c>
      <c r="E143" s="30">
        <v>85.777100000000004</v>
      </c>
      <c r="F143" s="7">
        <v>1156</v>
      </c>
      <c r="G143" s="30">
        <v>84.875200000000007</v>
      </c>
      <c r="H143" s="7">
        <v>1169</v>
      </c>
      <c r="I143" s="30">
        <v>85.703800000000001</v>
      </c>
      <c r="J143" s="7">
        <v>1162</v>
      </c>
      <c r="K143" s="30">
        <v>85.315700000000007</v>
      </c>
      <c r="L143" s="7">
        <v>1154</v>
      </c>
      <c r="M143" s="30">
        <v>84.728300000000004</v>
      </c>
      <c r="N143" s="7">
        <v>1161</v>
      </c>
      <c r="O143" s="30">
        <v>85.1173</v>
      </c>
      <c r="P143" s="7">
        <v>1149</v>
      </c>
      <c r="Q143" s="30">
        <v>84.361199999999997</v>
      </c>
      <c r="R143" s="7">
        <v>1152</v>
      </c>
      <c r="S143" s="30">
        <v>84.581500000000005</v>
      </c>
      <c r="T143" s="7">
        <v>1152</v>
      </c>
      <c r="U143" s="30">
        <v>84.581500000000005</v>
      </c>
      <c r="V143" s="7">
        <v>1126</v>
      </c>
      <c r="W143" s="30">
        <v>82.672499999999999</v>
      </c>
    </row>
    <row r="144" spans="1:251" x14ac:dyDescent="0.2">
      <c r="A144" s="3" t="s">
        <v>96</v>
      </c>
      <c r="B144" s="9">
        <v>425</v>
      </c>
      <c r="C144" s="9">
        <v>425</v>
      </c>
      <c r="D144" s="7">
        <v>406</v>
      </c>
      <c r="E144" s="30">
        <v>95.529399999999995</v>
      </c>
      <c r="F144" s="7">
        <v>403</v>
      </c>
      <c r="G144" s="30">
        <v>94.823499999999996</v>
      </c>
      <c r="H144" s="7">
        <v>405</v>
      </c>
      <c r="I144" s="30">
        <v>95.2941</v>
      </c>
      <c r="J144" s="7">
        <v>406</v>
      </c>
      <c r="K144" s="30">
        <v>95.529399999999995</v>
      </c>
      <c r="L144" s="7">
        <v>400</v>
      </c>
      <c r="M144" s="30">
        <v>94.117599999999996</v>
      </c>
      <c r="N144" s="7">
        <v>405</v>
      </c>
      <c r="O144" s="30">
        <v>95.2941</v>
      </c>
      <c r="P144" s="7">
        <v>402</v>
      </c>
      <c r="Q144" s="30">
        <v>94.588200000000001</v>
      </c>
      <c r="R144" s="7">
        <v>406</v>
      </c>
      <c r="S144" s="30">
        <v>95.529399999999995</v>
      </c>
      <c r="T144" s="7">
        <v>403</v>
      </c>
      <c r="U144" s="30">
        <v>94.823499999999996</v>
      </c>
      <c r="V144" s="7">
        <v>394</v>
      </c>
      <c r="W144" s="30">
        <v>92.7059</v>
      </c>
    </row>
    <row r="145" spans="1:251" x14ac:dyDescent="0.2">
      <c r="A145" s="3" t="s">
        <v>102</v>
      </c>
      <c r="B145" s="9">
        <v>493</v>
      </c>
      <c r="C145" s="9">
        <v>493</v>
      </c>
      <c r="D145" s="7">
        <v>474</v>
      </c>
      <c r="E145" s="30">
        <v>96.146000000000001</v>
      </c>
      <c r="F145" s="7">
        <v>466</v>
      </c>
      <c r="G145" s="30">
        <v>94.523300000000006</v>
      </c>
      <c r="H145" s="7">
        <v>474</v>
      </c>
      <c r="I145" s="30">
        <v>96.146000000000001</v>
      </c>
      <c r="J145" s="7">
        <v>468</v>
      </c>
      <c r="K145" s="30">
        <v>94.929000000000002</v>
      </c>
      <c r="L145" s="7">
        <v>466</v>
      </c>
      <c r="M145" s="30">
        <v>94.523300000000006</v>
      </c>
      <c r="N145" s="7">
        <v>473</v>
      </c>
      <c r="O145" s="30">
        <v>95.943200000000004</v>
      </c>
      <c r="P145" s="7">
        <v>466</v>
      </c>
      <c r="Q145" s="30">
        <v>94.523300000000006</v>
      </c>
      <c r="R145" s="7">
        <v>460</v>
      </c>
      <c r="S145" s="30">
        <v>93.306299999999993</v>
      </c>
      <c r="T145" s="7">
        <v>460</v>
      </c>
      <c r="U145" s="30">
        <v>93.306299999999993</v>
      </c>
      <c r="V145" s="7">
        <v>453</v>
      </c>
      <c r="W145" s="30">
        <v>91.886399999999995</v>
      </c>
    </row>
    <row r="146" spans="1:251" x14ac:dyDescent="0.2">
      <c r="A146" s="3" t="s">
        <v>107</v>
      </c>
      <c r="B146" s="9">
        <v>517</v>
      </c>
      <c r="C146" s="9">
        <v>516</v>
      </c>
      <c r="D146" s="7">
        <v>492</v>
      </c>
      <c r="E146" s="30">
        <v>95.164400000000001</v>
      </c>
      <c r="F146" s="7">
        <v>490</v>
      </c>
      <c r="G146" s="30">
        <v>94.961200000000005</v>
      </c>
      <c r="H146" s="7">
        <v>492</v>
      </c>
      <c r="I146" s="30">
        <v>95.164400000000001</v>
      </c>
      <c r="J146" s="7">
        <v>491</v>
      </c>
      <c r="K146" s="30">
        <v>95.155000000000001</v>
      </c>
      <c r="L146" s="7">
        <v>488</v>
      </c>
      <c r="M146" s="30">
        <v>94.573599999999999</v>
      </c>
      <c r="N146" s="7">
        <v>492</v>
      </c>
      <c r="O146" s="30">
        <v>95.164400000000001</v>
      </c>
      <c r="P146" s="7">
        <v>494</v>
      </c>
      <c r="Q146" s="30">
        <v>95.736400000000003</v>
      </c>
      <c r="R146" s="7">
        <v>490</v>
      </c>
      <c r="S146" s="30">
        <v>94.961200000000005</v>
      </c>
      <c r="T146" s="7">
        <v>487</v>
      </c>
      <c r="U146" s="30">
        <v>94.379800000000003</v>
      </c>
      <c r="V146" s="7">
        <v>479</v>
      </c>
      <c r="W146" s="30">
        <v>92.829499999999996</v>
      </c>
    </row>
    <row r="147" spans="1:251" x14ac:dyDescent="0.2">
      <c r="A147" s="3" t="s">
        <v>109</v>
      </c>
      <c r="B147" s="9">
        <v>232</v>
      </c>
      <c r="C147" s="9">
        <v>232</v>
      </c>
      <c r="D147" s="7">
        <v>219</v>
      </c>
      <c r="E147" s="30">
        <v>94.396600000000007</v>
      </c>
      <c r="F147" s="7">
        <v>214</v>
      </c>
      <c r="G147" s="30">
        <v>92.241399999999999</v>
      </c>
      <c r="H147" s="7">
        <v>219</v>
      </c>
      <c r="I147" s="30">
        <v>94.396600000000007</v>
      </c>
      <c r="J147" s="7">
        <v>217</v>
      </c>
      <c r="K147" s="30">
        <v>93.534499999999994</v>
      </c>
      <c r="L147" s="7">
        <v>214</v>
      </c>
      <c r="M147" s="30">
        <v>92.241399999999999</v>
      </c>
      <c r="N147" s="7">
        <v>219</v>
      </c>
      <c r="O147" s="30">
        <v>94.396600000000007</v>
      </c>
      <c r="P147" s="7">
        <v>214</v>
      </c>
      <c r="Q147" s="30">
        <v>92.241399999999999</v>
      </c>
      <c r="R147" s="7">
        <v>216</v>
      </c>
      <c r="S147" s="30">
        <v>93.103399999999993</v>
      </c>
      <c r="T147" s="7">
        <v>215</v>
      </c>
      <c r="U147" s="30">
        <v>92.672399999999996</v>
      </c>
      <c r="V147" s="7">
        <v>211</v>
      </c>
      <c r="W147" s="30">
        <v>90.948300000000003</v>
      </c>
    </row>
    <row r="148" spans="1:251" x14ac:dyDescent="0.2">
      <c r="A148" s="3" t="s">
        <v>110</v>
      </c>
      <c r="B148" s="9">
        <v>354</v>
      </c>
      <c r="C148" s="9">
        <v>354</v>
      </c>
      <c r="D148" s="7">
        <v>333</v>
      </c>
      <c r="E148" s="30">
        <v>94.067800000000005</v>
      </c>
      <c r="F148" s="7">
        <v>330</v>
      </c>
      <c r="G148" s="30">
        <v>93.220299999999995</v>
      </c>
      <c r="H148" s="7">
        <v>333</v>
      </c>
      <c r="I148" s="30">
        <v>94.067800000000005</v>
      </c>
      <c r="J148" s="7">
        <v>333</v>
      </c>
      <c r="K148" s="30">
        <v>94.067800000000005</v>
      </c>
      <c r="L148" s="7">
        <v>327</v>
      </c>
      <c r="M148" s="30">
        <v>92.372900000000001</v>
      </c>
      <c r="N148" s="7">
        <v>331</v>
      </c>
      <c r="O148" s="30">
        <v>93.502799999999993</v>
      </c>
      <c r="P148" s="7">
        <v>328</v>
      </c>
      <c r="Q148" s="30">
        <v>92.6554</v>
      </c>
      <c r="R148" s="7">
        <v>327</v>
      </c>
      <c r="S148" s="30">
        <v>92.372900000000001</v>
      </c>
      <c r="T148" s="7">
        <v>329</v>
      </c>
      <c r="U148" s="30">
        <v>92.937899999999999</v>
      </c>
      <c r="V148" s="7">
        <v>316</v>
      </c>
      <c r="W148" s="30">
        <v>89.265500000000003</v>
      </c>
    </row>
    <row r="149" spans="1:251" x14ac:dyDescent="0.2">
      <c r="A149" s="3" t="s">
        <v>111</v>
      </c>
      <c r="B149" s="9">
        <v>14</v>
      </c>
      <c r="C149" s="9">
        <v>14</v>
      </c>
      <c r="D149" s="7">
        <v>12</v>
      </c>
      <c r="E149" s="30">
        <v>85.714299999999994</v>
      </c>
      <c r="F149" s="7">
        <v>12</v>
      </c>
      <c r="G149" s="30">
        <v>85.714299999999994</v>
      </c>
      <c r="H149" s="7">
        <v>12</v>
      </c>
      <c r="I149" s="30">
        <v>85.714299999999994</v>
      </c>
      <c r="J149" s="7">
        <v>12</v>
      </c>
      <c r="K149" s="30">
        <v>85.714299999999994</v>
      </c>
      <c r="L149" s="7">
        <v>12</v>
      </c>
      <c r="M149" s="30">
        <v>85.714299999999994</v>
      </c>
      <c r="N149" s="7">
        <v>12</v>
      </c>
      <c r="O149" s="30">
        <v>85.714299999999994</v>
      </c>
      <c r="P149" s="7">
        <v>12</v>
      </c>
      <c r="Q149" s="30">
        <v>85.714299999999994</v>
      </c>
      <c r="R149" s="7">
        <v>13</v>
      </c>
      <c r="S149" s="30">
        <v>92.857100000000003</v>
      </c>
      <c r="T149" s="7">
        <v>12</v>
      </c>
      <c r="U149" s="30">
        <v>85.714299999999994</v>
      </c>
      <c r="V149" s="7">
        <v>12</v>
      </c>
      <c r="W149" s="30">
        <v>85.714299999999994</v>
      </c>
    </row>
    <row r="150" spans="1:251" x14ac:dyDescent="0.2">
      <c r="A150" s="3" t="s">
        <v>112</v>
      </c>
      <c r="B150" s="9">
        <v>118</v>
      </c>
      <c r="C150" s="9">
        <v>118</v>
      </c>
      <c r="D150" s="7">
        <v>97</v>
      </c>
      <c r="E150" s="30">
        <v>82.203400000000002</v>
      </c>
      <c r="F150" s="7">
        <v>96</v>
      </c>
      <c r="G150" s="30">
        <v>81.355900000000005</v>
      </c>
      <c r="H150" s="7">
        <v>97</v>
      </c>
      <c r="I150" s="30">
        <v>82.203400000000002</v>
      </c>
      <c r="J150" s="7">
        <v>98</v>
      </c>
      <c r="K150" s="30">
        <v>83.050799999999995</v>
      </c>
      <c r="L150" s="7">
        <v>96</v>
      </c>
      <c r="M150" s="30">
        <v>81.355900000000005</v>
      </c>
      <c r="N150" s="7">
        <v>96</v>
      </c>
      <c r="O150" s="30">
        <v>81.355900000000005</v>
      </c>
      <c r="P150" s="7">
        <v>96</v>
      </c>
      <c r="Q150" s="30">
        <v>81.355900000000005</v>
      </c>
      <c r="R150" s="7">
        <v>98</v>
      </c>
      <c r="S150" s="30">
        <v>83.050799999999995</v>
      </c>
      <c r="T150" s="7">
        <v>96</v>
      </c>
      <c r="U150" s="30">
        <v>81.355900000000005</v>
      </c>
      <c r="V150" s="7">
        <v>94</v>
      </c>
      <c r="W150" s="30">
        <v>79.661000000000001</v>
      </c>
    </row>
    <row r="151" spans="1:251" x14ac:dyDescent="0.2">
      <c r="A151" s="3" t="s">
        <v>115</v>
      </c>
      <c r="B151" s="9">
        <v>310</v>
      </c>
      <c r="C151" s="9">
        <v>309</v>
      </c>
      <c r="D151" s="7">
        <v>288</v>
      </c>
      <c r="E151" s="30">
        <v>92.903199999999998</v>
      </c>
      <c r="F151" s="7">
        <v>286</v>
      </c>
      <c r="G151" s="30">
        <v>92.556600000000003</v>
      </c>
      <c r="H151" s="7">
        <v>286</v>
      </c>
      <c r="I151" s="30">
        <v>92.258099999999999</v>
      </c>
      <c r="J151" s="7">
        <v>289</v>
      </c>
      <c r="K151" s="30">
        <v>93.527500000000003</v>
      </c>
      <c r="L151" s="7">
        <v>286</v>
      </c>
      <c r="M151" s="30">
        <v>92.556600000000003</v>
      </c>
      <c r="N151" s="7">
        <v>285</v>
      </c>
      <c r="O151" s="30">
        <v>91.935500000000005</v>
      </c>
      <c r="P151" s="7">
        <v>283</v>
      </c>
      <c r="Q151" s="30">
        <v>91.585800000000006</v>
      </c>
      <c r="R151" s="7">
        <v>287</v>
      </c>
      <c r="S151" s="30">
        <v>92.880300000000005</v>
      </c>
      <c r="T151" s="7">
        <v>282</v>
      </c>
      <c r="U151" s="30">
        <v>91.262100000000004</v>
      </c>
      <c r="V151" s="7">
        <v>274</v>
      </c>
      <c r="W151" s="30">
        <v>88.673100000000005</v>
      </c>
    </row>
    <row r="152" spans="1:251" x14ac:dyDescent="0.2">
      <c r="A152" s="3" t="s">
        <v>117</v>
      </c>
      <c r="B152" s="9">
        <v>148</v>
      </c>
      <c r="C152" s="9">
        <v>148</v>
      </c>
      <c r="D152" s="7">
        <v>142</v>
      </c>
      <c r="E152" s="30">
        <v>95.945899999999995</v>
      </c>
      <c r="F152" s="7">
        <v>141</v>
      </c>
      <c r="G152" s="30">
        <v>95.270300000000006</v>
      </c>
      <c r="H152" s="7">
        <v>142</v>
      </c>
      <c r="I152" s="30">
        <v>95.945899999999995</v>
      </c>
      <c r="J152" s="7">
        <v>143</v>
      </c>
      <c r="K152" s="30">
        <v>96.621600000000001</v>
      </c>
      <c r="L152" s="7">
        <v>141</v>
      </c>
      <c r="M152" s="30">
        <v>95.270300000000006</v>
      </c>
      <c r="N152" s="7">
        <v>142</v>
      </c>
      <c r="O152" s="30">
        <v>95.945899999999995</v>
      </c>
      <c r="P152" s="7">
        <v>141</v>
      </c>
      <c r="Q152" s="30">
        <v>95.270300000000006</v>
      </c>
      <c r="R152" s="7">
        <v>143</v>
      </c>
      <c r="S152" s="30">
        <v>96.621600000000001</v>
      </c>
      <c r="T152" s="7">
        <v>140</v>
      </c>
      <c r="U152" s="30">
        <v>94.5946</v>
      </c>
      <c r="V152" s="7">
        <v>138</v>
      </c>
      <c r="W152" s="30">
        <v>93.243200000000002</v>
      </c>
    </row>
    <row r="153" spans="1:251" x14ac:dyDescent="0.2">
      <c r="A153" s="3" t="s">
        <v>121</v>
      </c>
      <c r="B153" s="9">
        <v>381</v>
      </c>
      <c r="C153" s="9">
        <v>380</v>
      </c>
      <c r="D153" s="7">
        <v>363</v>
      </c>
      <c r="E153" s="30">
        <v>95.275599999999997</v>
      </c>
      <c r="F153" s="7">
        <v>360</v>
      </c>
      <c r="G153" s="30">
        <v>94.736800000000002</v>
      </c>
      <c r="H153" s="7">
        <v>363</v>
      </c>
      <c r="I153" s="30">
        <v>95.275599999999997</v>
      </c>
      <c r="J153" s="7">
        <v>364</v>
      </c>
      <c r="K153" s="30">
        <v>95.789500000000004</v>
      </c>
      <c r="L153" s="7">
        <v>360</v>
      </c>
      <c r="M153" s="30">
        <v>94.736800000000002</v>
      </c>
      <c r="N153" s="7">
        <v>364</v>
      </c>
      <c r="O153" s="30">
        <v>95.5381</v>
      </c>
      <c r="P153" s="7">
        <v>364</v>
      </c>
      <c r="Q153" s="30">
        <v>95.789500000000004</v>
      </c>
      <c r="R153" s="7">
        <v>362</v>
      </c>
      <c r="S153" s="30">
        <v>95.263199999999998</v>
      </c>
      <c r="T153" s="7">
        <v>362</v>
      </c>
      <c r="U153" s="30">
        <v>95.263199999999998</v>
      </c>
      <c r="V153" s="7">
        <v>355</v>
      </c>
      <c r="W153" s="30">
        <v>93.421099999999996</v>
      </c>
    </row>
    <row r="154" spans="1:251" ht="13.5" thickBot="1" x14ac:dyDescent="0.25">
      <c r="A154" s="11" t="s">
        <v>347</v>
      </c>
      <c r="B154" s="12">
        <f>SUM(B139:B153)</f>
        <v>7126</v>
      </c>
      <c r="C154" s="12">
        <f>SUM(C139:C153)</f>
        <v>7117</v>
      </c>
      <c r="D154" s="12">
        <f>SUM(D139:D153)</f>
        <v>6394</v>
      </c>
      <c r="E154" s="34">
        <f>(D154/B154)*100</f>
        <v>89.727757507718223</v>
      </c>
      <c r="F154" s="12">
        <f>SUM(F139:F153)</f>
        <v>6318</v>
      </c>
      <c r="G154" s="34">
        <f>(F154/C154)*100</f>
        <v>88.773359561613034</v>
      </c>
      <c r="H154" s="12">
        <f>SUM(H139:H153)</f>
        <v>6386</v>
      </c>
      <c r="I154" s="34">
        <f>(H154/B154)*100</f>
        <v>89.615492562447372</v>
      </c>
      <c r="J154" s="12">
        <f>SUM(J139:J153)</f>
        <v>6367</v>
      </c>
      <c r="K154" s="34">
        <f>(J154/C154)*100</f>
        <v>89.461851903892082</v>
      </c>
      <c r="L154" s="12">
        <f>SUM(L139:L153)</f>
        <v>6298</v>
      </c>
      <c r="M154" s="34">
        <f>(L154/C154)*100</f>
        <v>88.492342279050163</v>
      </c>
      <c r="N154" s="12">
        <f>SUM(N139:N153)</f>
        <v>6360</v>
      </c>
      <c r="O154" s="34">
        <f>(N154/B154)*100</f>
        <v>89.250631490317147</v>
      </c>
      <c r="P154" s="12">
        <f>SUM(P139:P153)</f>
        <v>6310</v>
      </c>
      <c r="Q154" s="34">
        <f>(P154/C154)*100</f>
        <v>88.66095264858788</v>
      </c>
      <c r="R154" s="12">
        <f>SUM(R139:R153)</f>
        <v>6318</v>
      </c>
      <c r="S154" s="34">
        <f>(R154/C154)*100</f>
        <v>88.773359561613034</v>
      </c>
      <c r="T154" s="12">
        <f>SUM(T139:T153)</f>
        <v>6288</v>
      </c>
      <c r="U154" s="34">
        <f>(T154/C154)*100</f>
        <v>88.351833637768721</v>
      </c>
      <c r="V154" s="12">
        <f>SUM(V139:V153)</f>
        <v>6127</v>
      </c>
      <c r="W154" s="34">
        <f>(V154/C154)*100</f>
        <v>86.089644513137557</v>
      </c>
    </row>
    <row r="155" spans="1:251" s="23" customFormat="1" ht="25.5" customHeight="1" thickTop="1" x14ac:dyDescent="0.2">
      <c r="A155" s="82" t="s">
        <v>346</v>
      </c>
      <c r="B155" s="84" t="s">
        <v>445</v>
      </c>
      <c r="C155" s="85"/>
      <c r="D155" s="77" t="s">
        <v>446</v>
      </c>
      <c r="E155" s="80"/>
      <c r="F155" s="80"/>
      <c r="G155" s="78"/>
      <c r="H155" s="77" t="s">
        <v>447</v>
      </c>
      <c r="I155" s="79"/>
      <c r="J155" s="80"/>
      <c r="K155" s="81"/>
      <c r="L155" s="77" t="s">
        <v>448</v>
      </c>
      <c r="M155" s="78"/>
      <c r="N155" s="77" t="s">
        <v>449</v>
      </c>
      <c r="O155" s="79"/>
      <c r="P155" s="80"/>
      <c r="Q155" s="81"/>
      <c r="R155" s="77" t="s">
        <v>450</v>
      </c>
      <c r="S155" s="81"/>
      <c r="T155" s="77" t="s">
        <v>451</v>
      </c>
      <c r="U155" s="86"/>
      <c r="V155" s="77" t="s">
        <v>452</v>
      </c>
      <c r="W155" s="86"/>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c r="IN155" s="22"/>
      <c r="IO155" s="22"/>
      <c r="IP155" s="22"/>
      <c r="IQ155" s="22"/>
    </row>
    <row r="156" spans="1:251" s="24" customFormat="1" ht="25.5" customHeight="1" x14ac:dyDescent="0.2">
      <c r="A156" s="83"/>
      <c r="B156" s="13" t="s">
        <v>358</v>
      </c>
      <c r="C156" s="13" t="s">
        <v>359</v>
      </c>
      <c r="D156" s="10" t="s">
        <v>355</v>
      </c>
      <c r="E156" s="32" t="s">
        <v>345</v>
      </c>
      <c r="F156" s="10" t="s">
        <v>357</v>
      </c>
      <c r="G156" s="32" t="s">
        <v>345</v>
      </c>
      <c r="H156" s="10" t="s">
        <v>355</v>
      </c>
      <c r="I156" s="32" t="s">
        <v>345</v>
      </c>
      <c r="J156" s="10" t="s">
        <v>356</v>
      </c>
      <c r="K156" s="32" t="s">
        <v>345</v>
      </c>
      <c r="L156" s="10" t="s">
        <v>356</v>
      </c>
      <c r="M156" s="32" t="s">
        <v>345</v>
      </c>
      <c r="N156" s="10" t="s">
        <v>355</v>
      </c>
      <c r="O156" s="32" t="s">
        <v>345</v>
      </c>
      <c r="P156" s="10" t="s">
        <v>356</v>
      </c>
      <c r="Q156" s="32" t="s">
        <v>345</v>
      </c>
      <c r="R156" s="10" t="s">
        <v>357</v>
      </c>
      <c r="S156" s="32" t="s">
        <v>345</v>
      </c>
      <c r="T156" s="10" t="s">
        <v>356</v>
      </c>
      <c r="U156" s="32" t="s">
        <v>345</v>
      </c>
      <c r="V156" s="10" t="s">
        <v>453</v>
      </c>
      <c r="W156" s="32" t="s">
        <v>345</v>
      </c>
    </row>
    <row r="157" spans="1:251" ht="18.75" x14ac:dyDescent="0.3">
      <c r="A157" s="2" t="s">
        <v>401</v>
      </c>
      <c r="B157" s="2"/>
      <c r="C157" s="2"/>
      <c r="D157" s="2"/>
      <c r="E157" s="37"/>
      <c r="F157" s="2"/>
      <c r="G157" s="37"/>
      <c r="H157" s="2"/>
      <c r="I157" s="37"/>
      <c r="J157" s="2"/>
      <c r="K157" s="37"/>
      <c r="L157" s="2"/>
      <c r="M157" s="37"/>
      <c r="N157" s="2"/>
      <c r="O157" s="37"/>
      <c r="P157" s="2"/>
      <c r="Q157" s="37"/>
      <c r="R157" s="2"/>
      <c r="S157" s="37"/>
      <c r="T157" s="2"/>
      <c r="U157" s="37"/>
      <c r="V157" s="2"/>
      <c r="W157" s="37"/>
    </row>
    <row r="158" spans="1:251" x14ac:dyDescent="0.2">
      <c r="A158" s="3" t="s">
        <v>413</v>
      </c>
      <c r="B158" s="9">
        <v>284</v>
      </c>
      <c r="C158" s="9">
        <v>284</v>
      </c>
      <c r="D158" s="7">
        <v>274</v>
      </c>
      <c r="E158" s="30">
        <v>96.478899999999996</v>
      </c>
      <c r="F158" s="7">
        <v>274</v>
      </c>
      <c r="G158" s="30">
        <v>96.478899999999996</v>
      </c>
      <c r="H158" s="7">
        <v>274</v>
      </c>
      <c r="I158" s="30">
        <v>96.478899999999996</v>
      </c>
      <c r="J158" s="7">
        <v>274</v>
      </c>
      <c r="K158" s="30">
        <v>96.478899999999996</v>
      </c>
      <c r="L158" s="7">
        <v>273</v>
      </c>
      <c r="M158" s="30">
        <v>96.126800000000003</v>
      </c>
      <c r="N158" s="7">
        <v>274</v>
      </c>
      <c r="O158" s="30">
        <v>96.478899999999996</v>
      </c>
      <c r="P158" s="7">
        <v>274</v>
      </c>
      <c r="Q158" s="30">
        <v>96.478899999999996</v>
      </c>
      <c r="R158" s="7">
        <v>271</v>
      </c>
      <c r="S158" s="30">
        <v>95.422499999999999</v>
      </c>
      <c r="T158" s="7">
        <v>272</v>
      </c>
      <c r="U158" s="30">
        <v>95.774600000000007</v>
      </c>
      <c r="V158" s="7">
        <v>266</v>
      </c>
      <c r="W158" s="30">
        <v>93.662000000000006</v>
      </c>
    </row>
    <row r="159" spans="1:251" x14ac:dyDescent="0.2">
      <c r="A159" s="3" t="s">
        <v>77</v>
      </c>
      <c r="B159" s="9">
        <v>257</v>
      </c>
      <c r="C159" s="9">
        <v>257</v>
      </c>
      <c r="D159" s="7">
        <v>251</v>
      </c>
      <c r="E159" s="30">
        <v>97.665400000000005</v>
      </c>
      <c r="F159" s="7">
        <v>250</v>
      </c>
      <c r="G159" s="30">
        <v>97.276300000000006</v>
      </c>
      <c r="H159" s="7">
        <v>250</v>
      </c>
      <c r="I159" s="30">
        <v>97.276300000000006</v>
      </c>
      <c r="J159" s="7">
        <v>251</v>
      </c>
      <c r="K159" s="30">
        <v>97.665400000000005</v>
      </c>
      <c r="L159" s="7">
        <v>249</v>
      </c>
      <c r="M159" s="30">
        <v>96.887200000000007</v>
      </c>
      <c r="N159" s="7">
        <v>248</v>
      </c>
      <c r="O159" s="30">
        <v>96.498099999999994</v>
      </c>
      <c r="P159" s="7">
        <v>251</v>
      </c>
      <c r="Q159" s="30">
        <v>97.665400000000005</v>
      </c>
      <c r="R159" s="7">
        <v>249</v>
      </c>
      <c r="S159" s="30">
        <v>96.887200000000007</v>
      </c>
      <c r="T159" s="7">
        <v>250</v>
      </c>
      <c r="U159" s="30">
        <v>97.276300000000006</v>
      </c>
      <c r="V159" s="7">
        <v>245</v>
      </c>
      <c r="W159" s="30">
        <v>95.330699999999993</v>
      </c>
    </row>
    <row r="160" spans="1:251" x14ac:dyDescent="0.2">
      <c r="A160" s="3" t="s">
        <v>80</v>
      </c>
      <c r="B160" s="9">
        <v>234</v>
      </c>
      <c r="C160" s="9">
        <v>233</v>
      </c>
      <c r="D160" s="7">
        <v>216</v>
      </c>
      <c r="E160" s="30">
        <v>92.307699999999997</v>
      </c>
      <c r="F160" s="7">
        <v>214</v>
      </c>
      <c r="G160" s="30">
        <v>91.845500000000001</v>
      </c>
      <c r="H160" s="7">
        <v>217</v>
      </c>
      <c r="I160" s="30">
        <v>92.734999999999999</v>
      </c>
      <c r="J160" s="7">
        <v>216</v>
      </c>
      <c r="K160" s="30">
        <v>92.703900000000004</v>
      </c>
      <c r="L160" s="7">
        <v>214</v>
      </c>
      <c r="M160" s="30">
        <v>91.845500000000001</v>
      </c>
      <c r="N160" s="7">
        <v>217</v>
      </c>
      <c r="O160" s="30">
        <v>92.734999999999999</v>
      </c>
      <c r="P160" s="7">
        <v>214</v>
      </c>
      <c r="Q160" s="30">
        <v>91.845500000000001</v>
      </c>
      <c r="R160" s="7">
        <v>212</v>
      </c>
      <c r="S160" s="30">
        <v>90.987099999999998</v>
      </c>
      <c r="T160" s="7">
        <v>212</v>
      </c>
      <c r="U160" s="30">
        <v>90.987099999999998</v>
      </c>
      <c r="V160" s="7">
        <v>210</v>
      </c>
      <c r="W160" s="30">
        <v>90.128799999999998</v>
      </c>
    </row>
    <row r="161" spans="1:251" x14ac:dyDescent="0.2">
      <c r="A161" s="3" t="s">
        <v>81</v>
      </c>
      <c r="B161" s="9">
        <v>300</v>
      </c>
      <c r="C161" s="9">
        <v>300</v>
      </c>
      <c r="D161" s="7">
        <v>277</v>
      </c>
      <c r="E161" s="30">
        <v>92.333299999999994</v>
      </c>
      <c r="F161" s="7">
        <v>272</v>
      </c>
      <c r="G161" s="30">
        <v>90.666700000000006</v>
      </c>
      <c r="H161" s="7">
        <v>278</v>
      </c>
      <c r="I161" s="30">
        <v>92.666700000000006</v>
      </c>
      <c r="J161" s="7">
        <v>274</v>
      </c>
      <c r="K161" s="30">
        <v>91.333299999999994</v>
      </c>
      <c r="L161" s="7">
        <v>271</v>
      </c>
      <c r="M161" s="30">
        <v>90.333299999999994</v>
      </c>
      <c r="N161" s="7">
        <v>276</v>
      </c>
      <c r="O161" s="30">
        <v>92</v>
      </c>
      <c r="P161" s="7">
        <v>274</v>
      </c>
      <c r="Q161" s="30">
        <v>91.333299999999994</v>
      </c>
      <c r="R161" s="7">
        <v>274</v>
      </c>
      <c r="S161" s="30">
        <v>91.333299999999994</v>
      </c>
      <c r="T161" s="7">
        <v>273</v>
      </c>
      <c r="U161" s="30">
        <v>91</v>
      </c>
      <c r="V161" s="7">
        <v>267</v>
      </c>
      <c r="W161" s="30">
        <v>89</v>
      </c>
    </row>
    <row r="162" spans="1:251" x14ac:dyDescent="0.2">
      <c r="A162" s="3" t="s">
        <v>84</v>
      </c>
      <c r="B162" s="9">
        <v>179</v>
      </c>
      <c r="C162" s="9">
        <v>179</v>
      </c>
      <c r="D162" s="7">
        <v>175</v>
      </c>
      <c r="E162" s="30">
        <v>97.7654</v>
      </c>
      <c r="F162" s="7">
        <v>174</v>
      </c>
      <c r="G162" s="30">
        <v>97.206699999999998</v>
      </c>
      <c r="H162" s="7">
        <v>175</v>
      </c>
      <c r="I162" s="30">
        <v>97.7654</v>
      </c>
      <c r="J162" s="7">
        <v>174</v>
      </c>
      <c r="K162" s="30">
        <v>97.206699999999998</v>
      </c>
      <c r="L162" s="7">
        <v>174</v>
      </c>
      <c r="M162" s="30">
        <v>97.206699999999998</v>
      </c>
      <c r="N162" s="7">
        <v>175</v>
      </c>
      <c r="O162" s="30">
        <v>97.7654</v>
      </c>
      <c r="P162" s="7">
        <v>175</v>
      </c>
      <c r="Q162" s="30">
        <v>97.7654</v>
      </c>
      <c r="R162" s="7">
        <v>174</v>
      </c>
      <c r="S162" s="30">
        <v>97.206699999999998</v>
      </c>
      <c r="T162" s="7">
        <v>174</v>
      </c>
      <c r="U162" s="30">
        <v>97.206699999999998</v>
      </c>
      <c r="V162" s="7">
        <v>173</v>
      </c>
      <c r="W162" s="30">
        <v>96.647999999999996</v>
      </c>
    </row>
    <row r="163" spans="1:251" x14ac:dyDescent="0.2">
      <c r="A163" s="3" t="s">
        <v>90</v>
      </c>
      <c r="B163" s="9">
        <v>276</v>
      </c>
      <c r="C163" s="9">
        <v>276</v>
      </c>
      <c r="D163" s="7">
        <v>233</v>
      </c>
      <c r="E163" s="30">
        <v>84.420299999999997</v>
      </c>
      <c r="F163" s="7">
        <v>232</v>
      </c>
      <c r="G163" s="30">
        <v>84.058000000000007</v>
      </c>
      <c r="H163" s="7">
        <v>233</v>
      </c>
      <c r="I163" s="30">
        <v>84.420299999999997</v>
      </c>
      <c r="J163" s="7">
        <v>233</v>
      </c>
      <c r="K163" s="30">
        <v>84.420299999999997</v>
      </c>
      <c r="L163" s="7">
        <v>232</v>
      </c>
      <c r="M163" s="30">
        <v>84.058000000000007</v>
      </c>
      <c r="N163" s="7">
        <v>232</v>
      </c>
      <c r="O163" s="30">
        <v>84.058000000000007</v>
      </c>
      <c r="P163" s="7">
        <v>232</v>
      </c>
      <c r="Q163" s="30">
        <v>84.058000000000007</v>
      </c>
      <c r="R163" s="7">
        <v>230</v>
      </c>
      <c r="S163" s="30">
        <v>83.333299999999994</v>
      </c>
      <c r="T163" s="7">
        <v>232</v>
      </c>
      <c r="U163" s="30">
        <v>84.058000000000007</v>
      </c>
      <c r="V163" s="7">
        <v>226</v>
      </c>
      <c r="W163" s="30">
        <v>81.884100000000004</v>
      </c>
    </row>
    <row r="164" spans="1:251" x14ac:dyDescent="0.2">
      <c r="A164" s="3" t="s">
        <v>94</v>
      </c>
      <c r="B164" s="9">
        <v>129</v>
      </c>
      <c r="C164" s="9">
        <v>129</v>
      </c>
      <c r="D164" s="7">
        <v>123</v>
      </c>
      <c r="E164" s="30">
        <v>95.348799999999997</v>
      </c>
      <c r="F164" s="7">
        <v>122</v>
      </c>
      <c r="G164" s="30">
        <v>94.573599999999999</v>
      </c>
      <c r="H164" s="7">
        <v>123</v>
      </c>
      <c r="I164" s="30">
        <v>95.348799999999997</v>
      </c>
      <c r="J164" s="7">
        <v>124</v>
      </c>
      <c r="K164" s="30">
        <v>96.123999999999995</v>
      </c>
      <c r="L164" s="7">
        <v>123</v>
      </c>
      <c r="M164" s="30">
        <v>95.348799999999997</v>
      </c>
      <c r="N164" s="7">
        <v>125</v>
      </c>
      <c r="O164" s="30">
        <v>96.899199999999993</v>
      </c>
      <c r="P164" s="7">
        <v>123</v>
      </c>
      <c r="Q164" s="30">
        <v>95.348799999999997</v>
      </c>
      <c r="R164" s="7">
        <v>125</v>
      </c>
      <c r="S164" s="30">
        <v>96.899199999999993</v>
      </c>
      <c r="T164" s="7">
        <v>124</v>
      </c>
      <c r="U164" s="30">
        <v>96.123999999999995</v>
      </c>
      <c r="V164" s="7">
        <v>121</v>
      </c>
      <c r="W164" s="30">
        <v>93.798400000000001</v>
      </c>
    </row>
    <row r="165" spans="1:251" x14ac:dyDescent="0.2">
      <c r="A165" s="3" t="s">
        <v>95</v>
      </c>
      <c r="B165" s="9">
        <v>103</v>
      </c>
      <c r="C165" s="9">
        <v>103</v>
      </c>
      <c r="D165" s="7">
        <v>100</v>
      </c>
      <c r="E165" s="30">
        <v>97.087400000000002</v>
      </c>
      <c r="F165" s="7">
        <v>95</v>
      </c>
      <c r="G165" s="30">
        <v>92.233000000000004</v>
      </c>
      <c r="H165" s="7">
        <v>100</v>
      </c>
      <c r="I165" s="30">
        <v>97.087400000000002</v>
      </c>
      <c r="J165" s="7">
        <v>95</v>
      </c>
      <c r="K165" s="30">
        <v>92.233000000000004</v>
      </c>
      <c r="L165" s="7">
        <v>95</v>
      </c>
      <c r="M165" s="30">
        <v>92.233000000000004</v>
      </c>
      <c r="N165" s="7">
        <v>99</v>
      </c>
      <c r="O165" s="30">
        <v>96.116500000000002</v>
      </c>
      <c r="P165" s="7">
        <v>95</v>
      </c>
      <c r="Q165" s="30">
        <v>92.233000000000004</v>
      </c>
      <c r="R165" s="7">
        <v>94</v>
      </c>
      <c r="S165" s="30">
        <v>91.262100000000004</v>
      </c>
      <c r="T165" s="7">
        <v>96</v>
      </c>
      <c r="U165" s="30">
        <v>93.203900000000004</v>
      </c>
      <c r="V165" s="7">
        <v>92</v>
      </c>
      <c r="W165" s="30">
        <v>89.320400000000006</v>
      </c>
    </row>
    <row r="166" spans="1:251" x14ac:dyDescent="0.2">
      <c r="A166" s="3" t="s">
        <v>98</v>
      </c>
      <c r="B166" s="9">
        <v>256</v>
      </c>
      <c r="C166" s="9">
        <v>256</v>
      </c>
      <c r="D166" s="7">
        <v>237</v>
      </c>
      <c r="E166" s="30">
        <v>92.578100000000006</v>
      </c>
      <c r="F166" s="7">
        <v>233</v>
      </c>
      <c r="G166" s="30">
        <v>91.015600000000006</v>
      </c>
      <c r="H166" s="7">
        <v>236</v>
      </c>
      <c r="I166" s="30">
        <v>92.1875</v>
      </c>
      <c r="J166" s="7">
        <v>239</v>
      </c>
      <c r="K166" s="30">
        <v>93.359399999999994</v>
      </c>
      <c r="L166" s="7">
        <v>234</v>
      </c>
      <c r="M166" s="30">
        <v>91.406300000000002</v>
      </c>
      <c r="N166" s="7">
        <v>238</v>
      </c>
      <c r="O166" s="30">
        <v>92.968800000000002</v>
      </c>
      <c r="P166" s="7">
        <v>236</v>
      </c>
      <c r="Q166" s="30">
        <v>92.1875</v>
      </c>
      <c r="R166" s="7">
        <v>237</v>
      </c>
      <c r="S166" s="30">
        <v>92.578100000000006</v>
      </c>
      <c r="T166" s="7">
        <v>235</v>
      </c>
      <c r="U166" s="30">
        <v>91.796899999999994</v>
      </c>
      <c r="V166" s="7">
        <v>228</v>
      </c>
      <c r="W166" s="30">
        <v>89.0625</v>
      </c>
    </row>
    <row r="167" spans="1:251" ht="12.75" customHeight="1" x14ac:dyDescent="0.2">
      <c r="A167" s="3" t="s">
        <v>441</v>
      </c>
      <c r="B167" s="9">
        <v>50</v>
      </c>
      <c r="C167" s="9">
        <v>50</v>
      </c>
      <c r="D167" s="7">
        <v>47</v>
      </c>
      <c r="E167" s="30">
        <v>94</v>
      </c>
      <c r="F167" s="7">
        <v>47</v>
      </c>
      <c r="G167" s="30">
        <v>94</v>
      </c>
      <c r="H167" s="7">
        <v>47</v>
      </c>
      <c r="I167" s="30">
        <v>94</v>
      </c>
      <c r="J167" s="7">
        <v>49</v>
      </c>
      <c r="K167" s="30">
        <v>98</v>
      </c>
      <c r="L167" s="7">
        <v>47</v>
      </c>
      <c r="M167" s="30">
        <v>94</v>
      </c>
      <c r="N167" s="7">
        <v>47</v>
      </c>
      <c r="O167" s="30">
        <v>94</v>
      </c>
      <c r="P167" s="7">
        <v>47</v>
      </c>
      <c r="Q167" s="30">
        <v>94</v>
      </c>
      <c r="R167" s="7">
        <v>46</v>
      </c>
      <c r="S167" s="30">
        <v>92</v>
      </c>
      <c r="T167" s="7">
        <v>47</v>
      </c>
      <c r="U167" s="30">
        <v>94</v>
      </c>
      <c r="V167" s="7">
        <v>45</v>
      </c>
      <c r="W167" s="30">
        <v>90</v>
      </c>
    </row>
    <row r="168" spans="1:251" x14ac:dyDescent="0.2">
      <c r="A168" s="3" t="s">
        <v>100</v>
      </c>
      <c r="B168" s="9">
        <v>345</v>
      </c>
      <c r="C168" s="9">
        <v>345</v>
      </c>
      <c r="D168" s="7">
        <v>192</v>
      </c>
      <c r="E168" s="30">
        <v>55.652200000000001</v>
      </c>
      <c r="F168" s="7">
        <v>188</v>
      </c>
      <c r="G168" s="30">
        <v>54.492800000000003</v>
      </c>
      <c r="H168" s="7">
        <v>192</v>
      </c>
      <c r="I168" s="30">
        <v>55.652200000000001</v>
      </c>
      <c r="J168" s="7">
        <v>192</v>
      </c>
      <c r="K168" s="30">
        <v>55.652200000000001</v>
      </c>
      <c r="L168" s="7">
        <v>188</v>
      </c>
      <c r="M168" s="30">
        <v>54.492800000000003</v>
      </c>
      <c r="N168" s="7">
        <v>194</v>
      </c>
      <c r="O168" s="30">
        <v>56.231900000000003</v>
      </c>
      <c r="P168" s="7">
        <v>189</v>
      </c>
      <c r="Q168" s="30">
        <v>54.782600000000002</v>
      </c>
      <c r="R168" s="7">
        <v>187</v>
      </c>
      <c r="S168" s="30">
        <v>54.2029</v>
      </c>
      <c r="T168" s="7">
        <v>186</v>
      </c>
      <c r="U168" s="30">
        <v>53.912999999999997</v>
      </c>
      <c r="V168" s="7">
        <v>177</v>
      </c>
      <c r="W168" s="30">
        <v>51.304299999999998</v>
      </c>
    </row>
    <row r="169" spans="1:251" x14ac:dyDescent="0.2">
      <c r="A169" s="3" t="s">
        <v>101</v>
      </c>
      <c r="B169" s="9">
        <v>150</v>
      </c>
      <c r="C169" s="9">
        <v>150</v>
      </c>
      <c r="D169" s="7">
        <v>119</v>
      </c>
      <c r="E169" s="30">
        <v>79.333299999999994</v>
      </c>
      <c r="F169" s="7">
        <v>117</v>
      </c>
      <c r="G169" s="30">
        <v>78</v>
      </c>
      <c r="H169" s="7">
        <v>119</v>
      </c>
      <c r="I169" s="30">
        <v>79.333299999999994</v>
      </c>
      <c r="J169" s="7">
        <v>119</v>
      </c>
      <c r="K169" s="30">
        <v>79.333299999999994</v>
      </c>
      <c r="L169" s="7">
        <v>117</v>
      </c>
      <c r="M169" s="30">
        <v>78</v>
      </c>
      <c r="N169" s="7">
        <v>117</v>
      </c>
      <c r="O169" s="30">
        <v>78</v>
      </c>
      <c r="P169" s="7">
        <v>117</v>
      </c>
      <c r="Q169" s="30">
        <v>78</v>
      </c>
      <c r="R169" s="7">
        <v>117</v>
      </c>
      <c r="S169" s="30">
        <v>78</v>
      </c>
      <c r="T169" s="7">
        <v>116</v>
      </c>
      <c r="U169" s="30">
        <v>77.333299999999994</v>
      </c>
      <c r="V169" s="7">
        <v>114</v>
      </c>
      <c r="W169" s="30">
        <v>76</v>
      </c>
    </row>
    <row r="170" spans="1:251" x14ac:dyDescent="0.2">
      <c r="A170" s="3" t="s">
        <v>103</v>
      </c>
      <c r="B170" s="9">
        <v>1669</v>
      </c>
      <c r="C170" s="9">
        <v>1666</v>
      </c>
      <c r="D170" s="7">
        <v>1582</v>
      </c>
      <c r="E170" s="30">
        <v>94.787300000000002</v>
      </c>
      <c r="F170" s="7">
        <v>1575</v>
      </c>
      <c r="G170" s="30">
        <v>94.537800000000004</v>
      </c>
      <c r="H170" s="7">
        <v>1581</v>
      </c>
      <c r="I170" s="30">
        <v>94.727400000000003</v>
      </c>
      <c r="J170" s="7">
        <v>1596</v>
      </c>
      <c r="K170" s="30">
        <v>95.798299999999998</v>
      </c>
      <c r="L170" s="7">
        <v>1564</v>
      </c>
      <c r="M170" s="30">
        <v>93.877600000000001</v>
      </c>
      <c r="N170" s="7">
        <v>1573</v>
      </c>
      <c r="O170" s="30">
        <v>94.248099999999994</v>
      </c>
      <c r="P170" s="7">
        <v>1578</v>
      </c>
      <c r="Q170" s="30">
        <v>94.7179</v>
      </c>
      <c r="R170" s="7">
        <v>1578</v>
      </c>
      <c r="S170" s="30">
        <v>94.7179</v>
      </c>
      <c r="T170" s="7">
        <v>1568</v>
      </c>
      <c r="U170" s="30">
        <v>94.117599999999996</v>
      </c>
      <c r="V170" s="7">
        <v>1531</v>
      </c>
      <c r="W170" s="30">
        <v>91.896799999999999</v>
      </c>
    </row>
    <row r="171" spans="1:251" x14ac:dyDescent="0.2">
      <c r="A171" s="3" t="s">
        <v>113</v>
      </c>
      <c r="B171" s="9">
        <v>384</v>
      </c>
      <c r="C171" s="9">
        <v>384</v>
      </c>
      <c r="D171" s="7">
        <v>362</v>
      </c>
      <c r="E171" s="30">
        <v>94.270799999999994</v>
      </c>
      <c r="F171" s="7">
        <v>352</v>
      </c>
      <c r="G171" s="30">
        <v>91.666700000000006</v>
      </c>
      <c r="H171" s="7">
        <v>360</v>
      </c>
      <c r="I171" s="30">
        <v>93.75</v>
      </c>
      <c r="J171" s="7">
        <v>353</v>
      </c>
      <c r="K171" s="30">
        <v>91.927099999999996</v>
      </c>
      <c r="L171" s="7">
        <v>353</v>
      </c>
      <c r="M171" s="30">
        <v>91.927099999999996</v>
      </c>
      <c r="N171" s="7">
        <v>361</v>
      </c>
      <c r="O171" s="30">
        <v>94.010400000000004</v>
      </c>
      <c r="P171" s="7">
        <v>353</v>
      </c>
      <c r="Q171" s="30">
        <v>91.927099999999996</v>
      </c>
      <c r="R171" s="7">
        <v>353</v>
      </c>
      <c r="S171" s="30">
        <v>91.927099999999996</v>
      </c>
      <c r="T171" s="7">
        <v>357</v>
      </c>
      <c r="U171" s="30">
        <v>92.968800000000002</v>
      </c>
      <c r="V171" s="7">
        <v>345</v>
      </c>
      <c r="W171" s="30">
        <v>89.843800000000002</v>
      </c>
    </row>
    <row r="172" spans="1:251" x14ac:dyDescent="0.2">
      <c r="A172" s="3" t="s">
        <v>116</v>
      </c>
      <c r="B172" s="9">
        <v>172</v>
      </c>
      <c r="C172" s="9">
        <v>172</v>
      </c>
      <c r="D172" s="7">
        <v>164</v>
      </c>
      <c r="E172" s="30">
        <v>95.348799999999997</v>
      </c>
      <c r="F172" s="7">
        <v>160</v>
      </c>
      <c r="G172" s="30">
        <v>93.023300000000006</v>
      </c>
      <c r="H172" s="7">
        <v>164</v>
      </c>
      <c r="I172" s="30">
        <v>95.348799999999997</v>
      </c>
      <c r="J172" s="7">
        <v>162</v>
      </c>
      <c r="K172" s="30">
        <v>94.186000000000007</v>
      </c>
      <c r="L172" s="7">
        <v>160</v>
      </c>
      <c r="M172" s="30">
        <v>93.023300000000006</v>
      </c>
      <c r="N172" s="7">
        <v>164</v>
      </c>
      <c r="O172" s="30">
        <v>95.348799999999997</v>
      </c>
      <c r="P172" s="7">
        <v>163</v>
      </c>
      <c r="Q172" s="30">
        <v>94.767399999999995</v>
      </c>
      <c r="R172" s="7">
        <v>164</v>
      </c>
      <c r="S172" s="30">
        <v>95.348799999999997</v>
      </c>
      <c r="T172" s="7">
        <v>163</v>
      </c>
      <c r="U172" s="30">
        <v>94.767399999999995</v>
      </c>
      <c r="V172" s="7">
        <v>159</v>
      </c>
      <c r="W172" s="30">
        <v>92.441900000000004</v>
      </c>
    </row>
    <row r="173" spans="1:251" x14ac:dyDescent="0.2">
      <c r="A173" s="3" t="s">
        <v>118</v>
      </c>
      <c r="B173" s="9">
        <v>357</v>
      </c>
      <c r="C173" s="9">
        <v>357</v>
      </c>
      <c r="D173" s="7">
        <v>341</v>
      </c>
      <c r="E173" s="30">
        <v>95.518199999999993</v>
      </c>
      <c r="F173" s="7">
        <v>341</v>
      </c>
      <c r="G173" s="30">
        <v>95.518199999999993</v>
      </c>
      <c r="H173" s="7">
        <v>341</v>
      </c>
      <c r="I173" s="30">
        <v>95.518199999999993</v>
      </c>
      <c r="J173" s="7">
        <v>344</v>
      </c>
      <c r="K173" s="30">
        <v>96.358500000000006</v>
      </c>
      <c r="L173" s="7">
        <v>340</v>
      </c>
      <c r="M173" s="30">
        <v>95.238100000000003</v>
      </c>
      <c r="N173" s="7">
        <v>342</v>
      </c>
      <c r="O173" s="30">
        <v>95.798299999999998</v>
      </c>
      <c r="P173" s="7">
        <v>341</v>
      </c>
      <c r="Q173" s="30">
        <v>95.518199999999993</v>
      </c>
      <c r="R173" s="7">
        <v>337</v>
      </c>
      <c r="S173" s="30">
        <v>94.397800000000004</v>
      </c>
      <c r="T173" s="7">
        <v>337</v>
      </c>
      <c r="U173" s="30">
        <v>94.397800000000004</v>
      </c>
      <c r="V173" s="7">
        <v>332</v>
      </c>
      <c r="W173" s="30">
        <v>92.997200000000007</v>
      </c>
    </row>
    <row r="174" spans="1:251" x14ac:dyDescent="0.2">
      <c r="A174" s="3" t="s">
        <v>120</v>
      </c>
      <c r="B174" s="9">
        <v>327</v>
      </c>
      <c r="C174" s="9">
        <v>327</v>
      </c>
      <c r="D174" s="7">
        <v>271</v>
      </c>
      <c r="E174" s="30">
        <v>82.874600000000001</v>
      </c>
      <c r="F174" s="7">
        <v>271</v>
      </c>
      <c r="G174" s="30">
        <v>82.874600000000001</v>
      </c>
      <c r="H174" s="7">
        <v>270</v>
      </c>
      <c r="I174" s="30">
        <v>82.568799999999996</v>
      </c>
      <c r="J174" s="7">
        <v>273</v>
      </c>
      <c r="K174" s="30">
        <v>83.486199999999997</v>
      </c>
      <c r="L174" s="7">
        <v>270</v>
      </c>
      <c r="M174" s="30">
        <v>82.568799999999996</v>
      </c>
      <c r="N174" s="7">
        <v>270</v>
      </c>
      <c r="O174" s="30">
        <v>82.568799999999996</v>
      </c>
      <c r="P174" s="7">
        <v>272</v>
      </c>
      <c r="Q174" s="30">
        <v>83.180400000000006</v>
      </c>
      <c r="R174" s="7">
        <v>267</v>
      </c>
      <c r="S174" s="30">
        <v>81.651399999999995</v>
      </c>
      <c r="T174" s="7">
        <v>267</v>
      </c>
      <c r="U174" s="30">
        <v>81.651399999999995</v>
      </c>
      <c r="V174" s="7">
        <v>265</v>
      </c>
      <c r="W174" s="30">
        <v>81.0398</v>
      </c>
    </row>
    <row r="175" spans="1:251" ht="13.5" thickBot="1" x14ac:dyDescent="0.25">
      <c r="A175" s="11" t="s">
        <v>347</v>
      </c>
      <c r="B175" s="12">
        <f>SUM(B158:B174)</f>
        <v>5472</v>
      </c>
      <c r="C175" s="12">
        <f>SUM(C158:C174)</f>
        <v>5468</v>
      </c>
      <c r="D175" s="12">
        <f>SUM(D158:D174)</f>
        <v>4964</v>
      </c>
      <c r="E175" s="34">
        <f>(D175/B175)*100</f>
        <v>90.716374269005854</v>
      </c>
      <c r="F175" s="12">
        <f>SUM(F158:F174)</f>
        <v>4917</v>
      </c>
      <c r="G175" s="34">
        <f>(F175/C175)*100</f>
        <v>89.92318946598391</v>
      </c>
      <c r="H175" s="12">
        <f>SUM(H158:H174)</f>
        <v>4960</v>
      </c>
      <c r="I175" s="34">
        <f>(H175/B175)*100</f>
        <v>90.643274853801174</v>
      </c>
      <c r="J175" s="12">
        <f>SUM(J158:J174)</f>
        <v>4968</v>
      </c>
      <c r="K175" s="34">
        <f>(J175/C175)*100</f>
        <v>90.855888807607897</v>
      </c>
      <c r="L175" s="12">
        <f>SUM(L158:L174)</f>
        <v>4904</v>
      </c>
      <c r="M175" s="34">
        <f>(L175/C175)*100</f>
        <v>89.685442574981707</v>
      </c>
      <c r="N175" s="12">
        <f>SUM(N158:N174)</f>
        <v>4952</v>
      </c>
      <c r="O175" s="34">
        <f>(N175/B175)*100</f>
        <v>90.497076023391813</v>
      </c>
      <c r="P175" s="12">
        <f>SUM(P158:P174)</f>
        <v>4934</v>
      </c>
      <c r="Q175" s="34">
        <f>(P175/C175)*100</f>
        <v>90.234089246525244</v>
      </c>
      <c r="R175" s="12">
        <f>SUM(R158:R174)</f>
        <v>4915</v>
      </c>
      <c r="S175" s="34">
        <f>(R175/C175)*100</f>
        <v>89.88661302121433</v>
      </c>
      <c r="T175" s="12">
        <f>SUM(T158:T174)</f>
        <v>4909</v>
      </c>
      <c r="U175" s="34">
        <f>(T175/C175)*100</f>
        <v>89.776883686905634</v>
      </c>
      <c r="V175" s="12">
        <f>SUM(V158:V174)</f>
        <v>4796</v>
      </c>
      <c r="W175" s="34">
        <f>(V175/C175)*100</f>
        <v>87.710314557425022</v>
      </c>
    </row>
    <row r="176" spans="1:251" s="23" customFormat="1" ht="25.5" customHeight="1" thickTop="1" x14ac:dyDescent="0.2">
      <c r="A176" s="82" t="s">
        <v>346</v>
      </c>
      <c r="B176" s="84" t="s">
        <v>445</v>
      </c>
      <c r="C176" s="85"/>
      <c r="D176" s="77" t="s">
        <v>446</v>
      </c>
      <c r="E176" s="80"/>
      <c r="F176" s="80"/>
      <c r="G176" s="78"/>
      <c r="H176" s="77" t="s">
        <v>447</v>
      </c>
      <c r="I176" s="79"/>
      <c r="J176" s="80"/>
      <c r="K176" s="81"/>
      <c r="L176" s="77" t="s">
        <v>448</v>
      </c>
      <c r="M176" s="78"/>
      <c r="N176" s="77" t="s">
        <v>449</v>
      </c>
      <c r="O176" s="79"/>
      <c r="P176" s="80"/>
      <c r="Q176" s="81"/>
      <c r="R176" s="77" t="s">
        <v>450</v>
      </c>
      <c r="S176" s="81"/>
      <c r="T176" s="77" t="s">
        <v>451</v>
      </c>
      <c r="U176" s="86"/>
      <c r="V176" s="77" t="s">
        <v>452</v>
      </c>
      <c r="W176" s="86"/>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row>
    <row r="177" spans="1:23" s="24" customFormat="1" ht="25.5" customHeight="1" x14ac:dyDescent="0.2">
      <c r="A177" s="83"/>
      <c r="B177" s="13" t="s">
        <v>358</v>
      </c>
      <c r="C177" s="13" t="s">
        <v>359</v>
      </c>
      <c r="D177" s="10" t="s">
        <v>355</v>
      </c>
      <c r="E177" s="32" t="s">
        <v>345</v>
      </c>
      <c r="F177" s="10" t="s">
        <v>357</v>
      </c>
      <c r="G177" s="32" t="s">
        <v>345</v>
      </c>
      <c r="H177" s="10" t="s">
        <v>355</v>
      </c>
      <c r="I177" s="32" t="s">
        <v>345</v>
      </c>
      <c r="J177" s="10" t="s">
        <v>356</v>
      </c>
      <c r="K177" s="32" t="s">
        <v>345</v>
      </c>
      <c r="L177" s="10" t="s">
        <v>356</v>
      </c>
      <c r="M177" s="32" t="s">
        <v>345</v>
      </c>
      <c r="N177" s="10" t="s">
        <v>355</v>
      </c>
      <c r="O177" s="32" t="s">
        <v>345</v>
      </c>
      <c r="P177" s="10" t="s">
        <v>356</v>
      </c>
      <c r="Q177" s="32" t="s">
        <v>345</v>
      </c>
      <c r="R177" s="10" t="s">
        <v>357</v>
      </c>
      <c r="S177" s="32" t="s">
        <v>345</v>
      </c>
      <c r="T177" s="10" t="s">
        <v>356</v>
      </c>
      <c r="U177" s="32" t="s">
        <v>345</v>
      </c>
      <c r="V177" s="10" t="s">
        <v>453</v>
      </c>
      <c r="W177" s="32" t="s">
        <v>345</v>
      </c>
    </row>
    <row r="178" spans="1:23" ht="18.75" x14ac:dyDescent="0.3">
      <c r="A178" s="2" t="s">
        <v>402</v>
      </c>
      <c r="B178" s="2"/>
      <c r="C178" s="3"/>
      <c r="D178" s="3"/>
      <c r="E178" s="33"/>
      <c r="F178" s="3"/>
      <c r="G178" s="33"/>
      <c r="H178" s="3"/>
      <c r="I178" s="33"/>
      <c r="J178" s="3"/>
      <c r="K178" s="33"/>
      <c r="L178" s="3"/>
      <c r="M178" s="33"/>
      <c r="N178" s="3"/>
      <c r="O178" s="33"/>
      <c r="P178" s="3"/>
      <c r="Q178" s="33"/>
      <c r="R178" s="3"/>
      <c r="S178" s="33"/>
      <c r="T178" s="3"/>
      <c r="U178" s="33"/>
      <c r="V178" s="3"/>
      <c r="W178" s="33"/>
    </row>
    <row r="179" spans="1:23" x14ac:dyDescent="0.2">
      <c r="A179" s="3" t="s">
        <v>124</v>
      </c>
      <c r="B179" s="9">
        <v>1765</v>
      </c>
      <c r="C179" s="9">
        <v>1762</v>
      </c>
      <c r="D179" s="7">
        <v>1669</v>
      </c>
      <c r="E179" s="30">
        <v>94.560900000000004</v>
      </c>
      <c r="F179" s="7">
        <v>1648</v>
      </c>
      <c r="G179" s="30">
        <v>93.530100000000004</v>
      </c>
      <c r="H179" s="7">
        <v>1671</v>
      </c>
      <c r="I179" s="30">
        <v>94.674199999999999</v>
      </c>
      <c r="J179" s="7">
        <v>1664</v>
      </c>
      <c r="K179" s="30">
        <v>94.438100000000006</v>
      </c>
      <c r="L179" s="7">
        <v>1643</v>
      </c>
      <c r="M179" s="30">
        <v>93.246300000000005</v>
      </c>
      <c r="N179" s="7">
        <v>1668</v>
      </c>
      <c r="O179" s="30">
        <v>94.504199999999997</v>
      </c>
      <c r="P179" s="7">
        <v>1653</v>
      </c>
      <c r="Q179" s="30">
        <v>93.813800000000001</v>
      </c>
      <c r="R179" s="7">
        <v>1655</v>
      </c>
      <c r="S179" s="30">
        <v>93.927400000000006</v>
      </c>
      <c r="T179" s="7">
        <v>1651</v>
      </c>
      <c r="U179" s="30">
        <v>93.700299999999999</v>
      </c>
      <c r="V179" s="7">
        <v>1608</v>
      </c>
      <c r="W179" s="30">
        <v>91.259900000000002</v>
      </c>
    </row>
    <row r="180" spans="1:23" x14ac:dyDescent="0.2">
      <c r="A180" s="3" t="s">
        <v>125</v>
      </c>
      <c r="B180" s="9">
        <v>234</v>
      </c>
      <c r="C180" s="9">
        <v>234</v>
      </c>
      <c r="D180" s="7">
        <v>222</v>
      </c>
      <c r="E180" s="30">
        <v>94.871799999999993</v>
      </c>
      <c r="F180" s="7">
        <v>220</v>
      </c>
      <c r="G180" s="30">
        <v>94.017099999999999</v>
      </c>
      <c r="H180" s="7">
        <v>222</v>
      </c>
      <c r="I180" s="30">
        <v>94.871799999999993</v>
      </c>
      <c r="J180" s="7">
        <v>223</v>
      </c>
      <c r="K180" s="30">
        <v>95.299099999999996</v>
      </c>
      <c r="L180" s="7">
        <v>220</v>
      </c>
      <c r="M180" s="30">
        <v>94.017099999999999</v>
      </c>
      <c r="N180" s="7">
        <v>221</v>
      </c>
      <c r="O180" s="30">
        <v>94.444400000000002</v>
      </c>
      <c r="P180" s="7">
        <v>221</v>
      </c>
      <c r="Q180" s="30">
        <v>94.444400000000002</v>
      </c>
      <c r="R180" s="7">
        <v>223</v>
      </c>
      <c r="S180" s="30">
        <v>95.299099999999996</v>
      </c>
      <c r="T180" s="7">
        <v>223</v>
      </c>
      <c r="U180" s="30">
        <v>95.299099999999996</v>
      </c>
      <c r="V180" s="7">
        <v>219</v>
      </c>
      <c r="W180" s="30">
        <v>93.589699999999993</v>
      </c>
    </row>
    <row r="181" spans="1:23" x14ac:dyDescent="0.2">
      <c r="A181" s="3" t="s">
        <v>126</v>
      </c>
      <c r="B181" s="9">
        <v>182</v>
      </c>
      <c r="C181" s="9">
        <v>182</v>
      </c>
      <c r="D181" s="7">
        <v>170</v>
      </c>
      <c r="E181" s="30">
        <v>93.406599999999997</v>
      </c>
      <c r="F181" s="7">
        <v>168</v>
      </c>
      <c r="G181" s="30">
        <v>92.307699999999997</v>
      </c>
      <c r="H181" s="7">
        <v>169</v>
      </c>
      <c r="I181" s="30">
        <v>92.857100000000003</v>
      </c>
      <c r="J181" s="7">
        <v>170</v>
      </c>
      <c r="K181" s="30">
        <v>93.406599999999997</v>
      </c>
      <c r="L181" s="7">
        <v>167</v>
      </c>
      <c r="M181" s="30">
        <v>91.758200000000002</v>
      </c>
      <c r="N181" s="7">
        <v>169</v>
      </c>
      <c r="O181" s="30">
        <v>92.857100000000003</v>
      </c>
      <c r="P181" s="7">
        <v>168</v>
      </c>
      <c r="Q181" s="30">
        <v>92.307699999999997</v>
      </c>
      <c r="R181" s="7">
        <v>167</v>
      </c>
      <c r="S181" s="30">
        <v>91.758200000000002</v>
      </c>
      <c r="T181" s="7">
        <v>167</v>
      </c>
      <c r="U181" s="30">
        <v>91.758200000000002</v>
      </c>
      <c r="V181" s="7">
        <v>164</v>
      </c>
      <c r="W181" s="30">
        <v>90.109899999999996</v>
      </c>
    </row>
    <row r="182" spans="1:23" x14ac:dyDescent="0.2">
      <c r="A182" s="3" t="s">
        <v>127</v>
      </c>
      <c r="B182" s="9">
        <v>265</v>
      </c>
      <c r="C182" s="9">
        <v>265</v>
      </c>
      <c r="D182" s="7">
        <v>252</v>
      </c>
      <c r="E182" s="30">
        <v>95.094300000000004</v>
      </c>
      <c r="F182" s="7">
        <v>246</v>
      </c>
      <c r="G182" s="30">
        <v>92.830200000000005</v>
      </c>
      <c r="H182" s="7">
        <v>252</v>
      </c>
      <c r="I182" s="30">
        <v>95.094300000000004</v>
      </c>
      <c r="J182" s="7">
        <v>247</v>
      </c>
      <c r="K182" s="30">
        <v>93.207499999999996</v>
      </c>
      <c r="L182" s="7">
        <v>247</v>
      </c>
      <c r="M182" s="30">
        <v>93.207499999999996</v>
      </c>
      <c r="N182" s="7">
        <v>251</v>
      </c>
      <c r="O182" s="30">
        <v>94.716999999999999</v>
      </c>
      <c r="P182" s="7">
        <v>247</v>
      </c>
      <c r="Q182" s="30">
        <v>93.207499999999996</v>
      </c>
      <c r="R182" s="7">
        <v>249</v>
      </c>
      <c r="S182" s="30">
        <v>93.962299999999999</v>
      </c>
      <c r="T182" s="7">
        <v>249</v>
      </c>
      <c r="U182" s="30">
        <v>93.962299999999999</v>
      </c>
      <c r="V182" s="7">
        <v>243</v>
      </c>
      <c r="W182" s="30">
        <v>91.698099999999997</v>
      </c>
    </row>
    <row r="183" spans="1:23" x14ac:dyDescent="0.2">
      <c r="A183" s="3" t="s">
        <v>128</v>
      </c>
      <c r="B183" s="9">
        <v>432</v>
      </c>
      <c r="C183" s="9">
        <v>432</v>
      </c>
      <c r="D183" s="7">
        <v>401</v>
      </c>
      <c r="E183" s="30">
        <v>92.824100000000001</v>
      </c>
      <c r="F183" s="7">
        <v>400</v>
      </c>
      <c r="G183" s="30">
        <v>92.592600000000004</v>
      </c>
      <c r="H183" s="7">
        <v>401</v>
      </c>
      <c r="I183" s="30">
        <v>92.824100000000001</v>
      </c>
      <c r="J183" s="7">
        <v>405</v>
      </c>
      <c r="K183" s="30">
        <v>93.75</v>
      </c>
      <c r="L183" s="7">
        <v>397</v>
      </c>
      <c r="M183" s="30">
        <v>91.898099999999999</v>
      </c>
      <c r="N183" s="7">
        <v>403</v>
      </c>
      <c r="O183" s="30">
        <v>93.287000000000006</v>
      </c>
      <c r="P183" s="7">
        <v>404</v>
      </c>
      <c r="Q183" s="30">
        <v>93.518500000000003</v>
      </c>
      <c r="R183" s="7">
        <v>402</v>
      </c>
      <c r="S183" s="30">
        <v>93.055599999999998</v>
      </c>
      <c r="T183" s="7">
        <v>399</v>
      </c>
      <c r="U183" s="30">
        <v>92.361099999999993</v>
      </c>
      <c r="V183" s="7">
        <v>391</v>
      </c>
      <c r="W183" s="30">
        <v>90.509299999999996</v>
      </c>
    </row>
    <row r="184" spans="1:23" x14ac:dyDescent="0.2">
      <c r="A184" s="3" t="s">
        <v>129</v>
      </c>
      <c r="B184" s="9">
        <v>416</v>
      </c>
      <c r="C184" s="9">
        <v>415</v>
      </c>
      <c r="D184" s="7">
        <v>393</v>
      </c>
      <c r="E184" s="30">
        <v>94.471199999999996</v>
      </c>
      <c r="F184" s="7">
        <v>392</v>
      </c>
      <c r="G184" s="30">
        <v>94.457800000000006</v>
      </c>
      <c r="H184" s="7">
        <v>398</v>
      </c>
      <c r="I184" s="30">
        <v>95.673100000000005</v>
      </c>
      <c r="J184" s="7">
        <v>400</v>
      </c>
      <c r="K184" s="30">
        <v>96.385499999999993</v>
      </c>
      <c r="L184" s="7">
        <v>394</v>
      </c>
      <c r="M184" s="30">
        <v>94.939800000000005</v>
      </c>
      <c r="N184" s="7">
        <v>395</v>
      </c>
      <c r="O184" s="30">
        <v>94.951899999999995</v>
      </c>
      <c r="P184" s="7">
        <v>394</v>
      </c>
      <c r="Q184" s="30">
        <v>94.939800000000005</v>
      </c>
      <c r="R184" s="7">
        <v>395</v>
      </c>
      <c r="S184" s="30">
        <v>95.180700000000002</v>
      </c>
      <c r="T184" s="7">
        <v>396</v>
      </c>
      <c r="U184" s="30">
        <v>95.421700000000001</v>
      </c>
      <c r="V184" s="7">
        <v>387</v>
      </c>
      <c r="W184" s="30">
        <v>93.253</v>
      </c>
    </row>
    <row r="185" spans="1:23" x14ac:dyDescent="0.2">
      <c r="A185" s="3" t="s">
        <v>130</v>
      </c>
      <c r="B185" s="9">
        <v>80</v>
      </c>
      <c r="C185" s="9">
        <v>80</v>
      </c>
      <c r="D185" s="7">
        <v>72</v>
      </c>
      <c r="E185" s="30">
        <v>90</v>
      </c>
      <c r="F185" s="7">
        <v>71</v>
      </c>
      <c r="G185" s="30">
        <v>88.75</v>
      </c>
      <c r="H185" s="7">
        <v>72</v>
      </c>
      <c r="I185" s="30">
        <v>90</v>
      </c>
      <c r="J185" s="7">
        <v>71</v>
      </c>
      <c r="K185" s="30">
        <v>88.75</v>
      </c>
      <c r="L185" s="7">
        <v>71</v>
      </c>
      <c r="M185" s="30">
        <v>88.75</v>
      </c>
      <c r="N185" s="7">
        <v>71</v>
      </c>
      <c r="O185" s="30">
        <v>88.75</v>
      </c>
      <c r="P185" s="7">
        <v>70</v>
      </c>
      <c r="Q185" s="30">
        <v>87.5</v>
      </c>
      <c r="R185" s="7">
        <v>69</v>
      </c>
      <c r="S185" s="30">
        <v>86.25</v>
      </c>
      <c r="T185" s="7">
        <v>71</v>
      </c>
      <c r="U185" s="30">
        <v>88.75</v>
      </c>
      <c r="V185" s="7">
        <v>68</v>
      </c>
      <c r="W185" s="30">
        <v>85</v>
      </c>
    </row>
    <row r="186" spans="1:23" x14ac:dyDescent="0.2">
      <c r="A186" s="3" t="s">
        <v>131</v>
      </c>
      <c r="B186" s="9">
        <v>558</v>
      </c>
      <c r="C186" s="9">
        <v>558</v>
      </c>
      <c r="D186" s="7">
        <v>544</v>
      </c>
      <c r="E186" s="30">
        <v>97.491</v>
      </c>
      <c r="F186" s="7">
        <v>543</v>
      </c>
      <c r="G186" s="30">
        <v>97.311800000000005</v>
      </c>
      <c r="H186" s="7">
        <v>543</v>
      </c>
      <c r="I186" s="30">
        <v>97.311800000000005</v>
      </c>
      <c r="J186" s="7">
        <v>546</v>
      </c>
      <c r="K186" s="30">
        <v>97.849500000000006</v>
      </c>
      <c r="L186" s="7">
        <v>544</v>
      </c>
      <c r="M186" s="30">
        <v>97.491</v>
      </c>
      <c r="N186" s="7">
        <v>542</v>
      </c>
      <c r="O186" s="30">
        <v>97.132599999999996</v>
      </c>
      <c r="P186" s="7">
        <v>543</v>
      </c>
      <c r="Q186" s="30">
        <v>97.311800000000005</v>
      </c>
      <c r="R186" s="7">
        <v>538</v>
      </c>
      <c r="S186" s="30">
        <v>96.415800000000004</v>
      </c>
      <c r="T186" s="7">
        <v>537</v>
      </c>
      <c r="U186" s="30">
        <v>96.236599999999996</v>
      </c>
      <c r="V186" s="7">
        <v>529</v>
      </c>
      <c r="W186" s="30">
        <v>94.802899999999994</v>
      </c>
    </row>
    <row r="187" spans="1:23" x14ac:dyDescent="0.2">
      <c r="A187" s="3" t="s">
        <v>132</v>
      </c>
      <c r="B187" s="9">
        <v>342</v>
      </c>
      <c r="C187" s="9">
        <v>342</v>
      </c>
      <c r="D187" s="7">
        <v>330</v>
      </c>
      <c r="E187" s="30">
        <v>96.491200000000006</v>
      </c>
      <c r="F187" s="7">
        <v>330</v>
      </c>
      <c r="G187" s="30">
        <v>96.491200000000006</v>
      </c>
      <c r="H187" s="7">
        <v>329</v>
      </c>
      <c r="I187" s="30">
        <v>96.198800000000006</v>
      </c>
      <c r="J187" s="7">
        <v>332</v>
      </c>
      <c r="K187" s="30">
        <v>97.075999999999993</v>
      </c>
      <c r="L187" s="7">
        <v>329</v>
      </c>
      <c r="M187" s="30">
        <v>96.198800000000006</v>
      </c>
      <c r="N187" s="7">
        <v>331</v>
      </c>
      <c r="O187" s="30">
        <v>96.783600000000007</v>
      </c>
      <c r="P187" s="7">
        <v>332</v>
      </c>
      <c r="Q187" s="30">
        <v>97.075999999999993</v>
      </c>
      <c r="R187" s="7">
        <v>331</v>
      </c>
      <c r="S187" s="30">
        <v>96.783600000000007</v>
      </c>
      <c r="T187" s="7">
        <v>332</v>
      </c>
      <c r="U187" s="30">
        <v>97.075999999999993</v>
      </c>
      <c r="V187" s="7">
        <v>326</v>
      </c>
      <c r="W187" s="30">
        <v>95.321600000000004</v>
      </c>
    </row>
    <row r="188" spans="1:23" x14ac:dyDescent="0.2">
      <c r="A188" s="3" t="s">
        <v>133</v>
      </c>
      <c r="B188" s="9">
        <v>310</v>
      </c>
      <c r="C188" s="9">
        <v>309</v>
      </c>
      <c r="D188" s="7">
        <v>293</v>
      </c>
      <c r="E188" s="30">
        <v>94.516099999999994</v>
      </c>
      <c r="F188" s="7">
        <v>289</v>
      </c>
      <c r="G188" s="30">
        <v>93.527500000000003</v>
      </c>
      <c r="H188" s="7">
        <v>292</v>
      </c>
      <c r="I188" s="30">
        <v>94.1935</v>
      </c>
      <c r="J188" s="7">
        <v>292</v>
      </c>
      <c r="K188" s="30">
        <v>94.498400000000004</v>
      </c>
      <c r="L188" s="7">
        <v>287</v>
      </c>
      <c r="M188" s="30">
        <v>92.880300000000005</v>
      </c>
      <c r="N188" s="7">
        <v>292</v>
      </c>
      <c r="O188" s="30">
        <v>94.1935</v>
      </c>
      <c r="P188" s="7">
        <v>290</v>
      </c>
      <c r="Q188" s="30">
        <v>93.851100000000002</v>
      </c>
      <c r="R188" s="7">
        <v>290</v>
      </c>
      <c r="S188" s="30">
        <v>93.851100000000002</v>
      </c>
      <c r="T188" s="7">
        <v>289</v>
      </c>
      <c r="U188" s="30">
        <v>93.527500000000003</v>
      </c>
      <c r="V188" s="7">
        <v>282</v>
      </c>
      <c r="W188" s="30">
        <v>91.262100000000004</v>
      </c>
    </row>
    <row r="189" spans="1:23" x14ac:dyDescent="0.2">
      <c r="A189" s="3" t="s">
        <v>134</v>
      </c>
      <c r="B189" s="9">
        <v>135</v>
      </c>
      <c r="C189" s="9">
        <v>135</v>
      </c>
      <c r="D189" s="7">
        <v>131</v>
      </c>
      <c r="E189" s="30">
        <v>97.037000000000006</v>
      </c>
      <c r="F189" s="7">
        <v>130</v>
      </c>
      <c r="G189" s="30">
        <v>96.296300000000002</v>
      </c>
      <c r="H189" s="7">
        <v>131</v>
      </c>
      <c r="I189" s="30">
        <v>97.037000000000006</v>
      </c>
      <c r="J189" s="7">
        <v>131</v>
      </c>
      <c r="K189" s="30">
        <v>97.037000000000006</v>
      </c>
      <c r="L189" s="7">
        <v>130</v>
      </c>
      <c r="M189" s="30">
        <v>96.296300000000002</v>
      </c>
      <c r="N189" s="7">
        <v>131</v>
      </c>
      <c r="O189" s="30">
        <v>97.037000000000006</v>
      </c>
      <c r="P189" s="7">
        <v>131</v>
      </c>
      <c r="Q189" s="30">
        <v>97.037000000000006</v>
      </c>
      <c r="R189" s="7">
        <v>131</v>
      </c>
      <c r="S189" s="30">
        <v>97.037000000000006</v>
      </c>
      <c r="T189" s="7">
        <v>132</v>
      </c>
      <c r="U189" s="30">
        <v>97.777799999999999</v>
      </c>
      <c r="V189" s="7">
        <v>127</v>
      </c>
      <c r="W189" s="30">
        <v>94.074100000000001</v>
      </c>
    </row>
    <row r="190" spans="1:23" x14ac:dyDescent="0.2">
      <c r="A190" s="3" t="s">
        <v>135</v>
      </c>
      <c r="B190" s="9">
        <v>142</v>
      </c>
      <c r="C190" s="9">
        <v>142</v>
      </c>
      <c r="D190" s="7">
        <v>130</v>
      </c>
      <c r="E190" s="30">
        <v>91.549300000000002</v>
      </c>
      <c r="F190" s="7">
        <v>124</v>
      </c>
      <c r="G190" s="30">
        <v>87.323899999999995</v>
      </c>
      <c r="H190" s="7">
        <v>129</v>
      </c>
      <c r="I190" s="30">
        <v>90.845100000000002</v>
      </c>
      <c r="J190" s="7">
        <v>125</v>
      </c>
      <c r="K190" s="30">
        <v>88.028199999999998</v>
      </c>
      <c r="L190" s="7">
        <v>124</v>
      </c>
      <c r="M190" s="30">
        <v>87.323899999999995</v>
      </c>
      <c r="N190" s="7">
        <v>129</v>
      </c>
      <c r="O190" s="30">
        <v>90.845100000000002</v>
      </c>
      <c r="P190" s="7">
        <v>126</v>
      </c>
      <c r="Q190" s="30">
        <v>88.732399999999998</v>
      </c>
      <c r="R190" s="7">
        <v>125</v>
      </c>
      <c r="S190" s="30">
        <v>88.028199999999998</v>
      </c>
      <c r="T190" s="7">
        <v>127</v>
      </c>
      <c r="U190" s="30">
        <v>89.436599999999999</v>
      </c>
      <c r="V190" s="7">
        <v>120</v>
      </c>
      <c r="W190" s="30">
        <v>84.507000000000005</v>
      </c>
    </row>
    <row r="191" spans="1:23" x14ac:dyDescent="0.2">
      <c r="A191" s="3" t="s">
        <v>136</v>
      </c>
      <c r="B191" s="9">
        <v>651</v>
      </c>
      <c r="C191" s="9">
        <v>649</v>
      </c>
      <c r="D191" s="7">
        <v>625</v>
      </c>
      <c r="E191" s="30">
        <v>96.006100000000004</v>
      </c>
      <c r="F191" s="7">
        <v>614</v>
      </c>
      <c r="G191" s="30">
        <v>94.607100000000003</v>
      </c>
      <c r="H191" s="7">
        <v>627</v>
      </c>
      <c r="I191" s="30">
        <v>96.313400000000001</v>
      </c>
      <c r="J191" s="7">
        <v>618</v>
      </c>
      <c r="K191" s="30">
        <v>95.223399999999998</v>
      </c>
      <c r="L191" s="7">
        <v>612</v>
      </c>
      <c r="M191" s="30">
        <v>94.298900000000003</v>
      </c>
      <c r="N191" s="7">
        <v>623</v>
      </c>
      <c r="O191" s="30">
        <v>95.698899999999995</v>
      </c>
      <c r="P191" s="7">
        <v>620</v>
      </c>
      <c r="Q191" s="30">
        <v>95.531599999999997</v>
      </c>
      <c r="R191" s="7">
        <v>621</v>
      </c>
      <c r="S191" s="30">
        <v>95.685699999999997</v>
      </c>
      <c r="T191" s="7">
        <v>618</v>
      </c>
      <c r="U191" s="30">
        <v>95.223399999999998</v>
      </c>
      <c r="V191" s="7">
        <v>604</v>
      </c>
      <c r="W191" s="30">
        <v>93.066299999999998</v>
      </c>
    </row>
    <row r="192" spans="1:23" x14ac:dyDescent="0.2">
      <c r="A192" s="3" t="s">
        <v>137</v>
      </c>
      <c r="B192" s="9">
        <v>102</v>
      </c>
      <c r="C192" s="9">
        <v>102</v>
      </c>
      <c r="D192" s="7">
        <v>91</v>
      </c>
      <c r="E192" s="30">
        <v>89.215699999999998</v>
      </c>
      <c r="F192" s="7">
        <v>91</v>
      </c>
      <c r="G192" s="30">
        <v>89.215699999999998</v>
      </c>
      <c r="H192" s="7">
        <v>91</v>
      </c>
      <c r="I192" s="30">
        <v>89.215699999999998</v>
      </c>
      <c r="J192" s="7">
        <v>93</v>
      </c>
      <c r="K192" s="30">
        <v>91.176500000000004</v>
      </c>
      <c r="L192" s="7">
        <v>91</v>
      </c>
      <c r="M192" s="30">
        <v>89.215699999999998</v>
      </c>
      <c r="N192" s="7">
        <v>93</v>
      </c>
      <c r="O192" s="30">
        <v>91.176500000000004</v>
      </c>
      <c r="P192" s="7">
        <v>93</v>
      </c>
      <c r="Q192" s="30">
        <v>91.176500000000004</v>
      </c>
      <c r="R192" s="7">
        <v>93</v>
      </c>
      <c r="S192" s="30">
        <v>91.176500000000004</v>
      </c>
      <c r="T192" s="7">
        <v>93</v>
      </c>
      <c r="U192" s="30">
        <v>91.176500000000004</v>
      </c>
      <c r="V192" s="7">
        <v>91</v>
      </c>
      <c r="W192" s="30">
        <v>89.215699999999998</v>
      </c>
    </row>
    <row r="193" spans="1:251" x14ac:dyDescent="0.2">
      <c r="A193" s="3" t="s">
        <v>138</v>
      </c>
      <c r="B193" s="9">
        <v>66</v>
      </c>
      <c r="C193" s="9">
        <v>66</v>
      </c>
      <c r="D193" s="7">
        <v>50</v>
      </c>
      <c r="E193" s="30">
        <v>75.757599999999996</v>
      </c>
      <c r="F193" s="7">
        <v>50</v>
      </c>
      <c r="G193" s="30">
        <v>75.757599999999996</v>
      </c>
      <c r="H193" s="7">
        <v>50</v>
      </c>
      <c r="I193" s="30">
        <v>75.757599999999996</v>
      </c>
      <c r="J193" s="7">
        <v>51</v>
      </c>
      <c r="K193" s="30">
        <v>77.2727</v>
      </c>
      <c r="L193" s="7">
        <v>50</v>
      </c>
      <c r="M193" s="30">
        <v>75.757599999999996</v>
      </c>
      <c r="N193" s="7">
        <v>50</v>
      </c>
      <c r="O193" s="30">
        <v>75.757599999999996</v>
      </c>
      <c r="P193" s="7">
        <v>50</v>
      </c>
      <c r="Q193" s="30">
        <v>75.757599999999996</v>
      </c>
      <c r="R193" s="7">
        <v>49</v>
      </c>
      <c r="S193" s="30">
        <v>74.242400000000004</v>
      </c>
      <c r="T193" s="7">
        <v>49</v>
      </c>
      <c r="U193" s="30">
        <v>74.242400000000004</v>
      </c>
      <c r="V193" s="7">
        <v>49</v>
      </c>
      <c r="W193" s="30">
        <v>74.242400000000004</v>
      </c>
    </row>
    <row r="194" spans="1:251" x14ac:dyDescent="0.2">
      <c r="A194" s="3" t="s">
        <v>139</v>
      </c>
      <c r="B194" s="9">
        <v>209</v>
      </c>
      <c r="C194" s="9">
        <v>209</v>
      </c>
      <c r="D194" s="7">
        <v>152</v>
      </c>
      <c r="E194" s="30">
        <v>72.7273</v>
      </c>
      <c r="F194" s="7">
        <v>151</v>
      </c>
      <c r="G194" s="30">
        <v>72.248800000000003</v>
      </c>
      <c r="H194" s="7">
        <v>151</v>
      </c>
      <c r="I194" s="30">
        <v>72.248800000000003</v>
      </c>
      <c r="J194" s="7">
        <v>151</v>
      </c>
      <c r="K194" s="30">
        <v>72.248800000000003</v>
      </c>
      <c r="L194" s="7">
        <v>150</v>
      </c>
      <c r="M194" s="30">
        <v>71.770300000000006</v>
      </c>
      <c r="N194" s="7">
        <v>151</v>
      </c>
      <c r="O194" s="30">
        <v>72.248800000000003</v>
      </c>
      <c r="P194" s="7">
        <v>150</v>
      </c>
      <c r="Q194" s="30">
        <v>71.770300000000006</v>
      </c>
      <c r="R194" s="7">
        <v>149</v>
      </c>
      <c r="S194" s="30">
        <v>71.291899999999998</v>
      </c>
      <c r="T194" s="7">
        <v>147</v>
      </c>
      <c r="U194" s="30">
        <v>70.334900000000005</v>
      </c>
      <c r="V194" s="7">
        <v>145</v>
      </c>
      <c r="W194" s="30">
        <v>69.378</v>
      </c>
    </row>
    <row r="195" spans="1:251" x14ac:dyDescent="0.2">
      <c r="A195" s="3" t="s">
        <v>140</v>
      </c>
      <c r="B195" s="9">
        <v>424</v>
      </c>
      <c r="C195" s="9">
        <v>424</v>
      </c>
      <c r="D195" s="7">
        <v>393</v>
      </c>
      <c r="E195" s="30">
        <v>92.688699999999997</v>
      </c>
      <c r="F195" s="7">
        <v>386</v>
      </c>
      <c r="G195" s="30">
        <v>91.037700000000001</v>
      </c>
      <c r="H195" s="7">
        <v>393</v>
      </c>
      <c r="I195" s="30">
        <v>92.688699999999997</v>
      </c>
      <c r="J195" s="7">
        <v>389</v>
      </c>
      <c r="K195" s="30">
        <v>91.7453</v>
      </c>
      <c r="L195" s="7">
        <v>383</v>
      </c>
      <c r="M195" s="30">
        <v>90.330200000000005</v>
      </c>
      <c r="N195" s="7">
        <v>390</v>
      </c>
      <c r="O195" s="30">
        <v>91.981099999999998</v>
      </c>
      <c r="P195" s="7">
        <v>386</v>
      </c>
      <c r="Q195" s="30">
        <v>91.037700000000001</v>
      </c>
      <c r="R195" s="7">
        <v>386</v>
      </c>
      <c r="S195" s="30">
        <v>91.037700000000001</v>
      </c>
      <c r="T195" s="7">
        <v>383</v>
      </c>
      <c r="U195" s="30">
        <v>90.330200000000005</v>
      </c>
      <c r="V195" s="7">
        <v>374</v>
      </c>
      <c r="W195" s="30">
        <v>88.207499999999996</v>
      </c>
    </row>
    <row r="196" spans="1:251" x14ac:dyDescent="0.2">
      <c r="A196" s="3" t="s">
        <v>391</v>
      </c>
      <c r="B196" s="9">
        <v>664</v>
      </c>
      <c r="C196" s="9">
        <v>664</v>
      </c>
      <c r="D196" s="7">
        <v>641</v>
      </c>
      <c r="E196" s="30">
        <v>96.536100000000005</v>
      </c>
      <c r="F196" s="7">
        <v>632</v>
      </c>
      <c r="G196" s="30">
        <v>95.180700000000002</v>
      </c>
      <c r="H196" s="7">
        <v>639</v>
      </c>
      <c r="I196" s="30">
        <v>96.234899999999996</v>
      </c>
      <c r="J196" s="7">
        <v>632</v>
      </c>
      <c r="K196" s="30">
        <v>95.180700000000002</v>
      </c>
      <c r="L196" s="7">
        <v>629</v>
      </c>
      <c r="M196" s="30">
        <v>94.728899999999996</v>
      </c>
      <c r="N196" s="7">
        <v>637</v>
      </c>
      <c r="O196" s="30">
        <v>95.933700000000002</v>
      </c>
      <c r="P196" s="7">
        <v>633</v>
      </c>
      <c r="Q196" s="30">
        <v>95.331299999999999</v>
      </c>
      <c r="R196" s="7">
        <v>634</v>
      </c>
      <c r="S196" s="30">
        <v>95.481899999999996</v>
      </c>
      <c r="T196" s="7">
        <v>633</v>
      </c>
      <c r="U196" s="30">
        <v>95.331299999999999</v>
      </c>
      <c r="V196" s="7">
        <v>620</v>
      </c>
      <c r="W196" s="30">
        <v>93.373500000000007</v>
      </c>
    </row>
    <row r="197" spans="1:251" x14ac:dyDescent="0.2">
      <c r="A197" s="3" t="s">
        <v>123</v>
      </c>
      <c r="B197" s="9">
        <v>4307</v>
      </c>
      <c r="C197" s="9">
        <v>4301</v>
      </c>
      <c r="D197" s="7">
        <v>4086</v>
      </c>
      <c r="E197" s="30">
        <v>94.868799999999993</v>
      </c>
      <c r="F197" s="7">
        <v>3986</v>
      </c>
      <c r="G197" s="30">
        <v>92.676100000000005</v>
      </c>
      <c r="H197" s="7">
        <v>4093</v>
      </c>
      <c r="I197" s="30">
        <v>95.031300000000002</v>
      </c>
      <c r="J197" s="7">
        <v>4033</v>
      </c>
      <c r="K197" s="30">
        <v>93.768900000000002</v>
      </c>
      <c r="L197" s="7">
        <v>3955</v>
      </c>
      <c r="M197" s="30">
        <v>91.955399999999997</v>
      </c>
      <c r="N197" s="7">
        <v>4083</v>
      </c>
      <c r="O197" s="30">
        <v>94.799199999999999</v>
      </c>
      <c r="P197" s="7">
        <v>4040</v>
      </c>
      <c r="Q197" s="30">
        <v>93.931600000000003</v>
      </c>
      <c r="R197" s="7">
        <v>4064</v>
      </c>
      <c r="S197" s="30">
        <v>94.489699999999999</v>
      </c>
      <c r="T197" s="7">
        <v>4032</v>
      </c>
      <c r="U197" s="30">
        <v>93.745599999999996</v>
      </c>
      <c r="V197" s="7">
        <v>3893</v>
      </c>
      <c r="W197" s="30">
        <v>90.513800000000003</v>
      </c>
    </row>
    <row r="198" spans="1:251" x14ac:dyDescent="0.2">
      <c r="A198" s="3" t="s">
        <v>349</v>
      </c>
      <c r="B198" s="9">
        <v>474</v>
      </c>
      <c r="C198" s="9">
        <v>474</v>
      </c>
      <c r="D198" s="7">
        <v>423</v>
      </c>
      <c r="E198" s="30">
        <v>89.240499999999997</v>
      </c>
      <c r="F198" s="7">
        <v>408</v>
      </c>
      <c r="G198" s="30">
        <v>86.075900000000004</v>
      </c>
      <c r="H198" s="7">
        <v>419</v>
      </c>
      <c r="I198" s="30">
        <v>88.396600000000007</v>
      </c>
      <c r="J198" s="7">
        <v>410</v>
      </c>
      <c r="K198" s="30">
        <v>86.497900000000001</v>
      </c>
      <c r="L198" s="7">
        <v>408</v>
      </c>
      <c r="M198" s="30">
        <v>86.075900000000004</v>
      </c>
      <c r="N198" s="7">
        <v>419</v>
      </c>
      <c r="O198" s="30">
        <v>88.396600000000007</v>
      </c>
      <c r="P198" s="7">
        <v>411</v>
      </c>
      <c r="Q198" s="30">
        <v>86.7089</v>
      </c>
      <c r="R198" s="7">
        <v>413</v>
      </c>
      <c r="S198" s="30">
        <v>87.130799999999994</v>
      </c>
      <c r="T198" s="7">
        <v>415</v>
      </c>
      <c r="U198" s="30">
        <v>87.552700000000002</v>
      </c>
      <c r="V198" s="7">
        <v>398</v>
      </c>
      <c r="W198" s="30">
        <v>83.966200000000001</v>
      </c>
    </row>
    <row r="199" spans="1:251" x14ac:dyDescent="0.2">
      <c r="A199" s="3" t="s">
        <v>141</v>
      </c>
      <c r="B199" s="9">
        <v>785</v>
      </c>
      <c r="C199" s="9">
        <v>785</v>
      </c>
      <c r="D199" s="7">
        <v>698</v>
      </c>
      <c r="E199" s="30">
        <v>88.917199999999994</v>
      </c>
      <c r="F199" s="7">
        <v>691</v>
      </c>
      <c r="G199" s="30">
        <v>88.025499999999994</v>
      </c>
      <c r="H199" s="7">
        <v>698</v>
      </c>
      <c r="I199" s="30">
        <v>88.917199999999994</v>
      </c>
      <c r="J199" s="7">
        <v>700</v>
      </c>
      <c r="K199" s="30">
        <v>89.171999999999997</v>
      </c>
      <c r="L199" s="7">
        <v>689</v>
      </c>
      <c r="M199" s="30">
        <v>87.770700000000005</v>
      </c>
      <c r="N199" s="7">
        <v>696</v>
      </c>
      <c r="O199" s="30">
        <v>88.662400000000005</v>
      </c>
      <c r="P199" s="7">
        <v>696</v>
      </c>
      <c r="Q199" s="30">
        <v>88.662400000000005</v>
      </c>
      <c r="R199" s="7">
        <v>692</v>
      </c>
      <c r="S199" s="30">
        <v>88.152900000000002</v>
      </c>
      <c r="T199" s="7">
        <v>692</v>
      </c>
      <c r="U199" s="30">
        <v>88.152900000000002</v>
      </c>
      <c r="V199" s="7">
        <v>677</v>
      </c>
      <c r="W199" s="30">
        <v>86.242000000000004</v>
      </c>
    </row>
    <row r="200" spans="1:251" x14ac:dyDescent="0.2">
      <c r="A200" s="3" t="s">
        <v>142</v>
      </c>
      <c r="B200" s="9">
        <v>202</v>
      </c>
      <c r="C200" s="9">
        <v>202</v>
      </c>
      <c r="D200" s="7">
        <v>187</v>
      </c>
      <c r="E200" s="30">
        <v>92.574299999999994</v>
      </c>
      <c r="F200" s="7">
        <v>182</v>
      </c>
      <c r="G200" s="30">
        <v>90.099000000000004</v>
      </c>
      <c r="H200" s="7">
        <v>187</v>
      </c>
      <c r="I200" s="30">
        <v>92.574299999999994</v>
      </c>
      <c r="J200" s="7">
        <v>185</v>
      </c>
      <c r="K200" s="30">
        <v>91.584199999999996</v>
      </c>
      <c r="L200" s="7">
        <v>181</v>
      </c>
      <c r="M200" s="30">
        <v>89.603999999999999</v>
      </c>
      <c r="N200" s="7">
        <v>185</v>
      </c>
      <c r="O200" s="30">
        <v>91.584199999999996</v>
      </c>
      <c r="P200" s="7">
        <v>183</v>
      </c>
      <c r="Q200" s="30">
        <v>90.594099999999997</v>
      </c>
      <c r="R200" s="7">
        <v>187</v>
      </c>
      <c r="S200" s="30">
        <v>92.574299999999994</v>
      </c>
      <c r="T200" s="7">
        <v>186</v>
      </c>
      <c r="U200" s="30">
        <v>92.0792</v>
      </c>
      <c r="V200" s="7">
        <v>180</v>
      </c>
      <c r="W200" s="30">
        <v>89.108900000000006</v>
      </c>
    </row>
    <row r="201" spans="1:251" x14ac:dyDescent="0.2">
      <c r="A201" s="3" t="s">
        <v>143</v>
      </c>
      <c r="B201" s="9">
        <v>249</v>
      </c>
      <c r="C201" s="9">
        <v>249</v>
      </c>
      <c r="D201" s="7">
        <v>239</v>
      </c>
      <c r="E201" s="30">
        <v>95.983900000000006</v>
      </c>
      <c r="F201" s="7">
        <v>236</v>
      </c>
      <c r="G201" s="30">
        <v>94.7791</v>
      </c>
      <c r="H201" s="7">
        <v>239</v>
      </c>
      <c r="I201" s="30">
        <v>95.983900000000006</v>
      </c>
      <c r="J201" s="7">
        <v>235</v>
      </c>
      <c r="K201" s="30">
        <v>94.377499999999998</v>
      </c>
      <c r="L201" s="7">
        <v>237</v>
      </c>
      <c r="M201" s="30">
        <v>95.180700000000002</v>
      </c>
      <c r="N201" s="7">
        <v>240</v>
      </c>
      <c r="O201" s="30">
        <v>96.385499999999993</v>
      </c>
      <c r="P201" s="7">
        <v>237</v>
      </c>
      <c r="Q201" s="30">
        <v>95.180700000000002</v>
      </c>
      <c r="R201" s="7">
        <v>238</v>
      </c>
      <c r="S201" s="30">
        <v>95.582300000000004</v>
      </c>
      <c r="T201" s="7">
        <v>237</v>
      </c>
      <c r="U201" s="30">
        <v>95.180700000000002</v>
      </c>
      <c r="V201" s="7">
        <v>231</v>
      </c>
      <c r="W201" s="30">
        <v>92.771100000000004</v>
      </c>
    </row>
    <row r="202" spans="1:251" x14ac:dyDescent="0.2">
      <c r="A202" s="3" t="s">
        <v>144</v>
      </c>
      <c r="B202" s="9">
        <v>623</v>
      </c>
      <c r="C202" s="9">
        <v>622</v>
      </c>
      <c r="D202" s="7">
        <v>603</v>
      </c>
      <c r="E202" s="30">
        <v>96.789699999999996</v>
      </c>
      <c r="F202" s="7">
        <v>600</v>
      </c>
      <c r="G202" s="30">
        <v>96.462999999999994</v>
      </c>
      <c r="H202" s="7">
        <v>603</v>
      </c>
      <c r="I202" s="30">
        <v>96.789699999999996</v>
      </c>
      <c r="J202" s="7">
        <v>603</v>
      </c>
      <c r="K202" s="30">
        <v>96.945300000000003</v>
      </c>
      <c r="L202" s="7">
        <v>597</v>
      </c>
      <c r="M202" s="30">
        <v>95.980699999999999</v>
      </c>
      <c r="N202" s="7">
        <v>601</v>
      </c>
      <c r="O202" s="30">
        <v>96.468699999999998</v>
      </c>
      <c r="P202" s="7">
        <v>599</v>
      </c>
      <c r="Q202" s="30">
        <v>96.302300000000002</v>
      </c>
      <c r="R202" s="7">
        <v>605</v>
      </c>
      <c r="S202" s="30">
        <v>97.266900000000007</v>
      </c>
      <c r="T202" s="7">
        <v>601</v>
      </c>
      <c r="U202" s="30">
        <v>96.623800000000003</v>
      </c>
      <c r="V202" s="7">
        <v>593</v>
      </c>
      <c r="W202" s="30">
        <v>95.337599999999995</v>
      </c>
    </row>
    <row r="203" spans="1:251" x14ac:dyDescent="0.2">
      <c r="A203" s="3" t="s">
        <v>145</v>
      </c>
      <c r="B203" s="9">
        <v>161</v>
      </c>
      <c r="C203" s="9">
        <v>160</v>
      </c>
      <c r="D203" s="7">
        <v>139</v>
      </c>
      <c r="E203" s="30">
        <v>86.335400000000007</v>
      </c>
      <c r="F203" s="7">
        <v>138</v>
      </c>
      <c r="G203" s="30">
        <v>86.25</v>
      </c>
      <c r="H203" s="7">
        <v>138</v>
      </c>
      <c r="I203" s="30">
        <v>85.714299999999994</v>
      </c>
      <c r="J203" s="7">
        <v>137</v>
      </c>
      <c r="K203" s="30">
        <v>85.625</v>
      </c>
      <c r="L203" s="7">
        <v>138</v>
      </c>
      <c r="M203" s="30">
        <v>86.25</v>
      </c>
      <c r="N203" s="7">
        <v>135</v>
      </c>
      <c r="O203" s="30">
        <v>83.850899999999996</v>
      </c>
      <c r="P203" s="7">
        <v>135</v>
      </c>
      <c r="Q203" s="30">
        <v>84.375</v>
      </c>
      <c r="R203" s="7">
        <v>135</v>
      </c>
      <c r="S203" s="30">
        <v>84.375</v>
      </c>
      <c r="T203" s="7">
        <v>135</v>
      </c>
      <c r="U203" s="30">
        <v>84.375</v>
      </c>
      <c r="V203" s="7">
        <v>132</v>
      </c>
      <c r="W203" s="30">
        <v>82.5</v>
      </c>
    </row>
    <row r="204" spans="1:251" x14ac:dyDescent="0.2">
      <c r="A204" s="3" t="s">
        <v>146</v>
      </c>
      <c r="B204" s="6">
        <v>733</v>
      </c>
      <c r="C204" s="14">
        <v>732</v>
      </c>
      <c r="D204" s="7">
        <v>696</v>
      </c>
      <c r="E204" s="30">
        <v>94.952299999999994</v>
      </c>
      <c r="F204" s="7">
        <v>684</v>
      </c>
      <c r="G204" s="30">
        <v>93.442599999999999</v>
      </c>
      <c r="H204" s="7">
        <v>695</v>
      </c>
      <c r="I204" s="30">
        <v>94.815799999999996</v>
      </c>
      <c r="J204" s="7">
        <v>689</v>
      </c>
      <c r="K204" s="30">
        <v>94.125699999999995</v>
      </c>
      <c r="L204" s="7">
        <v>680</v>
      </c>
      <c r="M204" s="30">
        <v>92.896199999999993</v>
      </c>
      <c r="N204" s="7">
        <v>691</v>
      </c>
      <c r="O204" s="30">
        <v>94.270099999999999</v>
      </c>
      <c r="P204" s="7">
        <v>683</v>
      </c>
      <c r="Q204" s="30">
        <v>93.305999999999997</v>
      </c>
      <c r="R204" s="7">
        <v>685</v>
      </c>
      <c r="S204" s="30">
        <v>93.5792</v>
      </c>
      <c r="T204" s="7">
        <v>688</v>
      </c>
      <c r="U204" s="30">
        <v>93.989099999999993</v>
      </c>
      <c r="V204" s="7">
        <v>663</v>
      </c>
      <c r="W204" s="30">
        <v>90.573800000000006</v>
      </c>
    </row>
    <row r="205" spans="1:251" ht="13.5" thickBot="1" x14ac:dyDescent="0.25">
      <c r="A205" s="11" t="s">
        <v>347</v>
      </c>
      <c r="B205" s="12">
        <f>SUM(B179:B204)</f>
        <v>14511</v>
      </c>
      <c r="C205" s="12">
        <f>SUM(C179:C204)</f>
        <v>14495</v>
      </c>
      <c r="D205" s="12">
        <f>SUM(D179:D204)</f>
        <v>13630</v>
      </c>
      <c r="E205" s="34">
        <f>(D205/B205)*100</f>
        <v>93.928743711667011</v>
      </c>
      <c r="F205" s="12">
        <f>SUM(F179:F204)</f>
        <v>13410</v>
      </c>
      <c r="G205" s="34">
        <f>(F205/C205)*100</f>
        <v>92.51466022766472</v>
      </c>
      <c r="H205" s="12">
        <f>SUM(H179:H204)</f>
        <v>13632</v>
      </c>
      <c r="I205" s="34">
        <f>(H205/B205)*100</f>
        <v>93.942526359313632</v>
      </c>
      <c r="J205" s="12">
        <f>SUM(J179:J204)</f>
        <v>13532</v>
      </c>
      <c r="K205" s="34">
        <f>(J205/C205)*100</f>
        <v>93.356329768885828</v>
      </c>
      <c r="L205" s="12">
        <f>SUM(L179:L204)</f>
        <v>13353</v>
      </c>
      <c r="M205" s="34">
        <f>(L205/C205)*100</f>
        <v>92.121421179717146</v>
      </c>
      <c r="N205" s="12">
        <f>SUM(N179:N204)</f>
        <v>13597</v>
      </c>
      <c r="O205" s="34">
        <f>(N205/B205)*100</f>
        <v>93.701330025497896</v>
      </c>
      <c r="P205" s="12">
        <f>SUM(P179:P204)</f>
        <v>13495</v>
      </c>
      <c r="Q205" s="34">
        <f>(P205/C205)*100</f>
        <v>93.101069334253197</v>
      </c>
      <c r="R205" s="12">
        <f>SUM(R179:R204)</f>
        <v>13526</v>
      </c>
      <c r="S205" s="34">
        <f>(R205/C205)*100</f>
        <v>93.314936184891337</v>
      </c>
      <c r="T205" s="12">
        <f>SUM(T179:T204)</f>
        <v>13482</v>
      </c>
      <c r="U205" s="34">
        <f>(T205/C205)*100</f>
        <v>93.011383235598473</v>
      </c>
      <c r="V205" s="12">
        <f>SUM(V179:V204)</f>
        <v>13114</v>
      </c>
      <c r="W205" s="34">
        <f>(V205/C205)*100</f>
        <v>90.472576750603665</v>
      </c>
    </row>
    <row r="206" spans="1:251" s="23" customFormat="1" ht="25.5" customHeight="1" thickTop="1" x14ac:dyDescent="0.2">
      <c r="A206" s="82" t="s">
        <v>346</v>
      </c>
      <c r="B206" s="84" t="s">
        <v>445</v>
      </c>
      <c r="C206" s="85"/>
      <c r="D206" s="77" t="s">
        <v>446</v>
      </c>
      <c r="E206" s="80"/>
      <c r="F206" s="80"/>
      <c r="G206" s="78"/>
      <c r="H206" s="77" t="s">
        <v>447</v>
      </c>
      <c r="I206" s="79"/>
      <c r="J206" s="80"/>
      <c r="K206" s="81"/>
      <c r="L206" s="77" t="s">
        <v>448</v>
      </c>
      <c r="M206" s="78"/>
      <c r="N206" s="77" t="s">
        <v>449</v>
      </c>
      <c r="O206" s="79"/>
      <c r="P206" s="80"/>
      <c r="Q206" s="81"/>
      <c r="R206" s="77" t="s">
        <v>450</v>
      </c>
      <c r="S206" s="81"/>
      <c r="T206" s="77" t="s">
        <v>451</v>
      </c>
      <c r="U206" s="86"/>
      <c r="V206" s="77" t="s">
        <v>452</v>
      </c>
      <c r="W206" s="86"/>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c r="IN206" s="22"/>
      <c r="IO206" s="22"/>
      <c r="IP206" s="22"/>
      <c r="IQ206" s="22"/>
    </row>
    <row r="207" spans="1:251" s="24" customFormat="1" ht="25.5" customHeight="1" x14ac:dyDescent="0.2">
      <c r="A207" s="83"/>
      <c r="B207" s="13" t="s">
        <v>358</v>
      </c>
      <c r="C207" s="13" t="s">
        <v>359</v>
      </c>
      <c r="D207" s="10" t="s">
        <v>355</v>
      </c>
      <c r="E207" s="32" t="s">
        <v>345</v>
      </c>
      <c r="F207" s="10" t="s">
        <v>357</v>
      </c>
      <c r="G207" s="32" t="s">
        <v>345</v>
      </c>
      <c r="H207" s="10" t="s">
        <v>355</v>
      </c>
      <c r="I207" s="32" t="s">
        <v>345</v>
      </c>
      <c r="J207" s="10" t="s">
        <v>356</v>
      </c>
      <c r="K207" s="32" t="s">
        <v>345</v>
      </c>
      <c r="L207" s="10" t="s">
        <v>356</v>
      </c>
      <c r="M207" s="32" t="s">
        <v>345</v>
      </c>
      <c r="N207" s="10" t="s">
        <v>355</v>
      </c>
      <c r="O207" s="32" t="s">
        <v>345</v>
      </c>
      <c r="P207" s="10" t="s">
        <v>356</v>
      </c>
      <c r="Q207" s="32" t="s">
        <v>345</v>
      </c>
      <c r="R207" s="10" t="s">
        <v>357</v>
      </c>
      <c r="S207" s="32" t="s">
        <v>345</v>
      </c>
      <c r="T207" s="10" t="s">
        <v>356</v>
      </c>
      <c r="U207" s="32" t="s">
        <v>345</v>
      </c>
      <c r="V207" s="10" t="s">
        <v>453</v>
      </c>
      <c r="W207" s="32" t="s">
        <v>345</v>
      </c>
    </row>
    <row r="208" spans="1:251" ht="18.75" x14ac:dyDescent="0.3">
      <c r="A208" s="2" t="s">
        <v>374</v>
      </c>
      <c r="B208" s="2"/>
      <c r="C208" s="3"/>
      <c r="D208" s="3"/>
      <c r="E208" s="33"/>
      <c r="F208" s="3"/>
      <c r="G208" s="33"/>
      <c r="H208" s="3"/>
      <c r="I208" s="33"/>
      <c r="J208" s="3"/>
      <c r="K208" s="33"/>
      <c r="L208" s="3"/>
      <c r="M208" s="33"/>
      <c r="N208" s="3"/>
      <c r="O208" s="33"/>
      <c r="P208" s="3"/>
      <c r="Q208" s="33"/>
      <c r="R208" s="3"/>
      <c r="S208" s="33"/>
      <c r="T208" s="3"/>
      <c r="U208" s="33"/>
      <c r="V208" s="3"/>
      <c r="W208" s="33"/>
    </row>
    <row r="209" spans="1:23" x14ac:dyDescent="0.2">
      <c r="A209" s="3" t="s">
        <v>148</v>
      </c>
      <c r="B209" s="9">
        <v>1076</v>
      </c>
      <c r="C209" s="9">
        <v>1076</v>
      </c>
      <c r="D209" s="7">
        <v>994</v>
      </c>
      <c r="E209" s="30">
        <v>92.379199999999997</v>
      </c>
      <c r="F209" s="7">
        <v>987</v>
      </c>
      <c r="G209" s="30">
        <v>91.7286</v>
      </c>
      <c r="H209" s="7">
        <v>994</v>
      </c>
      <c r="I209" s="30">
        <v>92.379199999999997</v>
      </c>
      <c r="J209" s="7">
        <v>995</v>
      </c>
      <c r="K209" s="30">
        <v>92.472099999999998</v>
      </c>
      <c r="L209" s="7">
        <v>987</v>
      </c>
      <c r="M209" s="30">
        <v>91.7286</v>
      </c>
      <c r="N209" s="7">
        <v>989</v>
      </c>
      <c r="O209" s="30">
        <v>91.914500000000004</v>
      </c>
      <c r="P209" s="7">
        <v>988</v>
      </c>
      <c r="Q209" s="30">
        <v>91.821600000000004</v>
      </c>
      <c r="R209" s="7">
        <v>996</v>
      </c>
      <c r="S209" s="30">
        <v>92.565100000000001</v>
      </c>
      <c r="T209" s="7">
        <v>994</v>
      </c>
      <c r="U209" s="30">
        <v>92.379199999999997</v>
      </c>
      <c r="V209" s="7">
        <v>965</v>
      </c>
      <c r="W209" s="30">
        <v>89.683999999999997</v>
      </c>
    </row>
    <row r="210" spans="1:23" x14ac:dyDescent="0.2">
      <c r="A210" s="3" t="s">
        <v>152</v>
      </c>
      <c r="B210" s="9">
        <v>159</v>
      </c>
      <c r="C210" s="9">
        <v>159</v>
      </c>
      <c r="D210" s="7">
        <v>144</v>
      </c>
      <c r="E210" s="30">
        <v>90.566000000000003</v>
      </c>
      <c r="F210" s="7">
        <v>141</v>
      </c>
      <c r="G210" s="30">
        <v>88.679199999999994</v>
      </c>
      <c r="H210" s="7">
        <v>144</v>
      </c>
      <c r="I210" s="30">
        <v>90.566000000000003</v>
      </c>
      <c r="J210" s="7">
        <v>144</v>
      </c>
      <c r="K210" s="30">
        <v>90.566000000000003</v>
      </c>
      <c r="L210" s="7">
        <v>140</v>
      </c>
      <c r="M210" s="30">
        <v>88.050299999999993</v>
      </c>
      <c r="N210" s="7">
        <v>140</v>
      </c>
      <c r="O210" s="30">
        <v>88.050299999999993</v>
      </c>
      <c r="P210" s="7">
        <v>141</v>
      </c>
      <c r="Q210" s="30">
        <v>88.679199999999994</v>
      </c>
      <c r="R210" s="7">
        <v>138</v>
      </c>
      <c r="S210" s="30">
        <v>86.792500000000004</v>
      </c>
      <c r="T210" s="7">
        <v>136</v>
      </c>
      <c r="U210" s="30">
        <v>85.534599999999998</v>
      </c>
      <c r="V210" s="7">
        <v>133</v>
      </c>
      <c r="W210" s="30">
        <v>83.647800000000004</v>
      </c>
    </row>
    <row r="211" spans="1:23" x14ac:dyDescent="0.2">
      <c r="A211" s="3" t="s">
        <v>156</v>
      </c>
      <c r="B211" s="9">
        <v>307</v>
      </c>
      <c r="C211" s="9">
        <v>307</v>
      </c>
      <c r="D211" s="7">
        <v>281</v>
      </c>
      <c r="E211" s="30">
        <v>91.530900000000003</v>
      </c>
      <c r="F211" s="7">
        <v>277</v>
      </c>
      <c r="G211" s="30">
        <v>90.227999999999994</v>
      </c>
      <c r="H211" s="7">
        <v>279</v>
      </c>
      <c r="I211" s="30">
        <v>90.879499999999993</v>
      </c>
      <c r="J211" s="7">
        <v>279</v>
      </c>
      <c r="K211" s="30">
        <v>90.879499999999993</v>
      </c>
      <c r="L211" s="7">
        <v>277</v>
      </c>
      <c r="M211" s="30">
        <v>90.227999999999994</v>
      </c>
      <c r="N211" s="7">
        <v>279</v>
      </c>
      <c r="O211" s="30">
        <v>90.879499999999993</v>
      </c>
      <c r="P211" s="7">
        <v>279</v>
      </c>
      <c r="Q211" s="30">
        <v>90.879499999999993</v>
      </c>
      <c r="R211" s="7">
        <v>276</v>
      </c>
      <c r="S211" s="30">
        <v>89.902299999999997</v>
      </c>
      <c r="T211" s="7">
        <v>275</v>
      </c>
      <c r="U211" s="30">
        <v>89.576499999999996</v>
      </c>
      <c r="V211" s="7">
        <v>271</v>
      </c>
      <c r="W211" s="30">
        <v>88.273600000000002</v>
      </c>
    </row>
    <row r="212" spans="1:23" x14ac:dyDescent="0.2">
      <c r="A212" s="3" t="s">
        <v>157</v>
      </c>
      <c r="B212" s="9">
        <v>540</v>
      </c>
      <c r="C212" s="9">
        <v>539</v>
      </c>
      <c r="D212" s="7">
        <v>511</v>
      </c>
      <c r="E212" s="30">
        <v>94.629599999999996</v>
      </c>
      <c r="F212" s="7">
        <v>505</v>
      </c>
      <c r="G212" s="30">
        <v>93.691999999999993</v>
      </c>
      <c r="H212" s="7">
        <v>510</v>
      </c>
      <c r="I212" s="30">
        <v>94.444400000000002</v>
      </c>
      <c r="J212" s="7">
        <v>507</v>
      </c>
      <c r="K212" s="30">
        <v>94.063100000000006</v>
      </c>
      <c r="L212" s="7">
        <v>504</v>
      </c>
      <c r="M212" s="30">
        <v>93.506500000000003</v>
      </c>
      <c r="N212" s="7">
        <v>509</v>
      </c>
      <c r="O212" s="30">
        <v>94.259299999999996</v>
      </c>
      <c r="P212" s="7">
        <v>506</v>
      </c>
      <c r="Q212" s="30">
        <v>93.877600000000001</v>
      </c>
      <c r="R212" s="7">
        <v>507</v>
      </c>
      <c r="S212" s="30">
        <v>94.063100000000006</v>
      </c>
      <c r="T212" s="7">
        <v>507</v>
      </c>
      <c r="U212" s="30">
        <v>94.063100000000006</v>
      </c>
      <c r="V212" s="7">
        <v>497</v>
      </c>
      <c r="W212" s="30">
        <v>92.207800000000006</v>
      </c>
    </row>
    <row r="213" spans="1:23" x14ac:dyDescent="0.2">
      <c r="A213" s="3" t="s">
        <v>159</v>
      </c>
      <c r="B213" s="9">
        <v>178</v>
      </c>
      <c r="C213" s="9">
        <v>178</v>
      </c>
      <c r="D213" s="7">
        <v>168</v>
      </c>
      <c r="E213" s="30">
        <v>94.382000000000005</v>
      </c>
      <c r="F213" s="7">
        <v>167</v>
      </c>
      <c r="G213" s="30">
        <v>93.8202</v>
      </c>
      <c r="H213" s="7">
        <v>167</v>
      </c>
      <c r="I213" s="30">
        <v>93.8202</v>
      </c>
      <c r="J213" s="7">
        <v>166</v>
      </c>
      <c r="K213" s="30">
        <v>93.258399999999995</v>
      </c>
      <c r="L213" s="7">
        <v>167</v>
      </c>
      <c r="M213" s="30">
        <v>93.8202</v>
      </c>
      <c r="N213" s="7">
        <v>166</v>
      </c>
      <c r="O213" s="30">
        <v>93.258399999999995</v>
      </c>
      <c r="P213" s="7">
        <v>164</v>
      </c>
      <c r="Q213" s="30">
        <v>92.134799999999998</v>
      </c>
      <c r="R213" s="7">
        <v>165</v>
      </c>
      <c r="S213" s="30">
        <v>92.696600000000004</v>
      </c>
      <c r="T213" s="7">
        <v>165</v>
      </c>
      <c r="U213" s="30">
        <v>92.696600000000004</v>
      </c>
      <c r="V213" s="7">
        <v>163</v>
      </c>
      <c r="W213" s="30">
        <v>91.572999999999993</v>
      </c>
    </row>
    <row r="214" spans="1:23" x14ac:dyDescent="0.2">
      <c r="A214" s="3" t="s">
        <v>161</v>
      </c>
      <c r="B214" s="9">
        <v>191</v>
      </c>
      <c r="C214" s="9">
        <v>191</v>
      </c>
      <c r="D214" s="7">
        <v>177</v>
      </c>
      <c r="E214" s="30">
        <v>92.670199999999994</v>
      </c>
      <c r="F214" s="7">
        <v>176</v>
      </c>
      <c r="G214" s="30">
        <v>92.146600000000007</v>
      </c>
      <c r="H214" s="7">
        <v>177</v>
      </c>
      <c r="I214" s="30">
        <v>92.670199999999994</v>
      </c>
      <c r="J214" s="7">
        <v>178</v>
      </c>
      <c r="K214" s="30">
        <v>93.193700000000007</v>
      </c>
      <c r="L214" s="7">
        <v>176</v>
      </c>
      <c r="M214" s="30">
        <v>92.146600000000007</v>
      </c>
      <c r="N214" s="7">
        <v>179</v>
      </c>
      <c r="O214" s="30">
        <v>93.717299999999994</v>
      </c>
      <c r="P214" s="7">
        <v>178</v>
      </c>
      <c r="Q214" s="30">
        <v>93.193700000000007</v>
      </c>
      <c r="R214" s="7">
        <v>176</v>
      </c>
      <c r="S214" s="30">
        <v>92.146600000000007</v>
      </c>
      <c r="T214" s="7">
        <v>176</v>
      </c>
      <c r="U214" s="30">
        <v>92.146600000000007</v>
      </c>
      <c r="V214" s="7">
        <v>174</v>
      </c>
      <c r="W214" s="30">
        <v>91.099500000000006</v>
      </c>
    </row>
    <row r="215" spans="1:23" x14ac:dyDescent="0.2">
      <c r="A215" s="3" t="s">
        <v>167</v>
      </c>
      <c r="B215" s="9">
        <v>630</v>
      </c>
      <c r="C215" s="9">
        <v>630</v>
      </c>
      <c r="D215" s="7">
        <v>587</v>
      </c>
      <c r="E215" s="30">
        <v>93.174599999999998</v>
      </c>
      <c r="F215" s="7">
        <v>579</v>
      </c>
      <c r="G215" s="30">
        <v>91.904799999999994</v>
      </c>
      <c r="H215" s="7">
        <v>590</v>
      </c>
      <c r="I215" s="30">
        <v>93.650800000000004</v>
      </c>
      <c r="J215" s="7">
        <v>581</v>
      </c>
      <c r="K215" s="30">
        <v>92.222200000000001</v>
      </c>
      <c r="L215" s="7">
        <v>577</v>
      </c>
      <c r="M215" s="30">
        <v>91.587299999999999</v>
      </c>
      <c r="N215" s="7">
        <v>585</v>
      </c>
      <c r="O215" s="30">
        <v>92.857100000000003</v>
      </c>
      <c r="P215" s="7">
        <v>580</v>
      </c>
      <c r="Q215" s="30">
        <v>92.063500000000005</v>
      </c>
      <c r="R215" s="7">
        <v>584</v>
      </c>
      <c r="S215" s="30">
        <v>92.698400000000007</v>
      </c>
      <c r="T215" s="7">
        <v>581</v>
      </c>
      <c r="U215" s="30">
        <v>92.222200000000001</v>
      </c>
      <c r="V215" s="7">
        <v>570</v>
      </c>
      <c r="W215" s="30">
        <v>90.476200000000006</v>
      </c>
    </row>
    <row r="216" spans="1:23" x14ac:dyDescent="0.2">
      <c r="A216" s="3" t="s">
        <v>168</v>
      </c>
      <c r="B216" s="9">
        <v>192</v>
      </c>
      <c r="C216" s="9">
        <v>192</v>
      </c>
      <c r="D216" s="7">
        <v>175</v>
      </c>
      <c r="E216" s="30">
        <v>91.145799999999994</v>
      </c>
      <c r="F216" s="7">
        <v>175</v>
      </c>
      <c r="G216" s="30">
        <v>91.145799999999994</v>
      </c>
      <c r="H216" s="7">
        <v>175</v>
      </c>
      <c r="I216" s="30">
        <v>91.145799999999994</v>
      </c>
      <c r="J216" s="7">
        <v>177</v>
      </c>
      <c r="K216" s="30">
        <v>92.1875</v>
      </c>
      <c r="L216" s="7">
        <v>174</v>
      </c>
      <c r="M216" s="30">
        <v>90.625</v>
      </c>
      <c r="N216" s="7">
        <v>174</v>
      </c>
      <c r="O216" s="30">
        <v>90.625</v>
      </c>
      <c r="P216" s="7">
        <v>175</v>
      </c>
      <c r="Q216" s="30">
        <v>91.145799999999994</v>
      </c>
      <c r="R216" s="7">
        <v>177</v>
      </c>
      <c r="S216" s="30">
        <v>92.1875</v>
      </c>
      <c r="T216" s="7">
        <v>175</v>
      </c>
      <c r="U216" s="30">
        <v>91.145799999999994</v>
      </c>
      <c r="V216" s="7">
        <v>173</v>
      </c>
      <c r="W216" s="30">
        <v>90.104200000000006</v>
      </c>
    </row>
    <row r="217" spans="1:23" x14ac:dyDescent="0.2">
      <c r="A217" s="3" t="s">
        <v>393</v>
      </c>
      <c r="B217" s="9">
        <v>458</v>
      </c>
      <c r="C217" s="9">
        <v>458</v>
      </c>
      <c r="D217" s="7">
        <v>435</v>
      </c>
      <c r="E217" s="30">
        <v>94.978200000000001</v>
      </c>
      <c r="F217" s="7">
        <v>431</v>
      </c>
      <c r="G217" s="30">
        <v>94.104799999999997</v>
      </c>
      <c r="H217" s="7">
        <v>435</v>
      </c>
      <c r="I217" s="30">
        <v>94.978200000000001</v>
      </c>
      <c r="J217" s="7">
        <v>436</v>
      </c>
      <c r="K217" s="30">
        <v>95.1965</v>
      </c>
      <c r="L217" s="7">
        <v>429</v>
      </c>
      <c r="M217" s="30">
        <v>93.668099999999995</v>
      </c>
      <c r="N217" s="7">
        <v>432</v>
      </c>
      <c r="O217" s="30">
        <v>94.323099999999997</v>
      </c>
      <c r="P217" s="7">
        <v>428</v>
      </c>
      <c r="Q217" s="30">
        <v>93.449799999999996</v>
      </c>
      <c r="R217" s="7">
        <v>432</v>
      </c>
      <c r="S217" s="30">
        <v>94.323099999999997</v>
      </c>
      <c r="T217" s="7">
        <v>427</v>
      </c>
      <c r="U217" s="30">
        <v>93.231399999999994</v>
      </c>
      <c r="V217" s="7">
        <v>416</v>
      </c>
      <c r="W217" s="30">
        <v>90.829700000000003</v>
      </c>
    </row>
    <row r="218" spans="1:23" x14ac:dyDescent="0.2">
      <c r="A218" s="3" t="s">
        <v>170</v>
      </c>
      <c r="B218" s="9">
        <v>803</v>
      </c>
      <c r="C218" s="9">
        <v>803</v>
      </c>
      <c r="D218" s="7">
        <v>762</v>
      </c>
      <c r="E218" s="30">
        <v>94.894099999999995</v>
      </c>
      <c r="F218" s="7">
        <v>752</v>
      </c>
      <c r="G218" s="30">
        <v>93.648799999999994</v>
      </c>
      <c r="H218" s="7">
        <v>763</v>
      </c>
      <c r="I218" s="30">
        <v>95.018699999999995</v>
      </c>
      <c r="J218" s="7">
        <v>754</v>
      </c>
      <c r="K218" s="30">
        <v>93.897900000000007</v>
      </c>
      <c r="L218" s="7">
        <v>751</v>
      </c>
      <c r="M218" s="30">
        <v>93.524299999999997</v>
      </c>
      <c r="N218" s="7">
        <v>760</v>
      </c>
      <c r="O218" s="30">
        <v>94.645099999999999</v>
      </c>
      <c r="P218" s="7">
        <v>751</v>
      </c>
      <c r="Q218" s="30">
        <v>93.524299999999997</v>
      </c>
      <c r="R218" s="7">
        <v>742</v>
      </c>
      <c r="S218" s="30">
        <v>92.403499999999994</v>
      </c>
      <c r="T218" s="7">
        <v>744</v>
      </c>
      <c r="U218" s="30">
        <v>92.652600000000007</v>
      </c>
      <c r="V218" s="7">
        <v>729</v>
      </c>
      <c r="W218" s="30">
        <v>90.784599999999998</v>
      </c>
    </row>
    <row r="219" spans="1:23" x14ac:dyDescent="0.2">
      <c r="A219" s="3" t="s">
        <v>350</v>
      </c>
      <c r="B219" s="9">
        <v>228</v>
      </c>
      <c r="C219" s="9">
        <v>227</v>
      </c>
      <c r="D219" s="7">
        <v>213</v>
      </c>
      <c r="E219" s="30">
        <v>93.421099999999996</v>
      </c>
      <c r="F219" s="7">
        <v>213</v>
      </c>
      <c r="G219" s="30">
        <v>93.832599999999999</v>
      </c>
      <c r="H219" s="7">
        <v>213</v>
      </c>
      <c r="I219" s="30">
        <v>93.421099999999996</v>
      </c>
      <c r="J219" s="7">
        <v>213</v>
      </c>
      <c r="K219" s="30">
        <v>93.832599999999999</v>
      </c>
      <c r="L219" s="7">
        <v>212</v>
      </c>
      <c r="M219" s="30">
        <v>93.392099999999999</v>
      </c>
      <c r="N219" s="7">
        <v>212</v>
      </c>
      <c r="O219" s="30">
        <v>92.982500000000002</v>
      </c>
      <c r="P219" s="7">
        <v>214</v>
      </c>
      <c r="Q219" s="30">
        <v>94.273099999999999</v>
      </c>
      <c r="R219" s="7">
        <v>213</v>
      </c>
      <c r="S219" s="30">
        <v>93.832599999999999</v>
      </c>
      <c r="T219" s="7">
        <v>212</v>
      </c>
      <c r="U219" s="30">
        <v>93.392099999999999</v>
      </c>
      <c r="V219" s="7">
        <v>208</v>
      </c>
      <c r="W219" s="30">
        <v>91.63</v>
      </c>
    </row>
    <row r="220" spans="1:23" x14ac:dyDescent="0.2">
      <c r="A220" s="3" t="s">
        <v>173</v>
      </c>
      <c r="B220" s="9">
        <v>302</v>
      </c>
      <c r="C220" s="9">
        <v>302</v>
      </c>
      <c r="D220" s="7">
        <v>280</v>
      </c>
      <c r="E220" s="30">
        <v>92.715199999999996</v>
      </c>
      <c r="F220" s="7">
        <v>281</v>
      </c>
      <c r="G220" s="30">
        <v>93.046400000000006</v>
      </c>
      <c r="H220" s="7">
        <v>278</v>
      </c>
      <c r="I220" s="30">
        <v>92.052999999999997</v>
      </c>
      <c r="J220" s="7">
        <v>283</v>
      </c>
      <c r="K220" s="30">
        <v>93.708600000000004</v>
      </c>
      <c r="L220" s="7">
        <v>279</v>
      </c>
      <c r="M220" s="30">
        <v>92.384100000000004</v>
      </c>
      <c r="N220" s="7">
        <v>278</v>
      </c>
      <c r="O220" s="30">
        <v>92.052999999999997</v>
      </c>
      <c r="P220" s="7">
        <v>280</v>
      </c>
      <c r="Q220" s="30">
        <v>92.715199999999996</v>
      </c>
      <c r="R220" s="7">
        <v>283</v>
      </c>
      <c r="S220" s="30">
        <v>93.708600000000004</v>
      </c>
      <c r="T220" s="7">
        <v>285</v>
      </c>
      <c r="U220" s="30">
        <v>94.370900000000006</v>
      </c>
      <c r="V220" s="7">
        <v>273</v>
      </c>
      <c r="W220" s="30">
        <v>90.397400000000005</v>
      </c>
    </row>
    <row r="221" spans="1:23" x14ac:dyDescent="0.2">
      <c r="A221" s="3" t="s">
        <v>175</v>
      </c>
      <c r="B221" s="9">
        <v>427</v>
      </c>
      <c r="C221" s="9">
        <v>426</v>
      </c>
      <c r="D221" s="7">
        <v>409</v>
      </c>
      <c r="E221" s="30">
        <v>95.784499999999994</v>
      </c>
      <c r="F221" s="7">
        <v>403</v>
      </c>
      <c r="G221" s="30">
        <v>94.600899999999996</v>
      </c>
      <c r="H221" s="7">
        <v>410</v>
      </c>
      <c r="I221" s="30">
        <v>96.018699999999995</v>
      </c>
      <c r="J221" s="7">
        <v>407</v>
      </c>
      <c r="K221" s="30">
        <v>95.539900000000003</v>
      </c>
      <c r="L221" s="7">
        <v>403</v>
      </c>
      <c r="M221" s="30">
        <v>94.600899999999996</v>
      </c>
      <c r="N221" s="7">
        <v>407</v>
      </c>
      <c r="O221" s="30">
        <v>95.316199999999995</v>
      </c>
      <c r="P221" s="7">
        <v>406</v>
      </c>
      <c r="Q221" s="30">
        <v>95.305199999999999</v>
      </c>
      <c r="R221" s="7">
        <v>401</v>
      </c>
      <c r="S221" s="30">
        <v>94.131500000000003</v>
      </c>
      <c r="T221" s="7">
        <v>399</v>
      </c>
      <c r="U221" s="30">
        <v>93.662000000000006</v>
      </c>
      <c r="V221" s="7">
        <v>394</v>
      </c>
      <c r="W221" s="30">
        <v>92.488299999999995</v>
      </c>
    </row>
    <row r="222" spans="1:23" x14ac:dyDescent="0.2">
      <c r="A222" s="3" t="s">
        <v>177</v>
      </c>
      <c r="B222" s="9">
        <v>98</v>
      </c>
      <c r="C222" s="9">
        <v>98</v>
      </c>
      <c r="D222" s="7">
        <v>92</v>
      </c>
      <c r="E222" s="30">
        <v>93.877600000000001</v>
      </c>
      <c r="F222" s="7">
        <v>91</v>
      </c>
      <c r="G222" s="30">
        <v>92.857100000000003</v>
      </c>
      <c r="H222" s="7">
        <v>91</v>
      </c>
      <c r="I222" s="30">
        <v>92.857100000000003</v>
      </c>
      <c r="J222" s="7">
        <v>91</v>
      </c>
      <c r="K222" s="30">
        <v>92.857100000000003</v>
      </c>
      <c r="L222" s="7">
        <v>90</v>
      </c>
      <c r="M222" s="30">
        <v>91.836699999999993</v>
      </c>
      <c r="N222" s="7">
        <v>92</v>
      </c>
      <c r="O222" s="30">
        <v>93.877600000000001</v>
      </c>
      <c r="P222" s="7">
        <v>92</v>
      </c>
      <c r="Q222" s="30">
        <v>93.877600000000001</v>
      </c>
      <c r="R222" s="7">
        <v>92</v>
      </c>
      <c r="S222" s="30">
        <v>93.877600000000001</v>
      </c>
      <c r="T222" s="7">
        <v>91</v>
      </c>
      <c r="U222" s="30">
        <v>92.857100000000003</v>
      </c>
      <c r="V222" s="7">
        <v>89</v>
      </c>
      <c r="W222" s="30">
        <v>90.816299999999998</v>
      </c>
    </row>
    <row r="223" spans="1:23" x14ac:dyDescent="0.2">
      <c r="A223" s="3" t="s">
        <v>180</v>
      </c>
      <c r="B223" s="9">
        <v>346</v>
      </c>
      <c r="C223" s="9">
        <v>346</v>
      </c>
      <c r="D223" s="7">
        <v>331</v>
      </c>
      <c r="E223" s="30">
        <v>95.664699999999996</v>
      </c>
      <c r="F223" s="7">
        <v>330</v>
      </c>
      <c r="G223" s="30">
        <v>95.375699999999995</v>
      </c>
      <c r="H223" s="7">
        <v>331</v>
      </c>
      <c r="I223" s="30">
        <v>95.664699999999996</v>
      </c>
      <c r="J223" s="7">
        <v>330</v>
      </c>
      <c r="K223" s="30">
        <v>95.375699999999995</v>
      </c>
      <c r="L223" s="7">
        <v>330</v>
      </c>
      <c r="M223" s="30">
        <v>95.375699999999995</v>
      </c>
      <c r="N223" s="7">
        <v>332</v>
      </c>
      <c r="O223" s="30">
        <v>95.953800000000001</v>
      </c>
      <c r="P223" s="7">
        <v>331</v>
      </c>
      <c r="Q223" s="30">
        <v>95.664699999999996</v>
      </c>
      <c r="R223" s="7">
        <v>331</v>
      </c>
      <c r="S223" s="30">
        <v>95.664699999999996</v>
      </c>
      <c r="T223" s="7">
        <v>330</v>
      </c>
      <c r="U223" s="30">
        <v>95.375699999999995</v>
      </c>
      <c r="V223" s="7">
        <v>327</v>
      </c>
      <c r="W223" s="30">
        <v>94.508700000000005</v>
      </c>
    </row>
    <row r="224" spans="1:23" x14ac:dyDescent="0.2">
      <c r="A224" s="3" t="s">
        <v>181</v>
      </c>
      <c r="B224" s="9">
        <v>227</v>
      </c>
      <c r="C224" s="9">
        <v>227</v>
      </c>
      <c r="D224" s="7">
        <v>214</v>
      </c>
      <c r="E224" s="30">
        <v>94.273099999999999</v>
      </c>
      <c r="F224" s="7">
        <v>211</v>
      </c>
      <c r="G224" s="30">
        <v>92.951499999999996</v>
      </c>
      <c r="H224" s="7">
        <v>214</v>
      </c>
      <c r="I224" s="30">
        <v>94.273099999999999</v>
      </c>
      <c r="J224" s="7">
        <v>214</v>
      </c>
      <c r="K224" s="30">
        <v>94.273099999999999</v>
      </c>
      <c r="L224" s="7">
        <v>211</v>
      </c>
      <c r="M224" s="30">
        <v>92.951499999999996</v>
      </c>
      <c r="N224" s="7">
        <v>215</v>
      </c>
      <c r="O224" s="30">
        <v>94.713700000000003</v>
      </c>
      <c r="P224" s="7">
        <v>214</v>
      </c>
      <c r="Q224" s="30">
        <v>94.273099999999999</v>
      </c>
      <c r="R224" s="7">
        <v>215</v>
      </c>
      <c r="S224" s="30">
        <v>94.713700000000003</v>
      </c>
      <c r="T224" s="7">
        <v>214</v>
      </c>
      <c r="U224" s="30">
        <v>94.273099999999999</v>
      </c>
      <c r="V224" s="7">
        <v>210</v>
      </c>
      <c r="W224" s="30">
        <v>92.510999999999996</v>
      </c>
    </row>
    <row r="225" spans="1:251" x14ac:dyDescent="0.2">
      <c r="A225" s="3" t="s">
        <v>182</v>
      </c>
      <c r="B225" s="9">
        <v>91</v>
      </c>
      <c r="C225" s="9">
        <v>91</v>
      </c>
      <c r="D225" s="7">
        <v>85</v>
      </c>
      <c r="E225" s="30">
        <v>93.406599999999997</v>
      </c>
      <c r="F225" s="7">
        <v>84</v>
      </c>
      <c r="G225" s="30">
        <v>92.307699999999997</v>
      </c>
      <c r="H225" s="7">
        <v>85</v>
      </c>
      <c r="I225" s="30">
        <v>93.406599999999997</v>
      </c>
      <c r="J225" s="7">
        <v>84</v>
      </c>
      <c r="K225" s="30">
        <v>92.307699999999997</v>
      </c>
      <c r="L225" s="7">
        <v>83</v>
      </c>
      <c r="M225" s="30">
        <v>91.208799999999997</v>
      </c>
      <c r="N225" s="7">
        <v>83</v>
      </c>
      <c r="O225" s="30">
        <v>91.208799999999997</v>
      </c>
      <c r="P225" s="7">
        <v>82</v>
      </c>
      <c r="Q225" s="30">
        <v>90.109899999999996</v>
      </c>
      <c r="R225" s="7">
        <v>84</v>
      </c>
      <c r="S225" s="30">
        <v>92.307699999999997</v>
      </c>
      <c r="T225" s="7">
        <v>83</v>
      </c>
      <c r="U225" s="30">
        <v>91.208799999999997</v>
      </c>
      <c r="V225" s="7">
        <v>82</v>
      </c>
      <c r="W225" s="30">
        <v>90.109899999999996</v>
      </c>
    </row>
    <row r="226" spans="1:251" ht="13.5" thickBot="1" x14ac:dyDescent="0.25">
      <c r="A226" s="11" t="s">
        <v>347</v>
      </c>
      <c r="B226" s="12">
        <f>SUM(B209:B225)</f>
        <v>6253</v>
      </c>
      <c r="C226" s="12">
        <f>SUM(C209:C225)</f>
        <v>6250</v>
      </c>
      <c r="D226" s="12">
        <f>SUM(D209:D225)</f>
        <v>5858</v>
      </c>
      <c r="E226" s="34">
        <f>(D226/B226)*100</f>
        <v>93.683032144570603</v>
      </c>
      <c r="F226" s="12">
        <f>SUM(F209:F225)</f>
        <v>5803</v>
      </c>
      <c r="G226" s="34">
        <f>(F226/C226)*100</f>
        <v>92.847999999999999</v>
      </c>
      <c r="H226" s="12">
        <f>SUM(H209:H225)</f>
        <v>5856</v>
      </c>
      <c r="I226" s="34">
        <f>(H226/B226)*100</f>
        <v>93.651047497201347</v>
      </c>
      <c r="J226" s="12">
        <f>SUM(J209:J225)</f>
        <v>5839</v>
      </c>
      <c r="K226" s="34">
        <f>(J226/C226)*100</f>
        <v>93.423999999999992</v>
      </c>
      <c r="L226" s="12">
        <f>SUM(L209:L225)</f>
        <v>5790</v>
      </c>
      <c r="M226" s="34">
        <f>(L226/C226)*100</f>
        <v>92.64</v>
      </c>
      <c r="N226" s="12">
        <f>SUM(N209:N225)</f>
        <v>5832</v>
      </c>
      <c r="O226" s="34">
        <f>(N226/B226)*100</f>
        <v>93.267231728770199</v>
      </c>
      <c r="P226" s="12">
        <f>SUM(P209:P225)</f>
        <v>5809</v>
      </c>
      <c r="Q226" s="34">
        <f>(P226/C226)*100</f>
        <v>92.944000000000003</v>
      </c>
      <c r="R226" s="12">
        <f>SUM(R209:R225)</f>
        <v>5812</v>
      </c>
      <c r="S226" s="34">
        <f>(R226/C226)*100</f>
        <v>92.99199999999999</v>
      </c>
      <c r="T226" s="12">
        <f>SUM(T209:T225)</f>
        <v>5794</v>
      </c>
      <c r="U226" s="34">
        <f>(T226/C226)*100</f>
        <v>92.703999999999994</v>
      </c>
      <c r="V226" s="12">
        <f>SUM(V209:V225)</f>
        <v>5674</v>
      </c>
      <c r="W226" s="34">
        <f>(V226/C226)*100</f>
        <v>90.783999999999992</v>
      </c>
    </row>
    <row r="227" spans="1:251" s="23" customFormat="1" ht="25.5" customHeight="1" thickTop="1" x14ac:dyDescent="0.2">
      <c r="A227" s="82" t="s">
        <v>346</v>
      </c>
      <c r="B227" s="84" t="s">
        <v>445</v>
      </c>
      <c r="C227" s="85"/>
      <c r="D227" s="77" t="s">
        <v>446</v>
      </c>
      <c r="E227" s="80"/>
      <c r="F227" s="80"/>
      <c r="G227" s="78"/>
      <c r="H227" s="77" t="s">
        <v>447</v>
      </c>
      <c r="I227" s="79"/>
      <c r="J227" s="80"/>
      <c r="K227" s="81"/>
      <c r="L227" s="77" t="s">
        <v>448</v>
      </c>
      <c r="M227" s="78"/>
      <c r="N227" s="77" t="s">
        <v>449</v>
      </c>
      <c r="O227" s="79"/>
      <c r="P227" s="80"/>
      <c r="Q227" s="81"/>
      <c r="R227" s="77" t="s">
        <v>450</v>
      </c>
      <c r="S227" s="81"/>
      <c r="T227" s="77" t="s">
        <v>451</v>
      </c>
      <c r="U227" s="86"/>
      <c r="V227" s="77" t="s">
        <v>452</v>
      </c>
      <c r="W227" s="86"/>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c r="DL227" s="22"/>
      <c r="DM227" s="22"/>
      <c r="DN227" s="22"/>
      <c r="DO227" s="22"/>
      <c r="DP227" s="22"/>
      <c r="DQ227" s="22"/>
      <c r="DR227" s="22"/>
      <c r="DS227" s="22"/>
      <c r="DT227" s="22"/>
      <c r="DU227" s="22"/>
      <c r="DV227" s="22"/>
      <c r="DW227" s="22"/>
      <c r="DX227" s="22"/>
      <c r="DY227" s="22"/>
      <c r="DZ227" s="22"/>
      <c r="EA227" s="22"/>
      <c r="EB227" s="22"/>
      <c r="EC227" s="22"/>
      <c r="ED227" s="22"/>
      <c r="EE227" s="22"/>
      <c r="EF227" s="22"/>
      <c r="EG227" s="22"/>
      <c r="EH227" s="22"/>
      <c r="EI227" s="22"/>
      <c r="EJ227" s="22"/>
      <c r="EK227" s="22"/>
      <c r="EL227" s="22"/>
      <c r="EM227" s="22"/>
      <c r="EN227" s="22"/>
      <c r="EO227" s="22"/>
      <c r="EP227" s="22"/>
      <c r="EQ227" s="22"/>
      <c r="ER227" s="22"/>
      <c r="ES227" s="22"/>
      <c r="ET227" s="22"/>
      <c r="EU227" s="22"/>
      <c r="EV227" s="22"/>
      <c r="EW227" s="22"/>
      <c r="EX227" s="22"/>
      <c r="EY227" s="22"/>
      <c r="EZ227" s="22"/>
      <c r="FA227" s="22"/>
      <c r="FB227" s="22"/>
      <c r="FC227" s="22"/>
      <c r="FD227" s="22"/>
      <c r="FE227" s="22"/>
      <c r="FF227" s="22"/>
      <c r="FG227" s="22"/>
      <c r="FH227" s="22"/>
      <c r="FI227" s="22"/>
      <c r="FJ227" s="22"/>
      <c r="FK227" s="22"/>
      <c r="FL227" s="22"/>
      <c r="FM227" s="22"/>
      <c r="FN227" s="22"/>
      <c r="FO227" s="22"/>
      <c r="FP227" s="22"/>
      <c r="FQ227" s="22"/>
      <c r="FR227" s="22"/>
      <c r="FS227" s="22"/>
      <c r="FT227" s="22"/>
      <c r="FU227" s="22"/>
      <c r="FV227" s="22"/>
      <c r="FW227" s="22"/>
      <c r="FX227" s="22"/>
      <c r="FY227" s="22"/>
      <c r="FZ227" s="22"/>
      <c r="GA227" s="22"/>
      <c r="GB227" s="22"/>
      <c r="GC227" s="22"/>
      <c r="GD227" s="22"/>
      <c r="GE227" s="22"/>
      <c r="GF227" s="22"/>
      <c r="GG227" s="22"/>
      <c r="GH227" s="22"/>
      <c r="GI227" s="22"/>
      <c r="GJ227" s="22"/>
      <c r="GK227" s="22"/>
      <c r="GL227" s="22"/>
      <c r="GM227" s="22"/>
      <c r="GN227" s="22"/>
      <c r="GO227" s="22"/>
      <c r="GP227" s="22"/>
      <c r="GQ227" s="22"/>
      <c r="GR227" s="22"/>
      <c r="GS227" s="22"/>
      <c r="GT227" s="22"/>
      <c r="GU227" s="22"/>
      <c r="GV227" s="22"/>
      <c r="GW227" s="22"/>
      <c r="GX227" s="22"/>
      <c r="GY227" s="22"/>
      <c r="GZ227" s="22"/>
      <c r="HA227" s="22"/>
      <c r="HB227" s="22"/>
      <c r="HC227" s="22"/>
      <c r="HD227" s="22"/>
      <c r="HE227" s="22"/>
      <c r="HF227" s="22"/>
      <c r="HG227" s="22"/>
      <c r="HH227" s="22"/>
      <c r="HI227" s="22"/>
      <c r="HJ227" s="22"/>
      <c r="HK227" s="22"/>
      <c r="HL227" s="22"/>
      <c r="HM227" s="22"/>
      <c r="HN227" s="22"/>
      <c r="HO227" s="22"/>
      <c r="HP227" s="22"/>
      <c r="HQ227" s="22"/>
      <c r="HR227" s="22"/>
      <c r="HS227" s="22"/>
      <c r="HT227" s="22"/>
      <c r="HU227" s="22"/>
      <c r="HV227" s="22"/>
      <c r="HW227" s="22"/>
      <c r="HX227" s="22"/>
      <c r="HY227" s="22"/>
      <c r="HZ227" s="22"/>
      <c r="IA227" s="22"/>
      <c r="IB227" s="22"/>
      <c r="IC227" s="22"/>
      <c r="ID227" s="22"/>
      <c r="IE227" s="22"/>
      <c r="IF227" s="22"/>
      <c r="IG227" s="22"/>
      <c r="IH227" s="22"/>
      <c r="II227" s="22"/>
      <c r="IJ227" s="22"/>
      <c r="IK227" s="22"/>
      <c r="IL227" s="22"/>
      <c r="IM227" s="22"/>
      <c r="IN227" s="22"/>
      <c r="IO227" s="22"/>
      <c r="IP227" s="22"/>
      <c r="IQ227" s="22"/>
    </row>
    <row r="228" spans="1:251" s="24" customFormat="1" ht="25.5" customHeight="1" x14ac:dyDescent="0.2">
      <c r="A228" s="83"/>
      <c r="B228" s="13" t="s">
        <v>358</v>
      </c>
      <c r="C228" s="13" t="s">
        <v>359</v>
      </c>
      <c r="D228" s="10" t="s">
        <v>355</v>
      </c>
      <c r="E228" s="32" t="s">
        <v>345</v>
      </c>
      <c r="F228" s="10" t="s">
        <v>357</v>
      </c>
      <c r="G228" s="32" t="s">
        <v>345</v>
      </c>
      <c r="H228" s="10" t="s">
        <v>355</v>
      </c>
      <c r="I228" s="32" t="s">
        <v>345</v>
      </c>
      <c r="J228" s="10" t="s">
        <v>356</v>
      </c>
      <c r="K228" s="32" t="s">
        <v>345</v>
      </c>
      <c r="L228" s="10" t="s">
        <v>356</v>
      </c>
      <c r="M228" s="32" t="s">
        <v>345</v>
      </c>
      <c r="N228" s="10" t="s">
        <v>355</v>
      </c>
      <c r="O228" s="32" t="s">
        <v>345</v>
      </c>
      <c r="P228" s="10" t="s">
        <v>356</v>
      </c>
      <c r="Q228" s="32" t="s">
        <v>345</v>
      </c>
      <c r="R228" s="10" t="s">
        <v>357</v>
      </c>
      <c r="S228" s="32" t="s">
        <v>345</v>
      </c>
      <c r="T228" s="10" t="s">
        <v>356</v>
      </c>
      <c r="U228" s="32" t="s">
        <v>345</v>
      </c>
      <c r="V228" s="10" t="s">
        <v>453</v>
      </c>
      <c r="W228" s="32" t="s">
        <v>345</v>
      </c>
    </row>
    <row r="229" spans="1:251" ht="18.75" x14ac:dyDescent="0.3">
      <c r="A229" s="2" t="s">
        <v>375</v>
      </c>
      <c r="B229" s="2"/>
      <c r="C229" s="2"/>
      <c r="D229" s="2"/>
      <c r="E229" s="37"/>
      <c r="F229" s="2"/>
      <c r="G229" s="37"/>
      <c r="H229" s="2"/>
      <c r="I229" s="37"/>
      <c r="J229" s="2"/>
      <c r="K229" s="37"/>
      <c r="L229" s="2"/>
      <c r="M229" s="37"/>
      <c r="N229" s="2"/>
      <c r="O229" s="37"/>
      <c r="P229" s="2"/>
      <c r="Q229" s="37"/>
      <c r="R229" s="2"/>
      <c r="S229" s="37"/>
      <c r="T229" s="2"/>
      <c r="U229" s="37"/>
      <c r="V229" s="2"/>
      <c r="W229" s="37"/>
    </row>
    <row r="230" spans="1:251" x14ac:dyDescent="0.2">
      <c r="A230" s="3" t="s">
        <v>153</v>
      </c>
      <c r="B230" s="9">
        <v>433</v>
      </c>
      <c r="C230" s="9">
        <v>433</v>
      </c>
      <c r="D230" s="7">
        <v>407</v>
      </c>
      <c r="E230" s="30">
        <v>93.995400000000004</v>
      </c>
      <c r="F230" s="7">
        <v>399</v>
      </c>
      <c r="G230" s="30">
        <v>92.147800000000004</v>
      </c>
      <c r="H230" s="7">
        <v>408</v>
      </c>
      <c r="I230" s="30">
        <v>94.226299999999995</v>
      </c>
      <c r="J230" s="7">
        <v>404</v>
      </c>
      <c r="K230" s="30">
        <v>93.302499999999995</v>
      </c>
      <c r="L230" s="7">
        <v>396</v>
      </c>
      <c r="M230" s="30">
        <v>91.454999999999998</v>
      </c>
      <c r="N230" s="7">
        <v>407</v>
      </c>
      <c r="O230" s="30">
        <v>93.995400000000004</v>
      </c>
      <c r="P230" s="7">
        <v>399</v>
      </c>
      <c r="Q230" s="30">
        <v>92.147800000000004</v>
      </c>
      <c r="R230" s="7">
        <v>402</v>
      </c>
      <c r="S230" s="30">
        <v>92.840599999999995</v>
      </c>
      <c r="T230" s="7">
        <v>400</v>
      </c>
      <c r="U230" s="30">
        <v>92.378799999999998</v>
      </c>
      <c r="V230" s="7">
        <v>386</v>
      </c>
      <c r="W230" s="30">
        <v>89.145499999999998</v>
      </c>
    </row>
    <row r="231" spans="1:251" x14ac:dyDescent="0.2">
      <c r="A231" s="3" t="s">
        <v>155</v>
      </c>
      <c r="B231" s="9">
        <v>191</v>
      </c>
      <c r="C231" s="9">
        <v>191</v>
      </c>
      <c r="D231" s="7">
        <v>177</v>
      </c>
      <c r="E231" s="30">
        <v>92.670199999999994</v>
      </c>
      <c r="F231" s="7">
        <v>176</v>
      </c>
      <c r="G231" s="30">
        <v>92.146600000000007</v>
      </c>
      <c r="H231" s="7">
        <v>178</v>
      </c>
      <c r="I231" s="30">
        <v>93.193700000000007</v>
      </c>
      <c r="J231" s="7">
        <v>183</v>
      </c>
      <c r="K231" s="30">
        <v>95.811499999999995</v>
      </c>
      <c r="L231" s="7">
        <v>175</v>
      </c>
      <c r="M231" s="30">
        <v>91.623000000000005</v>
      </c>
      <c r="N231" s="7">
        <v>181</v>
      </c>
      <c r="O231" s="30">
        <v>94.764399999999995</v>
      </c>
      <c r="P231" s="7">
        <v>179</v>
      </c>
      <c r="Q231" s="30">
        <v>93.717299999999994</v>
      </c>
      <c r="R231" s="7">
        <v>180</v>
      </c>
      <c r="S231" s="30">
        <v>94.240799999999993</v>
      </c>
      <c r="T231" s="7">
        <v>178</v>
      </c>
      <c r="U231" s="30">
        <v>93.193700000000007</v>
      </c>
      <c r="V231" s="7">
        <v>171</v>
      </c>
      <c r="W231" s="30">
        <v>89.528800000000004</v>
      </c>
    </row>
    <row r="232" spans="1:251" x14ac:dyDescent="0.2">
      <c r="A232" s="3" t="s">
        <v>162</v>
      </c>
      <c r="B232" s="9">
        <v>1875</v>
      </c>
      <c r="C232" s="9">
        <v>1874</v>
      </c>
      <c r="D232" s="7">
        <v>1722</v>
      </c>
      <c r="E232" s="30">
        <v>91.84</v>
      </c>
      <c r="F232" s="7">
        <v>1659</v>
      </c>
      <c r="G232" s="30">
        <v>88.527199999999993</v>
      </c>
      <c r="H232" s="7">
        <v>1725</v>
      </c>
      <c r="I232" s="30">
        <v>92</v>
      </c>
      <c r="J232" s="7">
        <v>1697</v>
      </c>
      <c r="K232" s="30">
        <v>90.555000000000007</v>
      </c>
      <c r="L232" s="7">
        <v>1651</v>
      </c>
      <c r="M232" s="30">
        <v>88.100300000000004</v>
      </c>
      <c r="N232" s="7">
        <v>1707</v>
      </c>
      <c r="O232" s="30">
        <v>91.04</v>
      </c>
      <c r="P232" s="7">
        <v>1662</v>
      </c>
      <c r="Q232" s="30">
        <v>88.687299999999993</v>
      </c>
      <c r="R232" s="7">
        <v>1695</v>
      </c>
      <c r="S232" s="30">
        <v>90.4482</v>
      </c>
      <c r="T232" s="7">
        <v>1689</v>
      </c>
      <c r="U232" s="30">
        <v>90.128100000000003</v>
      </c>
      <c r="V232" s="7">
        <v>1589</v>
      </c>
      <c r="W232" s="30">
        <v>84.791899999999998</v>
      </c>
    </row>
    <row r="233" spans="1:251" x14ac:dyDescent="0.2">
      <c r="A233" s="3" t="s">
        <v>163</v>
      </c>
      <c r="B233" s="9">
        <v>69</v>
      </c>
      <c r="C233" s="9">
        <v>69</v>
      </c>
      <c r="D233" s="7">
        <v>61</v>
      </c>
      <c r="E233" s="30">
        <v>88.405799999999999</v>
      </c>
      <c r="F233" s="7">
        <v>61</v>
      </c>
      <c r="G233" s="30">
        <v>88.405799999999999</v>
      </c>
      <c r="H233" s="7">
        <v>61</v>
      </c>
      <c r="I233" s="30">
        <v>88.405799999999999</v>
      </c>
      <c r="J233" s="7">
        <v>63</v>
      </c>
      <c r="K233" s="30">
        <v>91.304299999999998</v>
      </c>
      <c r="L233" s="7">
        <v>60</v>
      </c>
      <c r="M233" s="30">
        <v>86.956500000000005</v>
      </c>
      <c r="N233" s="7">
        <v>61</v>
      </c>
      <c r="O233" s="30">
        <v>88.405799999999999</v>
      </c>
      <c r="P233" s="7">
        <v>62</v>
      </c>
      <c r="Q233" s="30">
        <v>89.855099999999993</v>
      </c>
      <c r="R233" s="7">
        <v>63</v>
      </c>
      <c r="S233" s="30">
        <v>91.304299999999998</v>
      </c>
      <c r="T233" s="7">
        <v>63</v>
      </c>
      <c r="U233" s="30">
        <v>91.304299999999998</v>
      </c>
      <c r="V233" s="7">
        <v>60</v>
      </c>
      <c r="W233" s="30">
        <v>86.956500000000005</v>
      </c>
    </row>
    <row r="234" spans="1:251" x14ac:dyDescent="0.2">
      <c r="A234" s="3" t="s">
        <v>164</v>
      </c>
      <c r="B234" s="9">
        <v>1427</v>
      </c>
      <c r="C234" s="9">
        <v>1424</v>
      </c>
      <c r="D234" s="7">
        <v>1357</v>
      </c>
      <c r="E234" s="30">
        <v>95.0946</v>
      </c>
      <c r="F234" s="7">
        <v>1336</v>
      </c>
      <c r="G234" s="30">
        <v>93.8202</v>
      </c>
      <c r="H234" s="7">
        <v>1359</v>
      </c>
      <c r="I234" s="30">
        <v>95.234800000000007</v>
      </c>
      <c r="J234" s="7">
        <v>1344</v>
      </c>
      <c r="K234" s="30">
        <v>94.382000000000005</v>
      </c>
      <c r="L234" s="7">
        <v>1330</v>
      </c>
      <c r="M234" s="30">
        <v>93.398899999999998</v>
      </c>
      <c r="N234" s="7">
        <v>1347</v>
      </c>
      <c r="O234" s="30">
        <v>94.393799999999999</v>
      </c>
      <c r="P234" s="7">
        <v>1337</v>
      </c>
      <c r="Q234" s="30">
        <v>93.8904</v>
      </c>
      <c r="R234" s="7">
        <v>1344</v>
      </c>
      <c r="S234" s="30">
        <v>94.382000000000005</v>
      </c>
      <c r="T234" s="7">
        <v>1334</v>
      </c>
      <c r="U234" s="30">
        <v>93.6798</v>
      </c>
      <c r="V234" s="7">
        <v>1311</v>
      </c>
      <c r="W234" s="30">
        <v>92.064599999999999</v>
      </c>
    </row>
    <row r="235" spans="1:251" x14ac:dyDescent="0.2">
      <c r="A235" s="3" t="s">
        <v>165</v>
      </c>
      <c r="B235" s="9">
        <v>343</v>
      </c>
      <c r="C235" s="9">
        <v>343</v>
      </c>
      <c r="D235" s="7">
        <v>332</v>
      </c>
      <c r="E235" s="30">
        <v>96.793000000000006</v>
      </c>
      <c r="F235" s="7">
        <v>327</v>
      </c>
      <c r="G235" s="30">
        <v>95.335300000000004</v>
      </c>
      <c r="H235" s="7">
        <v>331</v>
      </c>
      <c r="I235" s="30">
        <v>96.501499999999993</v>
      </c>
      <c r="J235" s="7">
        <v>329</v>
      </c>
      <c r="K235" s="30">
        <v>95.918400000000005</v>
      </c>
      <c r="L235" s="7">
        <v>327</v>
      </c>
      <c r="M235" s="30">
        <v>95.335300000000004</v>
      </c>
      <c r="N235" s="7">
        <v>331</v>
      </c>
      <c r="O235" s="30">
        <v>96.501499999999993</v>
      </c>
      <c r="P235" s="7">
        <v>326</v>
      </c>
      <c r="Q235" s="30">
        <v>95.043700000000001</v>
      </c>
      <c r="R235" s="7">
        <v>333</v>
      </c>
      <c r="S235" s="30">
        <v>97.084500000000006</v>
      </c>
      <c r="T235" s="7">
        <v>329</v>
      </c>
      <c r="U235" s="30">
        <v>95.918400000000005</v>
      </c>
      <c r="V235" s="7">
        <v>321</v>
      </c>
      <c r="W235" s="30">
        <v>93.585999999999999</v>
      </c>
    </row>
    <row r="236" spans="1:251" x14ac:dyDescent="0.2">
      <c r="A236" s="3" t="s">
        <v>166</v>
      </c>
      <c r="B236" s="9">
        <v>286</v>
      </c>
      <c r="C236" s="9">
        <v>286</v>
      </c>
      <c r="D236" s="7">
        <v>271</v>
      </c>
      <c r="E236" s="30">
        <v>94.755200000000002</v>
      </c>
      <c r="F236" s="7">
        <v>268</v>
      </c>
      <c r="G236" s="30">
        <v>93.706299999999999</v>
      </c>
      <c r="H236" s="7">
        <v>273</v>
      </c>
      <c r="I236" s="30">
        <v>95.454499999999996</v>
      </c>
      <c r="J236" s="7">
        <v>272</v>
      </c>
      <c r="K236" s="30">
        <v>95.104900000000001</v>
      </c>
      <c r="L236" s="7">
        <v>267</v>
      </c>
      <c r="M236" s="30">
        <v>93.3566</v>
      </c>
      <c r="N236" s="7">
        <v>272</v>
      </c>
      <c r="O236" s="30">
        <v>95.104900000000001</v>
      </c>
      <c r="P236" s="7">
        <v>271</v>
      </c>
      <c r="Q236" s="30">
        <v>94.755200000000002</v>
      </c>
      <c r="R236" s="7">
        <v>277</v>
      </c>
      <c r="S236" s="30">
        <v>96.853099999999998</v>
      </c>
      <c r="T236" s="7">
        <v>274</v>
      </c>
      <c r="U236" s="30">
        <v>95.804199999999994</v>
      </c>
      <c r="V236" s="7">
        <v>267</v>
      </c>
      <c r="W236" s="30">
        <v>93.3566</v>
      </c>
    </row>
    <row r="237" spans="1:251" x14ac:dyDescent="0.2">
      <c r="A237" s="3" t="s">
        <v>183</v>
      </c>
      <c r="B237" s="9">
        <v>144</v>
      </c>
      <c r="C237" s="9">
        <v>144</v>
      </c>
      <c r="D237" s="7">
        <v>135</v>
      </c>
      <c r="E237" s="30">
        <v>93.75</v>
      </c>
      <c r="F237" s="7">
        <v>135</v>
      </c>
      <c r="G237" s="30">
        <v>93.75</v>
      </c>
      <c r="H237" s="7">
        <v>137</v>
      </c>
      <c r="I237" s="30">
        <v>95.138900000000007</v>
      </c>
      <c r="J237" s="7">
        <v>137</v>
      </c>
      <c r="K237" s="30">
        <v>95.138900000000007</v>
      </c>
      <c r="L237" s="7">
        <v>135</v>
      </c>
      <c r="M237" s="30">
        <v>93.75</v>
      </c>
      <c r="N237" s="7">
        <v>134</v>
      </c>
      <c r="O237" s="30">
        <v>93.055599999999998</v>
      </c>
      <c r="P237" s="7">
        <v>135</v>
      </c>
      <c r="Q237" s="30">
        <v>93.75</v>
      </c>
      <c r="R237" s="7">
        <v>139</v>
      </c>
      <c r="S237" s="30">
        <v>96.527799999999999</v>
      </c>
      <c r="T237" s="7">
        <v>139</v>
      </c>
      <c r="U237" s="30">
        <v>96.527799999999999</v>
      </c>
      <c r="V237" s="7">
        <v>134</v>
      </c>
      <c r="W237" s="30">
        <v>93.055599999999998</v>
      </c>
    </row>
    <row r="238" spans="1:251" x14ac:dyDescent="0.2">
      <c r="A238" s="3" t="s">
        <v>185</v>
      </c>
      <c r="B238" s="9">
        <v>691</v>
      </c>
      <c r="C238" s="9">
        <v>689</v>
      </c>
      <c r="D238" s="7">
        <v>655</v>
      </c>
      <c r="E238" s="30">
        <v>94.790199999999999</v>
      </c>
      <c r="F238" s="7">
        <v>636</v>
      </c>
      <c r="G238" s="30">
        <v>92.307699999999997</v>
      </c>
      <c r="H238" s="7">
        <v>654</v>
      </c>
      <c r="I238" s="30">
        <v>94.645399999999995</v>
      </c>
      <c r="J238" s="7">
        <v>638</v>
      </c>
      <c r="K238" s="30">
        <v>92.597999999999999</v>
      </c>
      <c r="L238" s="7">
        <v>631</v>
      </c>
      <c r="M238" s="30">
        <v>91.581999999999994</v>
      </c>
      <c r="N238" s="7">
        <v>650</v>
      </c>
      <c r="O238" s="30">
        <v>94.066599999999994</v>
      </c>
      <c r="P238" s="7">
        <v>633</v>
      </c>
      <c r="Q238" s="30">
        <v>91.872299999999996</v>
      </c>
      <c r="R238" s="7">
        <v>643</v>
      </c>
      <c r="S238" s="30">
        <v>93.323700000000002</v>
      </c>
      <c r="T238" s="7">
        <v>637</v>
      </c>
      <c r="U238" s="30">
        <v>92.452799999999996</v>
      </c>
      <c r="V238" s="7">
        <v>618</v>
      </c>
      <c r="W238" s="30">
        <v>89.6952</v>
      </c>
    </row>
    <row r="239" spans="1:251" x14ac:dyDescent="0.2">
      <c r="A239" s="3" t="s">
        <v>191</v>
      </c>
      <c r="B239" s="9">
        <v>145</v>
      </c>
      <c r="C239" s="9">
        <v>145</v>
      </c>
      <c r="D239" s="7">
        <v>133</v>
      </c>
      <c r="E239" s="30">
        <v>91.724100000000007</v>
      </c>
      <c r="F239" s="7">
        <v>133</v>
      </c>
      <c r="G239" s="30">
        <v>91.724100000000007</v>
      </c>
      <c r="H239" s="7">
        <v>133</v>
      </c>
      <c r="I239" s="30">
        <v>91.724100000000007</v>
      </c>
      <c r="J239" s="7">
        <v>136</v>
      </c>
      <c r="K239" s="30">
        <v>93.793099999999995</v>
      </c>
      <c r="L239" s="7">
        <v>133</v>
      </c>
      <c r="M239" s="30">
        <v>91.724100000000007</v>
      </c>
      <c r="N239" s="7">
        <v>133</v>
      </c>
      <c r="O239" s="30">
        <v>91.724100000000007</v>
      </c>
      <c r="P239" s="7">
        <v>132</v>
      </c>
      <c r="Q239" s="30">
        <v>91.034499999999994</v>
      </c>
      <c r="R239" s="7">
        <v>131</v>
      </c>
      <c r="S239" s="30">
        <v>90.344800000000006</v>
      </c>
      <c r="T239" s="7">
        <v>130</v>
      </c>
      <c r="U239" s="30">
        <v>89.655199999999994</v>
      </c>
      <c r="V239" s="7">
        <v>125</v>
      </c>
      <c r="W239" s="30">
        <v>86.206900000000005</v>
      </c>
    </row>
    <row r="240" spans="1:251" ht="13.5" thickBot="1" x14ac:dyDescent="0.25">
      <c r="A240" s="11" t="s">
        <v>347</v>
      </c>
      <c r="B240" s="12">
        <f>SUM(B230:B239)</f>
        <v>5604</v>
      </c>
      <c r="C240" s="12">
        <f>SUM(C230:C239)</f>
        <v>5598</v>
      </c>
      <c r="D240" s="12">
        <f>SUM(D230:D239)</f>
        <v>5250</v>
      </c>
      <c r="E240" s="34">
        <f>(D240/B240)*100</f>
        <v>93.683083511777298</v>
      </c>
      <c r="F240" s="12">
        <f>SUM(F230:F239)</f>
        <v>5130</v>
      </c>
      <c r="G240" s="34">
        <f>(F240/C240)*100</f>
        <v>91.639871382636656</v>
      </c>
      <c r="H240" s="12">
        <f>SUM(H230:H239)</f>
        <v>5259</v>
      </c>
      <c r="I240" s="34">
        <f>(H240/B240)*100</f>
        <v>93.843683083511777</v>
      </c>
      <c r="J240" s="12">
        <f>SUM(J230:J239)</f>
        <v>5203</v>
      </c>
      <c r="K240" s="34">
        <f>(J240/C240)*100</f>
        <v>92.943908538763836</v>
      </c>
      <c r="L240" s="12">
        <f>SUM(L230:L239)</f>
        <v>5105</v>
      </c>
      <c r="M240" s="34">
        <f>(L240/C240)*100</f>
        <v>91.193283315469813</v>
      </c>
      <c r="N240" s="12">
        <f>SUM(N230:N239)</f>
        <v>5223</v>
      </c>
      <c r="O240" s="34">
        <f>(N240/B240)*100</f>
        <v>93.201284796573873</v>
      </c>
      <c r="P240" s="12">
        <f>SUM(P230:P239)</f>
        <v>5136</v>
      </c>
      <c r="Q240" s="34">
        <f>(P240/C240)*100</f>
        <v>91.747052518756703</v>
      </c>
      <c r="R240" s="12">
        <f>SUM(R230:R239)</f>
        <v>5207</v>
      </c>
      <c r="S240" s="34">
        <f>(R240/C240)*100</f>
        <v>93.015362629510534</v>
      </c>
      <c r="T240" s="12">
        <f>SUM(T230:T239)</f>
        <v>5173</v>
      </c>
      <c r="U240" s="34">
        <f>(T240/C240)*100</f>
        <v>92.408002858163627</v>
      </c>
      <c r="V240" s="12">
        <f>SUM(V230:V239)</f>
        <v>4982</v>
      </c>
      <c r="W240" s="34">
        <f>(V240/C240)*100</f>
        <v>88.996070025008933</v>
      </c>
    </row>
    <row r="241" spans="1:251" s="23" customFormat="1" ht="25.5" customHeight="1" thickTop="1" x14ac:dyDescent="0.2">
      <c r="A241" s="82" t="s">
        <v>346</v>
      </c>
      <c r="B241" s="84" t="s">
        <v>445</v>
      </c>
      <c r="C241" s="85"/>
      <c r="D241" s="77" t="s">
        <v>446</v>
      </c>
      <c r="E241" s="80"/>
      <c r="F241" s="80"/>
      <c r="G241" s="78"/>
      <c r="H241" s="77" t="s">
        <v>447</v>
      </c>
      <c r="I241" s="79"/>
      <c r="J241" s="80"/>
      <c r="K241" s="81"/>
      <c r="L241" s="77" t="s">
        <v>448</v>
      </c>
      <c r="M241" s="78"/>
      <c r="N241" s="77" t="s">
        <v>449</v>
      </c>
      <c r="O241" s="79"/>
      <c r="P241" s="80"/>
      <c r="Q241" s="81"/>
      <c r="R241" s="77" t="s">
        <v>450</v>
      </c>
      <c r="S241" s="81"/>
      <c r="T241" s="77" t="s">
        <v>451</v>
      </c>
      <c r="U241" s="86"/>
      <c r="V241" s="77" t="s">
        <v>452</v>
      </c>
      <c r="W241" s="86"/>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c r="FF241" s="22"/>
      <c r="FG241" s="22"/>
      <c r="FH241" s="22"/>
      <c r="FI241" s="22"/>
      <c r="FJ241" s="22"/>
      <c r="FK241" s="22"/>
      <c r="FL241" s="22"/>
      <c r="FM241" s="22"/>
      <c r="FN241" s="22"/>
      <c r="FO241" s="22"/>
      <c r="FP241" s="22"/>
      <c r="FQ241" s="22"/>
      <c r="FR241" s="22"/>
      <c r="FS241" s="22"/>
      <c r="FT241" s="22"/>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2"/>
      <c r="GR241" s="22"/>
      <c r="GS241" s="22"/>
      <c r="GT241" s="22"/>
      <c r="GU241" s="22"/>
      <c r="GV241" s="22"/>
      <c r="GW241" s="22"/>
      <c r="GX241" s="22"/>
      <c r="GY241" s="22"/>
      <c r="GZ241" s="22"/>
      <c r="HA241" s="22"/>
      <c r="HB241" s="22"/>
      <c r="HC241" s="22"/>
      <c r="HD241" s="22"/>
      <c r="HE241" s="22"/>
      <c r="HF241" s="22"/>
      <c r="HG241" s="22"/>
      <c r="HH241" s="22"/>
      <c r="HI241" s="22"/>
      <c r="HJ241" s="22"/>
      <c r="HK241" s="22"/>
      <c r="HL241" s="22"/>
      <c r="HM241" s="22"/>
      <c r="HN241" s="22"/>
      <c r="HO241" s="22"/>
      <c r="HP241" s="22"/>
      <c r="HQ241" s="22"/>
      <c r="HR241" s="22"/>
      <c r="HS241" s="22"/>
      <c r="HT241" s="22"/>
      <c r="HU241" s="22"/>
      <c r="HV241" s="22"/>
      <c r="HW241" s="22"/>
      <c r="HX241" s="22"/>
      <c r="HY241" s="22"/>
      <c r="HZ241" s="22"/>
      <c r="IA241" s="22"/>
      <c r="IB241" s="22"/>
      <c r="IC241" s="22"/>
      <c r="ID241" s="22"/>
      <c r="IE241" s="22"/>
      <c r="IF241" s="22"/>
      <c r="IG241" s="22"/>
      <c r="IH241" s="22"/>
      <c r="II241" s="22"/>
      <c r="IJ241" s="22"/>
      <c r="IK241" s="22"/>
      <c r="IL241" s="22"/>
      <c r="IM241" s="22"/>
      <c r="IN241" s="22"/>
      <c r="IO241" s="22"/>
      <c r="IP241" s="22"/>
      <c r="IQ241" s="22"/>
    </row>
    <row r="242" spans="1:251" s="24" customFormat="1" ht="25.5" customHeight="1" x14ac:dyDescent="0.2">
      <c r="A242" s="83"/>
      <c r="B242" s="13" t="s">
        <v>358</v>
      </c>
      <c r="C242" s="13" t="s">
        <v>359</v>
      </c>
      <c r="D242" s="10" t="s">
        <v>355</v>
      </c>
      <c r="E242" s="32" t="s">
        <v>345</v>
      </c>
      <c r="F242" s="10" t="s">
        <v>357</v>
      </c>
      <c r="G242" s="32" t="s">
        <v>345</v>
      </c>
      <c r="H242" s="10" t="s">
        <v>355</v>
      </c>
      <c r="I242" s="32" t="s">
        <v>345</v>
      </c>
      <c r="J242" s="10" t="s">
        <v>356</v>
      </c>
      <c r="K242" s="32" t="s">
        <v>345</v>
      </c>
      <c r="L242" s="10" t="s">
        <v>356</v>
      </c>
      <c r="M242" s="32" t="s">
        <v>345</v>
      </c>
      <c r="N242" s="10" t="s">
        <v>355</v>
      </c>
      <c r="O242" s="32" t="s">
        <v>345</v>
      </c>
      <c r="P242" s="10" t="s">
        <v>356</v>
      </c>
      <c r="Q242" s="32" t="s">
        <v>345</v>
      </c>
      <c r="R242" s="10" t="s">
        <v>357</v>
      </c>
      <c r="S242" s="32" t="s">
        <v>345</v>
      </c>
      <c r="T242" s="10" t="s">
        <v>356</v>
      </c>
      <c r="U242" s="32" t="s">
        <v>345</v>
      </c>
      <c r="V242" s="10" t="s">
        <v>453</v>
      </c>
      <c r="W242" s="32" t="s">
        <v>345</v>
      </c>
    </row>
    <row r="243" spans="1:251" ht="18.75" x14ac:dyDescent="0.3">
      <c r="A243" s="2" t="s">
        <v>376</v>
      </c>
      <c r="B243" s="2"/>
      <c r="C243" s="2"/>
      <c r="D243" s="2"/>
      <c r="E243" s="37"/>
      <c r="F243" s="2"/>
      <c r="G243" s="37"/>
      <c r="H243" s="2"/>
      <c r="I243" s="37"/>
      <c r="J243" s="2"/>
      <c r="K243" s="37"/>
      <c r="L243" s="2"/>
      <c r="M243" s="37"/>
      <c r="N243" s="2"/>
      <c r="O243" s="37"/>
      <c r="P243" s="2"/>
      <c r="Q243" s="37"/>
      <c r="R243" s="2"/>
      <c r="S243" s="37"/>
      <c r="T243" s="2"/>
      <c r="U243" s="37"/>
      <c r="V243" s="2"/>
      <c r="W243" s="37"/>
    </row>
    <row r="244" spans="1:251" x14ac:dyDescent="0.2">
      <c r="A244" s="3" t="s">
        <v>147</v>
      </c>
      <c r="B244" s="9">
        <v>314</v>
      </c>
      <c r="C244" s="9">
        <v>314</v>
      </c>
      <c r="D244" s="7">
        <v>299</v>
      </c>
      <c r="E244" s="30">
        <v>95.222899999999996</v>
      </c>
      <c r="F244" s="7">
        <v>293</v>
      </c>
      <c r="G244" s="30">
        <v>93.312100000000001</v>
      </c>
      <c r="H244" s="7">
        <v>299</v>
      </c>
      <c r="I244" s="30">
        <v>95.222899999999996</v>
      </c>
      <c r="J244" s="7">
        <v>296</v>
      </c>
      <c r="K244" s="30">
        <v>94.267499999999998</v>
      </c>
      <c r="L244" s="7">
        <v>293</v>
      </c>
      <c r="M244" s="30">
        <v>93.312100000000001</v>
      </c>
      <c r="N244" s="7">
        <v>297</v>
      </c>
      <c r="O244" s="30">
        <v>94.585999999999999</v>
      </c>
      <c r="P244" s="7">
        <v>297</v>
      </c>
      <c r="Q244" s="30">
        <v>94.585999999999999</v>
      </c>
      <c r="R244" s="7">
        <v>294</v>
      </c>
      <c r="S244" s="30">
        <v>93.630600000000001</v>
      </c>
      <c r="T244" s="7">
        <v>296</v>
      </c>
      <c r="U244" s="30">
        <v>94.267499999999998</v>
      </c>
      <c r="V244" s="7">
        <v>285</v>
      </c>
      <c r="W244" s="30">
        <v>90.764300000000006</v>
      </c>
    </row>
    <row r="245" spans="1:251" x14ac:dyDescent="0.2">
      <c r="A245" s="3" t="s">
        <v>149</v>
      </c>
      <c r="B245" s="9">
        <v>1038</v>
      </c>
      <c r="C245" s="9">
        <v>1038</v>
      </c>
      <c r="D245" s="7">
        <v>974</v>
      </c>
      <c r="E245" s="30">
        <v>93.834299999999999</v>
      </c>
      <c r="F245" s="7">
        <v>952</v>
      </c>
      <c r="G245" s="30">
        <v>91.714799999999997</v>
      </c>
      <c r="H245" s="7">
        <v>963</v>
      </c>
      <c r="I245" s="30">
        <v>92.774600000000007</v>
      </c>
      <c r="J245" s="7">
        <v>964</v>
      </c>
      <c r="K245" s="30">
        <v>92.870900000000006</v>
      </c>
      <c r="L245" s="7">
        <v>889</v>
      </c>
      <c r="M245" s="30">
        <v>85.645499999999998</v>
      </c>
      <c r="N245" s="7">
        <v>955</v>
      </c>
      <c r="O245" s="30">
        <v>92.003900000000002</v>
      </c>
      <c r="P245" s="7">
        <v>948</v>
      </c>
      <c r="Q245" s="30">
        <v>91.329499999999996</v>
      </c>
      <c r="R245" s="7">
        <v>965</v>
      </c>
      <c r="S245" s="30">
        <v>92.967200000000005</v>
      </c>
      <c r="T245" s="7">
        <v>922</v>
      </c>
      <c r="U245" s="30">
        <v>88.824700000000007</v>
      </c>
      <c r="V245" s="7">
        <v>866</v>
      </c>
      <c r="W245" s="30">
        <v>83.429699999999997</v>
      </c>
    </row>
    <row r="246" spans="1:251" x14ac:dyDescent="0.2">
      <c r="A246" s="3" t="s">
        <v>150</v>
      </c>
      <c r="B246" s="9">
        <v>9089</v>
      </c>
      <c r="C246" s="9">
        <v>9074</v>
      </c>
      <c r="D246" s="7">
        <v>8414</v>
      </c>
      <c r="E246" s="30">
        <v>92.573400000000007</v>
      </c>
      <c r="F246" s="7">
        <v>8228</v>
      </c>
      <c r="G246" s="30">
        <v>90.676699999999997</v>
      </c>
      <c r="H246" s="7">
        <v>8413</v>
      </c>
      <c r="I246" s="30">
        <v>92.562399999999997</v>
      </c>
      <c r="J246" s="7">
        <v>8370</v>
      </c>
      <c r="K246" s="30">
        <v>92.241600000000005</v>
      </c>
      <c r="L246" s="7">
        <v>8162</v>
      </c>
      <c r="M246" s="30">
        <v>89.949299999999994</v>
      </c>
      <c r="N246" s="7">
        <v>8387</v>
      </c>
      <c r="O246" s="30">
        <v>92.276399999999995</v>
      </c>
      <c r="P246" s="7">
        <v>8285</v>
      </c>
      <c r="Q246" s="30">
        <v>91.3048</v>
      </c>
      <c r="R246" s="7">
        <v>8359</v>
      </c>
      <c r="S246" s="30">
        <v>92.1203</v>
      </c>
      <c r="T246" s="7">
        <v>8279</v>
      </c>
      <c r="U246" s="30">
        <v>91.238699999999994</v>
      </c>
      <c r="V246" s="7">
        <v>7944</v>
      </c>
      <c r="W246" s="30">
        <v>87.546800000000005</v>
      </c>
    </row>
    <row r="247" spans="1:251" x14ac:dyDescent="0.2">
      <c r="A247" s="3" t="s">
        <v>158</v>
      </c>
      <c r="B247" s="9">
        <v>338</v>
      </c>
      <c r="C247" s="9">
        <v>337</v>
      </c>
      <c r="D247" s="7">
        <v>326</v>
      </c>
      <c r="E247" s="30">
        <v>96.449700000000007</v>
      </c>
      <c r="F247" s="7">
        <v>316</v>
      </c>
      <c r="G247" s="30">
        <v>93.768500000000003</v>
      </c>
      <c r="H247" s="7">
        <v>325</v>
      </c>
      <c r="I247" s="30">
        <v>96.153800000000004</v>
      </c>
      <c r="J247" s="7">
        <v>318</v>
      </c>
      <c r="K247" s="30">
        <v>94.361999999999995</v>
      </c>
      <c r="L247" s="7">
        <v>315</v>
      </c>
      <c r="M247" s="30">
        <v>93.471800000000002</v>
      </c>
      <c r="N247" s="7">
        <v>323</v>
      </c>
      <c r="O247" s="30">
        <v>95.562100000000001</v>
      </c>
      <c r="P247" s="7">
        <v>323</v>
      </c>
      <c r="Q247" s="30">
        <v>95.845699999999994</v>
      </c>
      <c r="R247" s="7">
        <v>324</v>
      </c>
      <c r="S247" s="30">
        <v>96.142399999999995</v>
      </c>
      <c r="T247" s="7">
        <v>321</v>
      </c>
      <c r="U247" s="30">
        <v>95.252200000000002</v>
      </c>
      <c r="V247" s="7">
        <v>310</v>
      </c>
      <c r="W247" s="30">
        <v>91.988100000000003</v>
      </c>
    </row>
    <row r="248" spans="1:251" x14ac:dyDescent="0.2">
      <c r="A248" s="3" t="s">
        <v>178</v>
      </c>
      <c r="B248" s="9">
        <v>159</v>
      </c>
      <c r="C248" s="9">
        <v>158</v>
      </c>
      <c r="D248" s="7">
        <v>151</v>
      </c>
      <c r="E248" s="30">
        <v>94.968599999999995</v>
      </c>
      <c r="F248" s="7">
        <v>148</v>
      </c>
      <c r="G248" s="30">
        <v>93.670900000000003</v>
      </c>
      <c r="H248" s="7">
        <v>151</v>
      </c>
      <c r="I248" s="30">
        <v>94.968599999999995</v>
      </c>
      <c r="J248" s="7">
        <v>149</v>
      </c>
      <c r="K248" s="30">
        <v>94.303799999999995</v>
      </c>
      <c r="L248" s="7">
        <v>149</v>
      </c>
      <c r="M248" s="30">
        <v>94.303799999999995</v>
      </c>
      <c r="N248" s="7">
        <v>151</v>
      </c>
      <c r="O248" s="30">
        <v>94.968599999999995</v>
      </c>
      <c r="P248" s="7">
        <v>149</v>
      </c>
      <c r="Q248" s="30">
        <v>94.303799999999995</v>
      </c>
      <c r="R248" s="7">
        <v>150</v>
      </c>
      <c r="S248" s="30">
        <v>94.936700000000002</v>
      </c>
      <c r="T248" s="7">
        <v>150</v>
      </c>
      <c r="U248" s="30">
        <v>94.936700000000002</v>
      </c>
      <c r="V248" s="7">
        <v>147</v>
      </c>
      <c r="W248" s="30">
        <v>93.037999999999997</v>
      </c>
    </row>
    <row r="249" spans="1:251" x14ac:dyDescent="0.2">
      <c r="A249" s="3" t="s">
        <v>184</v>
      </c>
      <c r="B249" s="9">
        <v>321</v>
      </c>
      <c r="C249" s="9">
        <v>320</v>
      </c>
      <c r="D249" s="7">
        <v>305</v>
      </c>
      <c r="E249" s="30">
        <v>95.015600000000006</v>
      </c>
      <c r="F249" s="7">
        <v>299</v>
      </c>
      <c r="G249" s="30">
        <v>93.4375</v>
      </c>
      <c r="H249" s="7">
        <v>305</v>
      </c>
      <c r="I249" s="30">
        <v>95.015600000000006</v>
      </c>
      <c r="J249" s="7">
        <v>301</v>
      </c>
      <c r="K249" s="30">
        <v>94.0625</v>
      </c>
      <c r="L249" s="7">
        <v>299</v>
      </c>
      <c r="M249" s="30">
        <v>93.4375</v>
      </c>
      <c r="N249" s="7">
        <v>303</v>
      </c>
      <c r="O249" s="30">
        <v>94.392499999999998</v>
      </c>
      <c r="P249" s="7">
        <v>299</v>
      </c>
      <c r="Q249" s="30">
        <v>93.4375</v>
      </c>
      <c r="R249" s="7">
        <v>305</v>
      </c>
      <c r="S249" s="30">
        <v>95.3125</v>
      </c>
      <c r="T249" s="7">
        <v>301</v>
      </c>
      <c r="U249" s="30">
        <v>94.0625</v>
      </c>
      <c r="V249" s="7">
        <v>293</v>
      </c>
      <c r="W249" s="30">
        <v>91.5625</v>
      </c>
    </row>
    <row r="250" spans="1:251" ht="13.5" thickBot="1" x14ac:dyDescent="0.25">
      <c r="A250" s="11" t="s">
        <v>347</v>
      </c>
      <c r="B250" s="12">
        <f>SUM(B244:B249)</f>
        <v>11259</v>
      </c>
      <c r="C250" s="12">
        <f>SUM(C244:C249)</f>
        <v>11241</v>
      </c>
      <c r="D250" s="12">
        <f>SUM(D244:D249)</f>
        <v>10469</v>
      </c>
      <c r="E250" s="34">
        <f>(D250/B250)*100</f>
        <v>92.98339106492584</v>
      </c>
      <c r="F250" s="12">
        <f>SUM(F244:F249)</f>
        <v>10236</v>
      </c>
      <c r="G250" s="34">
        <f>(F250/C250)*100</f>
        <v>91.059514278089139</v>
      </c>
      <c r="H250" s="12">
        <f>SUM(H244:H249)</f>
        <v>10456</v>
      </c>
      <c r="I250" s="34">
        <f>(H250/B250)*100</f>
        <v>92.867927879918284</v>
      </c>
      <c r="J250" s="12">
        <f>SUM(J244:J249)</f>
        <v>10398</v>
      </c>
      <c r="K250" s="34">
        <f>(J250/C250)*100</f>
        <v>92.500667200427017</v>
      </c>
      <c r="L250" s="12">
        <f>SUM(L244:L249)</f>
        <v>10107</v>
      </c>
      <c r="M250" s="34">
        <f>(L250/C250)*100</f>
        <v>89.911929543634912</v>
      </c>
      <c r="N250" s="12">
        <f>SUM(N244:N249)</f>
        <v>10416</v>
      </c>
      <c r="O250" s="34">
        <f>(N250/B250)*100</f>
        <v>92.512656541433529</v>
      </c>
      <c r="P250" s="12">
        <f>SUM(P244:P249)</f>
        <v>10301</v>
      </c>
      <c r="Q250" s="34">
        <f>(P250/C250)*100</f>
        <v>91.637754648162968</v>
      </c>
      <c r="R250" s="12">
        <f>SUM(R244:R249)</f>
        <v>10397</v>
      </c>
      <c r="S250" s="34">
        <f>(R250/C250)*100</f>
        <v>92.491771194733559</v>
      </c>
      <c r="T250" s="12">
        <f>SUM(T244:T249)</f>
        <v>10269</v>
      </c>
      <c r="U250" s="34">
        <f>(T250/C250)*100</f>
        <v>91.353082465972776</v>
      </c>
      <c r="V250" s="12">
        <f>SUM(V244:V249)</f>
        <v>9845</v>
      </c>
      <c r="W250" s="34">
        <f>(V250/C250)*100</f>
        <v>87.581176051952667</v>
      </c>
    </row>
    <row r="251" spans="1:251" s="23" customFormat="1" ht="25.5" customHeight="1" thickTop="1" x14ac:dyDescent="0.2">
      <c r="A251" s="82" t="s">
        <v>346</v>
      </c>
      <c r="B251" s="84" t="s">
        <v>445</v>
      </c>
      <c r="C251" s="85"/>
      <c r="D251" s="77" t="s">
        <v>446</v>
      </c>
      <c r="E251" s="80"/>
      <c r="F251" s="80"/>
      <c r="G251" s="78"/>
      <c r="H251" s="77" t="s">
        <v>447</v>
      </c>
      <c r="I251" s="79"/>
      <c r="J251" s="80"/>
      <c r="K251" s="81"/>
      <c r="L251" s="77" t="s">
        <v>448</v>
      </c>
      <c r="M251" s="78"/>
      <c r="N251" s="77" t="s">
        <v>449</v>
      </c>
      <c r="O251" s="79"/>
      <c r="P251" s="80"/>
      <c r="Q251" s="81"/>
      <c r="R251" s="77" t="s">
        <v>450</v>
      </c>
      <c r="S251" s="81"/>
      <c r="T251" s="77" t="s">
        <v>451</v>
      </c>
      <c r="U251" s="86"/>
      <c r="V251" s="77" t="s">
        <v>452</v>
      </c>
      <c r="W251" s="86"/>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c r="HM251" s="22"/>
      <c r="HN251" s="22"/>
      <c r="HO251" s="22"/>
      <c r="HP251" s="22"/>
      <c r="HQ251" s="22"/>
      <c r="HR251" s="22"/>
      <c r="HS251" s="22"/>
      <c r="HT251" s="22"/>
      <c r="HU251" s="22"/>
      <c r="HV251" s="22"/>
      <c r="HW251" s="22"/>
      <c r="HX251" s="22"/>
      <c r="HY251" s="22"/>
      <c r="HZ251" s="22"/>
      <c r="IA251" s="22"/>
      <c r="IB251" s="22"/>
      <c r="IC251" s="22"/>
      <c r="ID251" s="22"/>
      <c r="IE251" s="22"/>
      <c r="IF251" s="22"/>
      <c r="IG251" s="22"/>
      <c r="IH251" s="22"/>
      <c r="II251" s="22"/>
      <c r="IJ251" s="22"/>
      <c r="IK251" s="22"/>
      <c r="IL251" s="22"/>
      <c r="IM251" s="22"/>
      <c r="IN251" s="22"/>
      <c r="IO251" s="22"/>
      <c r="IP251" s="22"/>
      <c r="IQ251" s="22"/>
    </row>
    <row r="252" spans="1:251" s="24" customFormat="1" ht="25.5" customHeight="1" x14ac:dyDescent="0.2">
      <c r="A252" s="83"/>
      <c r="B252" s="13" t="s">
        <v>358</v>
      </c>
      <c r="C252" s="13" t="s">
        <v>359</v>
      </c>
      <c r="D252" s="10" t="s">
        <v>355</v>
      </c>
      <c r="E252" s="32" t="s">
        <v>345</v>
      </c>
      <c r="F252" s="10" t="s">
        <v>357</v>
      </c>
      <c r="G252" s="32" t="s">
        <v>345</v>
      </c>
      <c r="H252" s="10" t="s">
        <v>355</v>
      </c>
      <c r="I252" s="32" t="s">
        <v>345</v>
      </c>
      <c r="J252" s="10" t="s">
        <v>356</v>
      </c>
      <c r="K252" s="32" t="s">
        <v>345</v>
      </c>
      <c r="L252" s="10" t="s">
        <v>356</v>
      </c>
      <c r="M252" s="32" t="s">
        <v>345</v>
      </c>
      <c r="N252" s="10" t="s">
        <v>355</v>
      </c>
      <c r="O252" s="32" t="s">
        <v>345</v>
      </c>
      <c r="P252" s="10" t="s">
        <v>356</v>
      </c>
      <c r="Q252" s="32" t="s">
        <v>345</v>
      </c>
      <c r="R252" s="10" t="s">
        <v>357</v>
      </c>
      <c r="S252" s="32" t="s">
        <v>345</v>
      </c>
      <c r="T252" s="10" t="s">
        <v>356</v>
      </c>
      <c r="U252" s="32" t="s">
        <v>345</v>
      </c>
      <c r="V252" s="10" t="s">
        <v>453</v>
      </c>
      <c r="W252" s="32" t="s">
        <v>345</v>
      </c>
    </row>
    <row r="253" spans="1:251" ht="18.75" x14ac:dyDescent="0.3">
      <c r="A253" s="2" t="s">
        <v>377</v>
      </c>
      <c r="B253" s="2"/>
      <c r="C253" s="2"/>
      <c r="D253" s="2"/>
      <c r="E253" s="37"/>
      <c r="F253" s="2"/>
      <c r="G253" s="37"/>
      <c r="H253" s="2"/>
      <c r="I253" s="37"/>
      <c r="J253" s="2"/>
      <c r="K253" s="37"/>
      <c r="L253" s="2"/>
      <c r="M253" s="37"/>
      <c r="N253" s="2"/>
      <c r="O253" s="37"/>
      <c r="P253" s="2"/>
      <c r="Q253" s="37"/>
      <c r="R253" s="2"/>
      <c r="S253" s="37"/>
      <c r="T253" s="2"/>
      <c r="U253" s="37"/>
      <c r="V253" s="2"/>
      <c r="W253" s="37"/>
    </row>
    <row r="254" spans="1:251" x14ac:dyDescent="0.2">
      <c r="A254" s="3" t="s">
        <v>154</v>
      </c>
      <c r="B254" s="9">
        <v>136</v>
      </c>
      <c r="C254" s="9">
        <v>136</v>
      </c>
      <c r="D254" s="7">
        <v>127</v>
      </c>
      <c r="E254" s="30">
        <v>93.382400000000004</v>
      </c>
      <c r="F254" s="7">
        <v>125</v>
      </c>
      <c r="G254" s="30">
        <v>91.911799999999999</v>
      </c>
      <c r="H254" s="7">
        <v>127</v>
      </c>
      <c r="I254" s="30">
        <v>93.382400000000004</v>
      </c>
      <c r="J254" s="7">
        <v>126</v>
      </c>
      <c r="K254" s="30">
        <v>92.647099999999995</v>
      </c>
      <c r="L254" s="7">
        <v>125</v>
      </c>
      <c r="M254" s="30">
        <v>91.911799999999999</v>
      </c>
      <c r="N254" s="7">
        <v>127</v>
      </c>
      <c r="O254" s="30">
        <v>93.382400000000004</v>
      </c>
      <c r="P254" s="7">
        <v>126</v>
      </c>
      <c r="Q254" s="30">
        <v>92.647099999999995</v>
      </c>
      <c r="R254" s="7">
        <v>125</v>
      </c>
      <c r="S254" s="30">
        <v>91.911799999999999</v>
      </c>
      <c r="T254" s="7">
        <v>126</v>
      </c>
      <c r="U254" s="30">
        <v>92.647099999999995</v>
      </c>
      <c r="V254" s="7">
        <v>124</v>
      </c>
      <c r="W254" s="30">
        <v>91.176500000000004</v>
      </c>
    </row>
    <row r="255" spans="1:251" x14ac:dyDescent="0.2">
      <c r="A255" s="3" t="s">
        <v>414</v>
      </c>
      <c r="B255" s="9">
        <v>657</v>
      </c>
      <c r="C255" s="9">
        <v>656</v>
      </c>
      <c r="D255" s="7">
        <v>622</v>
      </c>
      <c r="E255" s="30">
        <v>94.672799999999995</v>
      </c>
      <c r="F255" s="7">
        <v>614</v>
      </c>
      <c r="G255" s="30">
        <v>93.5976</v>
      </c>
      <c r="H255" s="7">
        <v>619</v>
      </c>
      <c r="I255" s="30">
        <v>94.216099999999997</v>
      </c>
      <c r="J255" s="7">
        <v>625</v>
      </c>
      <c r="K255" s="30">
        <v>95.2744</v>
      </c>
      <c r="L255" s="7">
        <v>609</v>
      </c>
      <c r="M255" s="30">
        <v>92.835400000000007</v>
      </c>
      <c r="N255" s="7">
        <v>619</v>
      </c>
      <c r="O255" s="30">
        <v>94.216099999999997</v>
      </c>
      <c r="P255" s="7">
        <v>618</v>
      </c>
      <c r="Q255" s="30">
        <v>94.207300000000004</v>
      </c>
      <c r="R255" s="7">
        <v>621</v>
      </c>
      <c r="S255" s="30">
        <v>94.664599999999993</v>
      </c>
      <c r="T255" s="7">
        <v>618</v>
      </c>
      <c r="U255" s="30">
        <v>94.207300000000004</v>
      </c>
      <c r="V255" s="7">
        <v>601</v>
      </c>
      <c r="W255" s="30">
        <v>91.615899999999996</v>
      </c>
    </row>
    <row r="256" spans="1:251" x14ac:dyDescent="0.2">
      <c r="A256" s="3" t="s">
        <v>169</v>
      </c>
      <c r="B256" s="9">
        <v>1014</v>
      </c>
      <c r="C256" s="9">
        <v>1013</v>
      </c>
      <c r="D256" s="7">
        <v>945</v>
      </c>
      <c r="E256" s="30">
        <v>93.195300000000003</v>
      </c>
      <c r="F256" s="7">
        <v>936</v>
      </c>
      <c r="G256" s="30">
        <v>92.398799999999994</v>
      </c>
      <c r="H256" s="7">
        <v>947</v>
      </c>
      <c r="I256" s="30">
        <v>93.392499999999998</v>
      </c>
      <c r="J256" s="7">
        <v>949</v>
      </c>
      <c r="K256" s="30">
        <v>93.682100000000005</v>
      </c>
      <c r="L256" s="7">
        <v>929</v>
      </c>
      <c r="M256" s="30">
        <v>91.707800000000006</v>
      </c>
      <c r="N256" s="7">
        <v>939</v>
      </c>
      <c r="O256" s="30">
        <v>92.6036</v>
      </c>
      <c r="P256" s="7">
        <v>948</v>
      </c>
      <c r="Q256" s="30">
        <v>93.583399999999997</v>
      </c>
      <c r="R256" s="7">
        <v>944</v>
      </c>
      <c r="S256" s="30">
        <v>93.188500000000005</v>
      </c>
      <c r="T256" s="7">
        <v>936</v>
      </c>
      <c r="U256" s="30">
        <v>92.398799999999994</v>
      </c>
      <c r="V256" s="7">
        <v>908</v>
      </c>
      <c r="W256" s="30">
        <v>89.634699999999995</v>
      </c>
    </row>
    <row r="257" spans="1:251" x14ac:dyDescent="0.2">
      <c r="A257" s="3" t="s">
        <v>171</v>
      </c>
      <c r="B257" s="9">
        <v>405</v>
      </c>
      <c r="C257" s="9">
        <v>405</v>
      </c>
      <c r="D257" s="7">
        <v>378</v>
      </c>
      <c r="E257" s="30">
        <v>93.333299999999994</v>
      </c>
      <c r="F257" s="7">
        <v>372</v>
      </c>
      <c r="G257" s="30">
        <v>91.851900000000001</v>
      </c>
      <c r="H257" s="7">
        <v>379</v>
      </c>
      <c r="I257" s="30">
        <v>93.580200000000005</v>
      </c>
      <c r="J257" s="7">
        <v>375</v>
      </c>
      <c r="K257" s="30">
        <v>92.592600000000004</v>
      </c>
      <c r="L257" s="7">
        <v>371</v>
      </c>
      <c r="M257" s="30">
        <v>91.604900000000001</v>
      </c>
      <c r="N257" s="7">
        <v>378</v>
      </c>
      <c r="O257" s="30">
        <v>93.333299999999994</v>
      </c>
      <c r="P257" s="7">
        <v>375</v>
      </c>
      <c r="Q257" s="30">
        <v>92.592600000000004</v>
      </c>
      <c r="R257" s="7">
        <v>376</v>
      </c>
      <c r="S257" s="30">
        <v>92.839500000000001</v>
      </c>
      <c r="T257" s="7">
        <v>374</v>
      </c>
      <c r="U257" s="30">
        <v>92.345699999999994</v>
      </c>
      <c r="V257" s="7">
        <v>364</v>
      </c>
      <c r="W257" s="30">
        <v>89.876499999999993</v>
      </c>
    </row>
    <row r="258" spans="1:251" x14ac:dyDescent="0.2">
      <c r="A258" s="3" t="s">
        <v>174</v>
      </c>
      <c r="B258" s="9">
        <v>91</v>
      </c>
      <c r="C258" s="9">
        <v>91</v>
      </c>
      <c r="D258" s="7">
        <v>87</v>
      </c>
      <c r="E258" s="30">
        <v>95.604399999999998</v>
      </c>
      <c r="F258" s="7">
        <v>85</v>
      </c>
      <c r="G258" s="30">
        <v>93.406599999999997</v>
      </c>
      <c r="H258" s="7">
        <v>88</v>
      </c>
      <c r="I258" s="30">
        <v>96.703299999999999</v>
      </c>
      <c r="J258" s="7">
        <v>88</v>
      </c>
      <c r="K258" s="30">
        <v>96.703299999999999</v>
      </c>
      <c r="L258" s="7">
        <v>85</v>
      </c>
      <c r="M258" s="30">
        <v>93.406599999999997</v>
      </c>
      <c r="N258" s="7">
        <v>88</v>
      </c>
      <c r="O258" s="30">
        <v>96.703299999999999</v>
      </c>
      <c r="P258" s="7">
        <v>88</v>
      </c>
      <c r="Q258" s="30">
        <v>96.703299999999999</v>
      </c>
      <c r="R258" s="7">
        <v>88</v>
      </c>
      <c r="S258" s="30">
        <v>96.703299999999999</v>
      </c>
      <c r="T258" s="7">
        <v>88</v>
      </c>
      <c r="U258" s="30">
        <v>96.703299999999999</v>
      </c>
      <c r="V258" s="7">
        <v>84</v>
      </c>
      <c r="W258" s="30">
        <v>92.307699999999997</v>
      </c>
    </row>
    <row r="259" spans="1:251" x14ac:dyDescent="0.2">
      <c r="A259" s="3" t="s">
        <v>187</v>
      </c>
      <c r="B259" s="9">
        <v>226</v>
      </c>
      <c r="C259" s="9">
        <v>226</v>
      </c>
      <c r="D259" s="7">
        <v>223</v>
      </c>
      <c r="E259" s="30">
        <v>98.672600000000003</v>
      </c>
      <c r="F259" s="7">
        <v>219</v>
      </c>
      <c r="G259" s="30">
        <v>96.902699999999996</v>
      </c>
      <c r="H259" s="7">
        <v>223</v>
      </c>
      <c r="I259" s="30">
        <v>98.672600000000003</v>
      </c>
      <c r="J259" s="7">
        <v>219</v>
      </c>
      <c r="K259" s="30">
        <v>96.902699999999996</v>
      </c>
      <c r="L259" s="7">
        <v>218</v>
      </c>
      <c r="M259" s="30">
        <v>96.4602</v>
      </c>
      <c r="N259" s="7">
        <v>223</v>
      </c>
      <c r="O259" s="30">
        <v>98.672600000000003</v>
      </c>
      <c r="P259" s="7">
        <v>223</v>
      </c>
      <c r="Q259" s="30">
        <v>98.672600000000003</v>
      </c>
      <c r="R259" s="7">
        <v>223</v>
      </c>
      <c r="S259" s="30">
        <v>98.672600000000003</v>
      </c>
      <c r="T259" s="7">
        <v>222</v>
      </c>
      <c r="U259" s="30">
        <v>98.230099999999993</v>
      </c>
      <c r="V259" s="7">
        <v>217</v>
      </c>
      <c r="W259" s="30">
        <v>96.017700000000005</v>
      </c>
    </row>
    <row r="260" spans="1:251" x14ac:dyDescent="0.2">
      <c r="A260" s="3" t="s">
        <v>188</v>
      </c>
      <c r="B260" s="9">
        <v>202</v>
      </c>
      <c r="C260" s="9">
        <v>202</v>
      </c>
      <c r="D260" s="7">
        <v>191</v>
      </c>
      <c r="E260" s="30">
        <v>94.554500000000004</v>
      </c>
      <c r="F260" s="7">
        <v>189</v>
      </c>
      <c r="G260" s="30">
        <v>93.564400000000006</v>
      </c>
      <c r="H260" s="7">
        <v>191</v>
      </c>
      <c r="I260" s="30">
        <v>94.554500000000004</v>
      </c>
      <c r="J260" s="7">
        <v>191</v>
      </c>
      <c r="K260" s="30">
        <v>94.554500000000004</v>
      </c>
      <c r="L260" s="7">
        <v>190</v>
      </c>
      <c r="M260" s="30">
        <v>94.059399999999997</v>
      </c>
      <c r="N260" s="7">
        <v>189</v>
      </c>
      <c r="O260" s="30">
        <v>93.564400000000006</v>
      </c>
      <c r="P260" s="7">
        <v>188</v>
      </c>
      <c r="Q260" s="30">
        <v>93.069299999999998</v>
      </c>
      <c r="R260" s="7">
        <v>190</v>
      </c>
      <c r="S260" s="30">
        <v>94.059399999999997</v>
      </c>
      <c r="T260" s="7">
        <v>190</v>
      </c>
      <c r="U260" s="30">
        <v>94.059399999999997</v>
      </c>
      <c r="V260" s="7">
        <v>186</v>
      </c>
      <c r="W260" s="30">
        <v>92.0792</v>
      </c>
    </row>
    <row r="261" spans="1:251" ht="13.5" thickBot="1" x14ac:dyDescent="0.25">
      <c r="A261" s="11" t="s">
        <v>347</v>
      </c>
      <c r="B261" s="12">
        <f>SUM(B254:B260)</f>
        <v>2731</v>
      </c>
      <c r="C261" s="12">
        <f>SUM(C254:C260)</f>
        <v>2729</v>
      </c>
      <c r="D261" s="12">
        <f>SUM(D254:D260)</f>
        <v>2573</v>
      </c>
      <c r="E261" s="34">
        <f>(D261/B261)*100</f>
        <v>94.214573416331021</v>
      </c>
      <c r="F261" s="12">
        <f>SUM(F254:F260)</f>
        <v>2540</v>
      </c>
      <c r="G261" s="34">
        <f>(F261/C261)*100</f>
        <v>93.07438622205936</v>
      </c>
      <c r="H261" s="12">
        <f>SUM(H254:H260)</f>
        <v>2574</v>
      </c>
      <c r="I261" s="34">
        <f>(H261/B261)*100</f>
        <v>94.251190040278289</v>
      </c>
      <c r="J261" s="12">
        <f>SUM(J254:J260)</f>
        <v>2573</v>
      </c>
      <c r="K261" s="34">
        <f>(J261/C261)*100</f>
        <v>94.283620373763284</v>
      </c>
      <c r="L261" s="12">
        <f>SUM(L254:L260)</f>
        <v>2527</v>
      </c>
      <c r="M261" s="34">
        <f>(L261/C261)*100</f>
        <v>92.598021253206298</v>
      </c>
      <c r="N261" s="12">
        <f>SUM(N254:N260)</f>
        <v>2563</v>
      </c>
      <c r="O261" s="34">
        <f>(N261/B261)*100</f>
        <v>93.848407176858302</v>
      </c>
      <c r="P261" s="12">
        <f>SUM(P254:P260)</f>
        <v>2566</v>
      </c>
      <c r="Q261" s="34">
        <f>(P261/C261)*100</f>
        <v>94.027116159765484</v>
      </c>
      <c r="R261" s="12">
        <f>SUM(R254:R260)</f>
        <v>2567</v>
      </c>
      <c r="S261" s="34">
        <f>(R261/C261)*100</f>
        <v>94.063759618908023</v>
      </c>
      <c r="T261" s="12">
        <f>SUM(T254:T260)</f>
        <v>2554</v>
      </c>
      <c r="U261" s="34">
        <f>(T261/C261)*100</f>
        <v>93.587394650054961</v>
      </c>
      <c r="V261" s="12">
        <f>SUM(V254:V260)</f>
        <v>2484</v>
      </c>
      <c r="W261" s="34">
        <f>(V261/C261)*100</f>
        <v>91.022352510076956</v>
      </c>
    </row>
    <row r="262" spans="1:251" s="23" customFormat="1" ht="25.5" customHeight="1" thickTop="1" x14ac:dyDescent="0.2">
      <c r="A262" s="82" t="s">
        <v>346</v>
      </c>
      <c r="B262" s="84" t="s">
        <v>445</v>
      </c>
      <c r="C262" s="85"/>
      <c r="D262" s="77" t="s">
        <v>446</v>
      </c>
      <c r="E262" s="80"/>
      <c r="F262" s="80"/>
      <c r="G262" s="78"/>
      <c r="H262" s="77" t="s">
        <v>447</v>
      </c>
      <c r="I262" s="79"/>
      <c r="J262" s="80"/>
      <c r="K262" s="81"/>
      <c r="L262" s="77" t="s">
        <v>448</v>
      </c>
      <c r="M262" s="78"/>
      <c r="N262" s="77" t="s">
        <v>449</v>
      </c>
      <c r="O262" s="79"/>
      <c r="P262" s="80"/>
      <c r="Q262" s="81"/>
      <c r="R262" s="77" t="s">
        <v>450</v>
      </c>
      <c r="S262" s="81"/>
      <c r="T262" s="77" t="s">
        <v>451</v>
      </c>
      <c r="U262" s="86"/>
      <c r="V262" s="77" t="s">
        <v>452</v>
      </c>
      <c r="W262" s="86"/>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c r="HM262" s="22"/>
      <c r="HN262" s="22"/>
      <c r="HO262" s="22"/>
      <c r="HP262" s="22"/>
      <c r="HQ262" s="22"/>
      <c r="HR262" s="22"/>
      <c r="HS262" s="22"/>
      <c r="HT262" s="22"/>
      <c r="HU262" s="22"/>
      <c r="HV262" s="22"/>
      <c r="HW262" s="22"/>
      <c r="HX262" s="22"/>
      <c r="HY262" s="22"/>
      <c r="HZ262" s="22"/>
      <c r="IA262" s="22"/>
      <c r="IB262" s="22"/>
      <c r="IC262" s="22"/>
      <c r="ID262" s="22"/>
      <c r="IE262" s="22"/>
      <c r="IF262" s="22"/>
      <c r="IG262" s="22"/>
      <c r="IH262" s="22"/>
      <c r="II262" s="22"/>
      <c r="IJ262" s="22"/>
      <c r="IK262" s="22"/>
      <c r="IL262" s="22"/>
      <c r="IM262" s="22"/>
      <c r="IN262" s="22"/>
      <c r="IO262" s="22"/>
      <c r="IP262" s="22"/>
      <c r="IQ262" s="22"/>
    </row>
    <row r="263" spans="1:251" s="24" customFormat="1" ht="25.5" customHeight="1" x14ac:dyDescent="0.2">
      <c r="A263" s="83"/>
      <c r="B263" s="13" t="s">
        <v>358</v>
      </c>
      <c r="C263" s="13" t="s">
        <v>359</v>
      </c>
      <c r="D263" s="10" t="s">
        <v>355</v>
      </c>
      <c r="E263" s="32" t="s">
        <v>345</v>
      </c>
      <c r="F263" s="10" t="s">
        <v>357</v>
      </c>
      <c r="G263" s="32" t="s">
        <v>345</v>
      </c>
      <c r="H263" s="10" t="s">
        <v>355</v>
      </c>
      <c r="I263" s="32" t="s">
        <v>345</v>
      </c>
      <c r="J263" s="10" t="s">
        <v>356</v>
      </c>
      <c r="K263" s="32" t="s">
        <v>345</v>
      </c>
      <c r="L263" s="10" t="s">
        <v>356</v>
      </c>
      <c r="M263" s="32" t="s">
        <v>345</v>
      </c>
      <c r="N263" s="10" t="s">
        <v>355</v>
      </c>
      <c r="O263" s="32" t="s">
        <v>345</v>
      </c>
      <c r="P263" s="10" t="s">
        <v>356</v>
      </c>
      <c r="Q263" s="32" t="s">
        <v>345</v>
      </c>
      <c r="R263" s="10" t="s">
        <v>357</v>
      </c>
      <c r="S263" s="32" t="s">
        <v>345</v>
      </c>
      <c r="T263" s="10" t="s">
        <v>356</v>
      </c>
      <c r="U263" s="32" t="s">
        <v>345</v>
      </c>
      <c r="V263" s="10" t="s">
        <v>453</v>
      </c>
      <c r="W263" s="32" t="s">
        <v>345</v>
      </c>
    </row>
    <row r="264" spans="1:251" ht="18.75" x14ac:dyDescent="0.3">
      <c r="A264" s="2" t="s">
        <v>378</v>
      </c>
      <c r="B264" s="2"/>
      <c r="C264" s="2"/>
      <c r="D264" s="2"/>
      <c r="E264" s="37"/>
      <c r="F264" s="2"/>
      <c r="G264" s="37"/>
      <c r="H264" s="2"/>
      <c r="I264" s="37"/>
      <c r="J264" s="2"/>
      <c r="K264" s="37"/>
      <c r="L264" s="2"/>
      <c r="M264" s="37"/>
      <c r="N264" s="2"/>
      <c r="O264" s="37"/>
      <c r="P264" s="2"/>
      <c r="Q264" s="37"/>
      <c r="R264" s="2"/>
      <c r="S264" s="37"/>
      <c r="T264" s="2"/>
      <c r="U264" s="37"/>
      <c r="V264" s="2"/>
      <c r="W264" s="37"/>
    </row>
    <row r="265" spans="1:251" x14ac:dyDescent="0.2">
      <c r="A265" s="3" t="s">
        <v>151</v>
      </c>
      <c r="B265" s="9">
        <v>112</v>
      </c>
      <c r="C265" s="15">
        <v>112</v>
      </c>
      <c r="D265" s="7">
        <v>106</v>
      </c>
      <c r="E265" s="30">
        <v>94.642899999999997</v>
      </c>
      <c r="F265" s="7">
        <v>104</v>
      </c>
      <c r="G265" s="30">
        <v>92.857100000000003</v>
      </c>
      <c r="H265" s="7">
        <v>106</v>
      </c>
      <c r="I265" s="30">
        <v>94.642899999999997</v>
      </c>
      <c r="J265" s="7">
        <v>105</v>
      </c>
      <c r="K265" s="30">
        <v>93.75</v>
      </c>
      <c r="L265" s="7">
        <v>104</v>
      </c>
      <c r="M265" s="30">
        <v>92.857100000000003</v>
      </c>
      <c r="N265" s="7">
        <v>106</v>
      </c>
      <c r="O265" s="30">
        <v>94.642899999999997</v>
      </c>
      <c r="P265" s="7">
        <v>104</v>
      </c>
      <c r="Q265" s="30">
        <v>92.857100000000003</v>
      </c>
      <c r="R265" s="7">
        <v>104</v>
      </c>
      <c r="S265" s="30">
        <v>92.857100000000003</v>
      </c>
      <c r="T265" s="7">
        <v>104</v>
      </c>
      <c r="U265" s="30">
        <v>92.857100000000003</v>
      </c>
      <c r="V265" s="7">
        <v>102</v>
      </c>
      <c r="W265" s="30">
        <v>91.071399999999997</v>
      </c>
    </row>
    <row r="266" spans="1:251" x14ac:dyDescent="0.2">
      <c r="A266" s="3" t="s">
        <v>160</v>
      </c>
      <c r="B266" s="9">
        <v>349</v>
      </c>
      <c r="C266" s="15">
        <v>349</v>
      </c>
      <c r="D266" s="7">
        <v>311</v>
      </c>
      <c r="E266" s="30">
        <v>89.111699999999999</v>
      </c>
      <c r="F266" s="7">
        <v>305</v>
      </c>
      <c r="G266" s="30">
        <v>87.392600000000002</v>
      </c>
      <c r="H266" s="7">
        <v>311</v>
      </c>
      <c r="I266" s="30">
        <v>89.111699999999999</v>
      </c>
      <c r="J266" s="7">
        <v>313</v>
      </c>
      <c r="K266" s="30">
        <v>89.684799999999996</v>
      </c>
      <c r="L266" s="7">
        <v>306</v>
      </c>
      <c r="M266" s="30">
        <v>87.679100000000005</v>
      </c>
      <c r="N266" s="7">
        <v>308</v>
      </c>
      <c r="O266" s="30">
        <v>88.252099999999999</v>
      </c>
      <c r="P266" s="7">
        <v>309</v>
      </c>
      <c r="Q266" s="30">
        <v>88.538700000000006</v>
      </c>
      <c r="R266" s="7">
        <v>297</v>
      </c>
      <c r="S266" s="30">
        <v>85.100300000000004</v>
      </c>
      <c r="T266" s="7">
        <v>293</v>
      </c>
      <c r="U266" s="30">
        <v>83.9542</v>
      </c>
      <c r="V266" s="7">
        <v>285</v>
      </c>
      <c r="W266" s="30">
        <v>81.661900000000003</v>
      </c>
    </row>
    <row r="267" spans="1:251" x14ac:dyDescent="0.2">
      <c r="A267" s="3" t="s">
        <v>172</v>
      </c>
      <c r="B267" s="9">
        <v>118</v>
      </c>
      <c r="C267" s="15">
        <v>118</v>
      </c>
      <c r="D267" s="7">
        <v>111</v>
      </c>
      <c r="E267" s="30">
        <v>94.067800000000005</v>
      </c>
      <c r="F267" s="7">
        <v>109</v>
      </c>
      <c r="G267" s="30">
        <v>92.372900000000001</v>
      </c>
      <c r="H267" s="7">
        <v>111</v>
      </c>
      <c r="I267" s="30">
        <v>94.067800000000005</v>
      </c>
      <c r="J267" s="7">
        <v>112</v>
      </c>
      <c r="K267" s="30">
        <v>94.915300000000002</v>
      </c>
      <c r="L267" s="7">
        <v>109</v>
      </c>
      <c r="M267" s="30">
        <v>92.372900000000001</v>
      </c>
      <c r="N267" s="7">
        <v>111</v>
      </c>
      <c r="O267" s="30">
        <v>94.067800000000005</v>
      </c>
      <c r="P267" s="7">
        <v>109</v>
      </c>
      <c r="Q267" s="30">
        <v>92.372900000000001</v>
      </c>
      <c r="R267" s="7">
        <v>112</v>
      </c>
      <c r="S267" s="30">
        <v>94.915300000000002</v>
      </c>
      <c r="T267" s="7">
        <v>110</v>
      </c>
      <c r="U267" s="30">
        <v>93.220299999999995</v>
      </c>
      <c r="V267" s="7">
        <v>108</v>
      </c>
      <c r="W267" s="30">
        <v>91.525400000000005</v>
      </c>
    </row>
    <row r="268" spans="1:251" x14ac:dyDescent="0.2">
      <c r="A268" s="3" t="s">
        <v>176</v>
      </c>
      <c r="B268" s="9">
        <v>89</v>
      </c>
      <c r="C268" s="15">
        <v>89</v>
      </c>
      <c r="D268" s="7">
        <v>84</v>
      </c>
      <c r="E268" s="30">
        <v>94.382000000000005</v>
      </c>
      <c r="F268" s="7">
        <v>86</v>
      </c>
      <c r="G268" s="30">
        <v>96.629199999999997</v>
      </c>
      <c r="H268" s="7">
        <v>85</v>
      </c>
      <c r="I268" s="30">
        <v>95.505600000000001</v>
      </c>
      <c r="J268" s="7">
        <v>88</v>
      </c>
      <c r="K268" s="30">
        <v>98.876400000000004</v>
      </c>
      <c r="L268" s="7">
        <v>86</v>
      </c>
      <c r="M268" s="30">
        <v>96.629199999999997</v>
      </c>
      <c r="N268" s="7">
        <v>84</v>
      </c>
      <c r="O268" s="30">
        <v>94.382000000000005</v>
      </c>
      <c r="P268" s="7">
        <v>86</v>
      </c>
      <c r="Q268" s="30">
        <v>96.629199999999997</v>
      </c>
      <c r="R268" s="7">
        <v>85</v>
      </c>
      <c r="S268" s="30">
        <v>95.505600000000001</v>
      </c>
      <c r="T268" s="7">
        <v>87</v>
      </c>
      <c r="U268" s="30">
        <v>97.752799999999993</v>
      </c>
      <c r="V268" s="7">
        <v>84</v>
      </c>
      <c r="W268" s="30">
        <v>94.382000000000005</v>
      </c>
    </row>
    <row r="269" spans="1:251" x14ac:dyDescent="0.2">
      <c r="A269" s="3" t="s">
        <v>179</v>
      </c>
      <c r="B269" s="9">
        <v>697</v>
      </c>
      <c r="C269" s="15">
        <v>697</v>
      </c>
      <c r="D269" s="7">
        <v>666</v>
      </c>
      <c r="E269" s="30">
        <v>95.552400000000006</v>
      </c>
      <c r="F269" s="7">
        <v>661</v>
      </c>
      <c r="G269" s="30">
        <v>94.834999999999994</v>
      </c>
      <c r="H269" s="7">
        <v>667</v>
      </c>
      <c r="I269" s="30">
        <v>95.695800000000006</v>
      </c>
      <c r="J269" s="7">
        <v>661</v>
      </c>
      <c r="K269" s="30">
        <v>94.834999999999994</v>
      </c>
      <c r="L269" s="7">
        <v>658</v>
      </c>
      <c r="M269" s="30">
        <v>94.404600000000002</v>
      </c>
      <c r="N269" s="7">
        <v>660</v>
      </c>
      <c r="O269" s="30">
        <v>94.691500000000005</v>
      </c>
      <c r="P269" s="7">
        <v>654</v>
      </c>
      <c r="Q269" s="30">
        <v>93.830699999999993</v>
      </c>
      <c r="R269" s="7">
        <v>660</v>
      </c>
      <c r="S269" s="30">
        <v>94.691500000000005</v>
      </c>
      <c r="T269" s="7">
        <v>656</v>
      </c>
      <c r="U269" s="30">
        <v>94.117599999999996</v>
      </c>
      <c r="V269" s="7">
        <v>644</v>
      </c>
      <c r="W269" s="30">
        <v>92.396000000000001</v>
      </c>
    </row>
    <row r="270" spans="1:251" x14ac:dyDescent="0.2">
      <c r="A270" s="3" t="s">
        <v>186</v>
      </c>
      <c r="B270" s="9">
        <v>151</v>
      </c>
      <c r="C270" s="15">
        <v>151</v>
      </c>
      <c r="D270" s="7">
        <v>140</v>
      </c>
      <c r="E270" s="30">
        <v>92.715199999999996</v>
      </c>
      <c r="F270" s="7">
        <v>139</v>
      </c>
      <c r="G270" s="30">
        <v>92.052999999999997</v>
      </c>
      <c r="H270" s="7">
        <v>140</v>
      </c>
      <c r="I270" s="30">
        <v>92.715199999999996</v>
      </c>
      <c r="J270" s="7">
        <v>141</v>
      </c>
      <c r="K270" s="30">
        <v>93.377499999999998</v>
      </c>
      <c r="L270" s="7">
        <v>139</v>
      </c>
      <c r="M270" s="30">
        <v>92.052999999999997</v>
      </c>
      <c r="N270" s="7">
        <v>141</v>
      </c>
      <c r="O270" s="30">
        <v>93.377499999999998</v>
      </c>
      <c r="P270" s="7">
        <v>140</v>
      </c>
      <c r="Q270" s="30">
        <v>92.715199999999996</v>
      </c>
      <c r="R270" s="7">
        <v>138</v>
      </c>
      <c r="S270" s="30">
        <v>91.390699999999995</v>
      </c>
      <c r="T270" s="7">
        <v>136</v>
      </c>
      <c r="U270" s="30">
        <v>90.066199999999995</v>
      </c>
      <c r="V270" s="7">
        <v>135</v>
      </c>
      <c r="W270" s="30">
        <v>89.403999999999996</v>
      </c>
    </row>
    <row r="271" spans="1:251" x14ac:dyDescent="0.2">
      <c r="A271" s="3" t="s">
        <v>189</v>
      </c>
      <c r="B271" s="9">
        <v>142</v>
      </c>
      <c r="C271" s="15">
        <v>141</v>
      </c>
      <c r="D271" s="7">
        <v>136</v>
      </c>
      <c r="E271" s="30">
        <v>95.774600000000007</v>
      </c>
      <c r="F271" s="7">
        <v>136</v>
      </c>
      <c r="G271" s="30">
        <v>96.453900000000004</v>
      </c>
      <c r="H271" s="7">
        <v>136</v>
      </c>
      <c r="I271" s="30">
        <v>95.774600000000007</v>
      </c>
      <c r="J271" s="7">
        <v>137</v>
      </c>
      <c r="K271" s="30">
        <v>97.1631</v>
      </c>
      <c r="L271" s="7">
        <v>136</v>
      </c>
      <c r="M271" s="30">
        <v>96.453900000000004</v>
      </c>
      <c r="N271" s="7">
        <v>136</v>
      </c>
      <c r="O271" s="30">
        <v>95.774600000000007</v>
      </c>
      <c r="P271" s="7">
        <v>137</v>
      </c>
      <c r="Q271" s="30">
        <v>97.1631</v>
      </c>
      <c r="R271" s="7">
        <v>135</v>
      </c>
      <c r="S271" s="30">
        <v>95.744699999999995</v>
      </c>
      <c r="T271" s="7">
        <v>135</v>
      </c>
      <c r="U271" s="30">
        <v>95.744699999999995</v>
      </c>
      <c r="V271" s="7">
        <v>134</v>
      </c>
      <c r="W271" s="30">
        <v>95.035499999999999</v>
      </c>
    </row>
    <row r="272" spans="1:251" x14ac:dyDescent="0.2">
      <c r="A272" s="3" t="s">
        <v>190</v>
      </c>
      <c r="B272" s="9">
        <v>1670</v>
      </c>
      <c r="C272" s="15">
        <v>1660</v>
      </c>
      <c r="D272" s="7">
        <v>1584</v>
      </c>
      <c r="E272" s="30">
        <v>94.850300000000004</v>
      </c>
      <c r="F272" s="7">
        <v>1547</v>
      </c>
      <c r="G272" s="30">
        <v>93.192800000000005</v>
      </c>
      <c r="H272" s="7">
        <v>1578</v>
      </c>
      <c r="I272" s="30">
        <v>94.491</v>
      </c>
      <c r="J272" s="7">
        <v>1551</v>
      </c>
      <c r="K272" s="30">
        <v>93.433700000000002</v>
      </c>
      <c r="L272" s="7">
        <v>1544</v>
      </c>
      <c r="M272" s="30">
        <v>93.012</v>
      </c>
      <c r="N272" s="7">
        <v>1577</v>
      </c>
      <c r="O272" s="30">
        <v>94.431100000000001</v>
      </c>
      <c r="P272" s="7">
        <v>1543</v>
      </c>
      <c r="Q272" s="30">
        <v>92.951800000000006</v>
      </c>
      <c r="R272" s="7">
        <v>1544</v>
      </c>
      <c r="S272" s="30">
        <v>93.012</v>
      </c>
      <c r="T272" s="7">
        <v>1541</v>
      </c>
      <c r="U272" s="30">
        <v>92.831299999999999</v>
      </c>
      <c r="V272" s="7">
        <v>1502</v>
      </c>
      <c r="W272" s="30">
        <v>90.481899999999996</v>
      </c>
    </row>
    <row r="273" spans="1:251" ht="13.5" thickBot="1" x14ac:dyDescent="0.25">
      <c r="A273" s="11" t="s">
        <v>347</v>
      </c>
      <c r="B273" s="12">
        <f>SUM(B265:B272)</f>
        <v>3328</v>
      </c>
      <c r="C273" s="12">
        <f>SUM(C265:C272)</f>
        <v>3317</v>
      </c>
      <c r="D273" s="12">
        <f>SUM(D265:D272)</f>
        <v>3138</v>
      </c>
      <c r="E273" s="34">
        <f>(D273/B273)*100</f>
        <v>94.290865384615387</v>
      </c>
      <c r="F273" s="12">
        <f>SUM(F265:F272)</f>
        <v>3087</v>
      </c>
      <c r="G273" s="34">
        <f>(F273/C273)*100</f>
        <v>93.0660235152246</v>
      </c>
      <c r="H273" s="12">
        <f>SUM(H265:H272)</f>
        <v>3134</v>
      </c>
      <c r="I273" s="34">
        <f>(H273/B273)*100</f>
        <v>94.170673076923066</v>
      </c>
      <c r="J273" s="12">
        <f>SUM(J265:J272)</f>
        <v>3108</v>
      </c>
      <c r="K273" s="34">
        <f>(J273/C273)*100</f>
        <v>93.699125716008453</v>
      </c>
      <c r="L273" s="12">
        <f>SUM(L265:L272)</f>
        <v>3082</v>
      </c>
      <c r="M273" s="34">
        <f>(L273/C273)*100</f>
        <v>92.915284895990354</v>
      </c>
      <c r="N273" s="12">
        <f>SUM(N265:N272)</f>
        <v>3123</v>
      </c>
      <c r="O273" s="34">
        <f>(N273/B273)*100</f>
        <v>93.840144230769226</v>
      </c>
      <c r="P273" s="12">
        <f>SUM(P265:P272)</f>
        <v>3082</v>
      </c>
      <c r="Q273" s="34">
        <f>(P273/C273)*100</f>
        <v>92.915284895990354</v>
      </c>
      <c r="R273" s="12">
        <f>SUM(R265:R272)</f>
        <v>3075</v>
      </c>
      <c r="S273" s="34">
        <f>(R273/C273)*100</f>
        <v>92.704250829062403</v>
      </c>
      <c r="T273" s="12">
        <f>SUM(T265:T272)</f>
        <v>3062</v>
      </c>
      <c r="U273" s="34">
        <f>(T273/C273)*100</f>
        <v>92.312330419053353</v>
      </c>
      <c r="V273" s="12">
        <f>SUM(V265:V272)</f>
        <v>2994</v>
      </c>
      <c r="W273" s="34">
        <f>(V273/C273)*100</f>
        <v>90.262285197467591</v>
      </c>
    </row>
    <row r="274" spans="1:251" s="23" customFormat="1" ht="25.5" customHeight="1" thickTop="1" x14ac:dyDescent="0.2">
      <c r="A274" s="82" t="s">
        <v>346</v>
      </c>
      <c r="B274" s="84" t="s">
        <v>445</v>
      </c>
      <c r="C274" s="85"/>
      <c r="D274" s="77" t="s">
        <v>446</v>
      </c>
      <c r="E274" s="80"/>
      <c r="F274" s="80"/>
      <c r="G274" s="78"/>
      <c r="H274" s="77" t="s">
        <v>447</v>
      </c>
      <c r="I274" s="79"/>
      <c r="J274" s="80"/>
      <c r="K274" s="81"/>
      <c r="L274" s="77" t="s">
        <v>448</v>
      </c>
      <c r="M274" s="78"/>
      <c r="N274" s="77" t="s">
        <v>449</v>
      </c>
      <c r="O274" s="79"/>
      <c r="P274" s="80"/>
      <c r="Q274" s="81"/>
      <c r="R274" s="77" t="s">
        <v>450</v>
      </c>
      <c r="S274" s="81"/>
      <c r="T274" s="77" t="s">
        <v>451</v>
      </c>
      <c r="U274" s="86"/>
      <c r="V274" s="77" t="s">
        <v>452</v>
      </c>
      <c r="W274" s="86"/>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22"/>
      <c r="HT274" s="22"/>
      <c r="HU274" s="22"/>
      <c r="HV274" s="22"/>
      <c r="HW274" s="22"/>
      <c r="HX274" s="22"/>
      <c r="HY274" s="22"/>
      <c r="HZ274" s="22"/>
      <c r="IA274" s="22"/>
      <c r="IB274" s="22"/>
      <c r="IC274" s="22"/>
      <c r="ID274" s="22"/>
      <c r="IE274" s="22"/>
      <c r="IF274" s="22"/>
      <c r="IG274" s="22"/>
      <c r="IH274" s="22"/>
      <c r="II274" s="22"/>
      <c r="IJ274" s="22"/>
      <c r="IK274" s="22"/>
      <c r="IL274" s="22"/>
      <c r="IM274" s="22"/>
      <c r="IN274" s="22"/>
      <c r="IO274" s="22"/>
      <c r="IP274" s="22"/>
      <c r="IQ274" s="22"/>
    </row>
    <row r="275" spans="1:251" s="24" customFormat="1" ht="25.5" customHeight="1" x14ac:dyDescent="0.2">
      <c r="A275" s="83"/>
      <c r="B275" s="13" t="s">
        <v>358</v>
      </c>
      <c r="C275" s="13" t="s">
        <v>359</v>
      </c>
      <c r="D275" s="10" t="s">
        <v>355</v>
      </c>
      <c r="E275" s="32" t="s">
        <v>345</v>
      </c>
      <c r="F275" s="10" t="s">
        <v>357</v>
      </c>
      <c r="G275" s="32" t="s">
        <v>345</v>
      </c>
      <c r="H275" s="10" t="s">
        <v>355</v>
      </c>
      <c r="I275" s="32" t="s">
        <v>345</v>
      </c>
      <c r="J275" s="10" t="s">
        <v>356</v>
      </c>
      <c r="K275" s="32" t="s">
        <v>345</v>
      </c>
      <c r="L275" s="10" t="s">
        <v>356</v>
      </c>
      <c r="M275" s="32" t="s">
        <v>345</v>
      </c>
      <c r="N275" s="10" t="s">
        <v>355</v>
      </c>
      <c r="O275" s="32" t="s">
        <v>345</v>
      </c>
      <c r="P275" s="10" t="s">
        <v>356</v>
      </c>
      <c r="Q275" s="32" t="s">
        <v>345</v>
      </c>
      <c r="R275" s="10" t="s">
        <v>357</v>
      </c>
      <c r="S275" s="32" t="s">
        <v>345</v>
      </c>
      <c r="T275" s="10" t="s">
        <v>356</v>
      </c>
      <c r="U275" s="32" t="s">
        <v>345</v>
      </c>
      <c r="V275" s="10" t="s">
        <v>453</v>
      </c>
      <c r="W275" s="32" t="s">
        <v>345</v>
      </c>
    </row>
    <row r="276" spans="1:251" ht="18.75" x14ac:dyDescent="0.3">
      <c r="A276" s="2" t="s">
        <v>400</v>
      </c>
      <c r="B276" s="2"/>
      <c r="C276" s="2"/>
      <c r="D276" s="2"/>
      <c r="E276" s="37"/>
      <c r="F276" s="2"/>
      <c r="G276" s="37"/>
      <c r="H276" s="2"/>
      <c r="I276" s="37"/>
      <c r="J276" s="2"/>
      <c r="K276" s="37"/>
      <c r="L276" s="2"/>
      <c r="M276" s="37"/>
      <c r="N276" s="2"/>
      <c r="O276" s="37"/>
      <c r="P276" s="2"/>
      <c r="Q276" s="37"/>
      <c r="R276" s="2"/>
      <c r="S276" s="37"/>
      <c r="T276" s="2"/>
      <c r="U276" s="37"/>
      <c r="V276" s="2"/>
      <c r="W276" s="37"/>
    </row>
    <row r="277" spans="1:251" x14ac:dyDescent="0.2">
      <c r="A277" s="3" t="s">
        <v>200</v>
      </c>
      <c r="B277" s="9">
        <v>889</v>
      </c>
      <c r="C277" s="9">
        <v>888</v>
      </c>
      <c r="D277" s="7">
        <v>839</v>
      </c>
      <c r="E277" s="30">
        <v>94.375699999999995</v>
      </c>
      <c r="F277" s="7">
        <v>830</v>
      </c>
      <c r="G277" s="30">
        <v>93.468500000000006</v>
      </c>
      <c r="H277" s="7">
        <v>840</v>
      </c>
      <c r="I277" s="30">
        <v>94.488200000000006</v>
      </c>
      <c r="J277" s="7">
        <v>837</v>
      </c>
      <c r="K277" s="30">
        <v>94.256799999999998</v>
      </c>
      <c r="L277" s="7">
        <v>825</v>
      </c>
      <c r="M277" s="30">
        <v>92.9054</v>
      </c>
      <c r="N277" s="7">
        <v>836</v>
      </c>
      <c r="O277" s="30">
        <v>94.038200000000003</v>
      </c>
      <c r="P277" s="7">
        <v>833</v>
      </c>
      <c r="Q277" s="30">
        <v>93.806299999999993</v>
      </c>
      <c r="R277" s="7">
        <v>833</v>
      </c>
      <c r="S277" s="30">
        <v>93.806299999999993</v>
      </c>
      <c r="T277" s="7">
        <v>823</v>
      </c>
      <c r="U277" s="30">
        <v>92.680199999999999</v>
      </c>
      <c r="V277" s="7">
        <v>804</v>
      </c>
      <c r="W277" s="30">
        <v>90.540499999999994</v>
      </c>
    </row>
    <row r="278" spans="1:251" x14ac:dyDescent="0.2">
      <c r="A278" s="3" t="s">
        <v>361</v>
      </c>
      <c r="B278" s="9">
        <v>6270</v>
      </c>
      <c r="C278" s="9">
        <v>6248</v>
      </c>
      <c r="D278" s="7">
        <v>5943</v>
      </c>
      <c r="E278" s="30">
        <v>94.784700000000001</v>
      </c>
      <c r="F278" s="7">
        <v>5814</v>
      </c>
      <c r="G278" s="30">
        <v>93.053799999999995</v>
      </c>
      <c r="H278" s="7">
        <v>5943</v>
      </c>
      <c r="I278" s="30">
        <v>94.784700000000001</v>
      </c>
      <c r="J278" s="7">
        <v>5868</v>
      </c>
      <c r="K278" s="30">
        <v>93.918099999999995</v>
      </c>
      <c r="L278" s="7">
        <v>5743</v>
      </c>
      <c r="M278" s="30">
        <v>91.917400000000001</v>
      </c>
      <c r="N278" s="7">
        <v>5917</v>
      </c>
      <c r="O278" s="30">
        <v>94.37</v>
      </c>
      <c r="P278" s="7">
        <v>5844</v>
      </c>
      <c r="Q278" s="30">
        <v>93.533900000000003</v>
      </c>
      <c r="R278" s="7">
        <v>5810</v>
      </c>
      <c r="S278" s="30">
        <v>92.989800000000002</v>
      </c>
      <c r="T278" s="7">
        <v>5749</v>
      </c>
      <c r="U278" s="30">
        <v>92.013400000000004</v>
      </c>
      <c r="V278" s="7">
        <v>5587</v>
      </c>
      <c r="W278" s="30">
        <v>89.420599999999993</v>
      </c>
    </row>
    <row r="279" spans="1:251" x14ac:dyDescent="0.2">
      <c r="A279" s="3" t="s">
        <v>215</v>
      </c>
      <c r="B279" s="9">
        <v>805</v>
      </c>
      <c r="C279" s="9">
        <v>803</v>
      </c>
      <c r="D279" s="7">
        <v>781</v>
      </c>
      <c r="E279" s="30">
        <v>97.018600000000006</v>
      </c>
      <c r="F279" s="7">
        <v>769</v>
      </c>
      <c r="G279" s="30">
        <v>95.765900000000002</v>
      </c>
      <c r="H279" s="7">
        <v>779</v>
      </c>
      <c r="I279" s="30">
        <v>96.770200000000003</v>
      </c>
      <c r="J279" s="7">
        <v>773</v>
      </c>
      <c r="K279" s="30">
        <v>96.263999999999996</v>
      </c>
      <c r="L279" s="7">
        <v>762</v>
      </c>
      <c r="M279" s="30">
        <v>94.894099999999995</v>
      </c>
      <c r="N279" s="7">
        <v>776</v>
      </c>
      <c r="O279" s="30">
        <v>96.397499999999994</v>
      </c>
      <c r="P279" s="7">
        <v>768</v>
      </c>
      <c r="Q279" s="30">
        <v>95.641300000000001</v>
      </c>
      <c r="R279" s="7">
        <v>766</v>
      </c>
      <c r="S279" s="30">
        <v>95.392300000000006</v>
      </c>
      <c r="T279" s="7">
        <v>760</v>
      </c>
      <c r="U279" s="30">
        <v>94.645099999999999</v>
      </c>
      <c r="V279" s="7">
        <v>745</v>
      </c>
      <c r="W279" s="30">
        <v>92.777100000000004</v>
      </c>
    </row>
    <row r="280" spans="1:251" x14ac:dyDescent="0.2">
      <c r="A280" s="3" t="s">
        <v>218</v>
      </c>
      <c r="B280" s="9">
        <v>207</v>
      </c>
      <c r="C280" s="9">
        <v>207</v>
      </c>
      <c r="D280" s="7">
        <v>197</v>
      </c>
      <c r="E280" s="30">
        <v>95.1691</v>
      </c>
      <c r="F280" s="7">
        <v>195</v>
      </c>
      <c r="G280" s="30">
        <v>94.2029</v>
      </c>
      <c r="H280" s="7">
        <v>199</v>
      </c>
      <c r="I280" s="30">
        <v>96.135300000000001</v>
      </c>
      <c r="J280" s="7">
        <v>199</v>
      </c>
      <c r="K280" s="30">
        <v>96.135300000000001</v>
      </c>
      <c r="L280" s="7">
        <v>196</v>
      </c>
      <c r="M280" s="30">
        <v>94.686000000000007</v>
      </c>
      <c r="N280" s="7">
        <v>198</v>
      </c>
      <c r="O280" s="30">
        <v>95.652199999999993</v>
      </c>
      <c r="P280" s="7">
        <v>197</v>
      </c>
      <c r="Q280" s="30">
        <v>95.1691</v>
      </c>
      <c r="R280" s="7">
        <v>196</v>
      </c>
      <c r="S280" s="30">
        <v>94.686000000000007</v>
      </c>
      <c r="T280" s="7">
        <v>197</v>
      </c>
      <c r="U280" s="30">
        <v>95.1691</v>
      </c>
      <c r="V280" s="7">
        <v>193</v>
      </c>
      <c r="W280" s="30">
        <v>93.236699999999999</v>
      </c>
    </row>
    <row r="281" spans="1:251" x14ac:dyDescent="0.2">
      <c r="A281" s="3" t="s">
        <v>225</v>
      </c>
      <c r="B281" s="9">
        <v>605</v>
      </c>
      <c r="C281" s="9">
        <v>605</v>
      </c>
      <c r="D281" s="7">
        <v>583</v>
      </c>
      <c r="E281" s="30">
        <v>96.363600000000005</v>
      </c>
      <c r="F281" s="7">
        <v>583</v>
      </c>
      <c r="G281" s="30">
        <v>96.363600000000005</v>
      </c>
      <c r="H281" s="7">
        <v>585</v>
      </c>
      <c r="I281" s="30">
        <v>96.694199999999995</v>
      </c>
      <c r="J281" s="7">
        <v>584</v>
      </c>
      <c r="K281" s="30">
        <v>96.528899999999993</v>
      </c>
      <c r="L281" s="7">
        <v>582</v>
      </c>
      <c r="M281" s="30">
        <v>96.198300000000003</v>
      </c>
      <c r="N281" s="7">
        <v>580</v>
      </c>
      <c r="O281" s="30">
        <v>95.867800000000003</v>
      </c>
      <c r="P281" s="7">
        <v>586</v>
      </c>
      <c r="Q281" s="30">
        <v>96.859499999999997</v>
      </c>
      <c r="R281" s="7">
        <v>587</v>
      </c>
      <c r="S281" s="30">
        <v>97.024799999999999</v>
      </c>
      <c r="T281" s="7">
        <v>587</v>
      </c>
      <c r="U281" s="30">
        <v>97.024799999999999</v>
      </c>
      <c r="V281" s="7">
        <v>578</v>
      </c>
      <c r="W281" s="30">
        <v>95.537199999999999</v>
      </c>
    </row>
    <row r="282" spans="1:251" x14ac:dyDescent="0.2">
      <c r="A282" s="3" t="s">
        <v>227</v>
      </c>
      <c r="B282" s="9">
        <v>624</v>
      </c>
      <c r="C282" s="9">
        <v>624</v>
      </c>
      <c r="D282" s="7">
        <v>599</v>
      </c>
      <c r="E282" s="30">
        <v>95.993600000000001</v>
      </c>
      <c r="F282" s="7">
        <v>593</v>
      </c>
      <c r="G282" s="30">
        <v>95.0321</v>
      </c>
      <c r="H282" s="7">
        <v>597</v>
      </c>
      <c r="I282" s="30">
        <v>95.673100000000005</v>
      </c>
      <c r="J282" s="7">
        <v>600</v>
      </c>
      <c r="K282" s="30">
        <v>96.153800000000004</v>
      </c>
      <c r="L282" s="7">
        <v>590</v>
      </c>
      <c r="M282" s="30">
        <v>94.551299999999998</v>
      </c>
      <c r="N282" s="7">
        <v>596</v>
      </c>
      <c r="O282" s="30">
        <v>95.512799999999999</v>
      </c>
      <c r="P282" s="7">
        <v>595</v>
      </c>
      <c r="Q282" s="30">
        <v>95.352599999999995</v>
      </c>
      <c r="R282" s="7">
        <v>595</v>
      </c>
      <c r="S282" s="30">
        <v>95.352599999999995</v>
      </c>
      <c r="T282" s="7">
        <v>592</v>
      </c>
      <c r="U282" s="30">
        <v>94.871799999999993</v>
      </c>
      <c r="V282" s="7">
        <v>580</v>
      </c>
      <c r="W282" s="30">
        <v>92.948700000000002</v>
      </c>
    </row>
    <row r="283" spans="1:251" x14ac:dyDescent="0.2">
      <c r="A283" s="3" t="s">
        <v>235</v>
      </c>
      <c r="B283" s="9">
        <v>244</v>
      </c>
      <c r="C283" s="9">
        <v>244</v>
      </c>
      <c r="D283" s="7">
        <v>227</v>
      </c>
      <c r="E283" s="30">
        <v>93.032799999999995</v>
      </c>
      <c r="F283" s="7">
        <v>225</v>
      </c>
      <c r="G283" s="30">
        <v>92.213099999999997</v>
      </c>
      <c r="H283" s="7">
        <v>226</v>
      </c>
      <c r="I283" s="30">
        <v>92.623000000000005</v>
      </c>
      <c r="J283" s="7">
        <v>230</v>
      </c>
      <c r="K283" s="30">
        <v>94.262299999999996</v>
      </c>
      <c r="L283" s="7">
        <v>222</v>
      </c>
      <c r="M283" s="30">
        <v>90.983599999999996</v>
      </c>
      <c r="N283" s="7">
        <v>228</v>
      </c>
      <c r="O283" s="30">
        <v>93.442599999999999</v>
      </c>
      <c r="P283" s="7">
        <v>227</v>
      </c>
      <c r="Q283" s="30">
        <v>93.032799999999995</v>
      </c>
      <c r="R283" s="7">
        <v>225</v>
      </c>
      <c r="S283" s="30">
        <v>92.213099999999997</v>
      </c>
      <c r="T283" s="7">
        <v>222</v>
      </c>
      <c r="U283" s="30">
        <v>90.983599999999996</v>
      </c>
      <c r="V283" s="7">
        <v>215</v>
      </c>
      <c r="W283" s="30">
        <v>88.114800000000002</v>
      </c>
    </row>
    <row r="284" spans="1:251" x14ac:dyDescent="0.2">
      <c r="A284" s="3" t="s">
        <v>236</v>
      </c>
      <c r="B284" s="9">
        <v>1137</v>
      </c>
      <c r="C284" s="9">
        <v>1136</v>
      </c>
      <c r="D284" s="7">
        <v>1094</v>
      </c>
      <c r="E284" s="30">
        <v>96.218100000000007</v>
      </c>
      <c r="F284" s="7">
        <v>1091</v>
      </c>
      <c r="G284" s="30">
        <v>96.038700000000006</v>
      </c>
      <c r="H284" s="7">
        <v>1096</v>
      </c>
      <c r="I284" s="30">
        <v>96.394000000000005</v>
      </c>
      <c r="J284" s="7">
        <v>1100</v>
      </c>
      <c r="K284" s="30">
        <v>96.831000000000003</v>
      </c>
      <c r="L284" s="7">
        <v>1089</v>
      </c>
      <c r="M284" s="30">
        <v>95.862700000000004</v>
      </c>
      <c r="N284" s="7">
        <v>1093</v>
      </c>
      <c r="O284" s="30">
        <v>96.130200000000002</v>
      </c>
      <c r="P284" s="7">
        <v>1093</v>
      </c>
      <c r="Q284" s="30">
        <v>96.214799999999997</v>
      </c>
      <c r="R284" s="7">
        <v>1084</v>
      </c>
      <c r="S284" s="30">
        <v>95.422499999999999</v>
      </c>
      <c r="T284" s="7">
        <v>1087</v>
      </c>
      <c r="U284" s="30">
        <v>95.686599999999999</v>
      </c>
      <c r="V284" s="7">
        <v>1069</v>
      </c>
      <c r="W284" s="30">
        <v>94.102099999999993</v>
      </c>
    </row>
    <row r="285" spans="1:251" x14ac:dyDescent="0.2">
      <c r="A285" s="3" t="s">
        <v>239</v>
      </c>
      <c r="B285" s="9">
        <v>1345</v>
      </c>
      <c r="C285" s="9">
        <v>1344</v>
      </c>
      <c r="D285" s="7">
        <v>1300</v>
      </c>
      <c r="E285" s="30">
        <v>96.654300000000006</v>
      </c>
      <c r="F285" s="7">
        <v>1287</v>
      </c>
      <c r="G285" s="30">
        <v>95.758899999999997</v>
      </c>
      <c r="H285" s="7">
        <v>1302</v>
      </c>
      <c r="I285" s="30">
        <v>96.802999999999997</v>
      </c>
      <c r="J285" s="7">
        <v>1293</v>
      </c>
      <c r="K285" s="30">
        <v>96.205399999999997</v>
      </c>
      <c r="L285" s="7">
        <v>1284</v>
      </c>
      <c r="M285" s="30">
        <v>95.535700000000006</v>
      </c>
      <c r="N285" s="7">
        <v>1293</v>
      </c>
      <c r="O285" s="30">
        <v>96.133799999999994</v>
      </c>
      <c r="P285" s="7">
        <v>1287</v>
      </c>
      <c r="Q285" s="30">
        <v>95.758899999999997</v>
      </c>
      <c r="R285" s="7">
        <v>1286</v>
      </c>
      <c r="S285" s="30">
        <v>95.6845</v>
      </c>
      <c r="T285" s="7">
        <v>1282</v>
      </c>
      <c r="U285" s="30">
        <v>95.386899999999997</v>
      </c>
      <c r="V285" s="7">
        <v>1267</v>
      </c>
      <c r="W285" s="30">
        <v>94.270799999999994</v>
      </c>
    </row>
    <row r="286" spans="1:251" ht="13.5" thickBot="1" x14ac:dyDescent="0.25">
      <c r="A286" s="11" t="s">
        <v>347</v>
      </c>
      <c r="B286" s="12">
        <f>SUM(B277:B285)</f>
        <v>12126</v>
      </c>
      <c r="C286" s="12">
        <f>SUM(C277:C285)</f>
        <v>12099</v>
      </c>
      <c r="D286" s="12">
        <f>SUM(D277:D285)</f>
        <v>11563</v>
      </c>
      <c r="E286" s="34">
        <f>(D286/B286)*100</f>
        <v>95.35708395183903</v>
      </c>
      <c r="F286" s="12">
        <f>SUM(F277:F285)</f>
        <v>11387</v>
      </c>
      <c r="G286" s="34">
        <f>(F286/C286)*100</f>
        <v>94.115216133564758</v>
      </c>
      <c r="H286" s="12">
        <f>SUM(H277:H285)</f>
        <v>11567</v>
      </c>
      <c r="I286" s="34">
        <f>(H286/B286)*100</f>
        <v>95.39007092198581</v>
      </c>
      <c r="J286" s="12">
        <f>SUM(J277:J285)</f>
        <v>11484</v>
      </c>
      <c r="K286" s="34">
        <f>(J286/C286)*100</f>
        <v>94.916935283907762</v>
      </c>
      <c r="L286" s="12">
        <f>SUM(L277:L285)</f>
        <v>11293</v>
      </c>
      <c r="M286" s="34">
        <f>(L286/C286)*100</f>
        <v>93.338292420861222</v>
      </c>
      <c r="N286" s="12">
        <f>SUM(N277:N285)</f>
        <v>11517</v>
      </c>
      <c r="O286" s="34">
        <f>(N286/B286)*100</f>
        <v>94.977733795150925</v>
      </c>
      <c r="P286" s="12">
        <f>SUM(P277:P285)</f>
        <v>11430</v>
      </c>
      <c r="Q286" s="34">
        <f>(P286/C286)*100</f>
        <v>94.470617406397224</v>
      </c>
      <c r="R286" s="12">
        <f>SUM(R277:R285)</f>
        <v>11382</v>
      </c>
      <c r="S286" s="34">
        <f>(R286/C286)*100</f>
        <v>94.073890404165638</v>
      </c>
      <c r="T286" s="12">
        <f>SUM(T277:T285)</f>
        <v>11299</v>
      </c>
      <c r="U286" s="34">
        <f>(T286/C286)*100</f>
        <v>93.387883296140174</v>
      </c>
      <c r="V286" s="12">
        <f>SUM(V277:V285)</f>
        <v>11038</v>
      </c>
      <c r="W286" s="34">
        <f>(V286/C286)*100</f>
        <v>91.230680221505907</v>
      </c>
    </row>
    <row r="287" spans="1:251" s="23" customFormat="1" ht="25.5" customHeight="1" thickTop="1" x14ac:dyDescent="0.2">
      <c r="A287" s="82" t="s">
        <v>346</v>
      </c>
      <c r="B287" s="84" t="s">
        <v>445</v>
      </c>
      <c r="C287" s="85"/>
      <c r="D287" s="77" t="s">
        <v>446</v>
      </c>
      <c r="E287" s="80"/>
      <c r="F287" s="80"/>
      <c r="G287" s="78"/>
      <c r="H287" s="77" t="s">
        <v>447</v>
      </c>
      <c r="I287" s="79"/>
      <c r="J287" s="80"/>
      <c r="K287" s="81"/>
      <c r="L287" s="77" t="s">
        <v>448</v>
      </c>
      <c r="M287" s="78"/>
      <c r="N287" s="77" t="s">
        <v>449</v>
      </c>
      <c r="O287" s="79"/>
      <c r="P287" s="80"/>
      <c r="Q287" s="81"/>
      <c r="R287" s="77" t="s">
        <v>450</v>
      </c>
      <c r="S287" s="81"/>
      <c r="T287" s="77" t="s">
        <v>451</v>
      </c>
      <c r="U287" s="86"/>
      <c r="V287" s="77" t="s">
        <v>452</v>
      </c>
      <c r="W287" s="86"/>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c r="DM287" s="22"/>
      <c r="DN287" s="22"/>
      <c r="DO287" s="22"/>
      <c r="DP287" s="22"/>
      <c r="DQ287" s="22"/>
      <c r="DR287" s="22"/>
      <c r="DS287" s="22"/>
      <c r="DT287" s="22"/>
      <c r="DU287" s="22"/>
      <c r="DV287" s="22"/>
      <c r="DW287" s="22"/>
      <c r="DX287" s="22"/>
      <c r="DY287" s="22"/>
      <c r="DZ287" s="22"/>
      <c r="EA287" s="22"/>
      <c r="EB287" s="22"/>
      <c r="EC287" s="22"/>
      <c r="ED287" s="22"/>
      <c r="EE287" s="22"/>
      <c r="EF287" s="22"/>
      <c r="EG287" s="22"/>
      <c r="EH287" s="22"/>
      <c r="EI287" s="22"/>
      <c r="EJ287" s="22"/>
      <c r="EK287" s="22"/>
      <c r="EL287" s="22"/>
      <c r="EM287" s="22"/>
      <c r="EN287" s="22"/>
      <c r="EO287" s="22"/>
      <c r="EP287" s="22"/>
      <c r="EQ287" s="22"/>
      <c r="ER287" s="22"/>
      <c r="ES287" s="22"/>
      <c r="ET287" s="22"/>
      <c r="EU287" s="22"/>
      <c r="EV287" s="22"/>
      <c r="EW287" s="22"/>
      <c r="EX287" s="22"/>
      <c r="EY287" s="22"/>
      <c r="EZ287" s="22"/>
      <c r="FA287" s="22"/>
      <c r="FB287" s="22"/>
      <c r="FC287" s="22"/>
      <c r="FD287" s="22"/>
      <c r="FE287" s="22"/>
      <c r="FF287" s="22"/>
      <c r="FG287" s="22"/>
      <c r="FH287" s="22"/>
      <c r="FI287" s="22"/>
      <c r="FJ287" s="22"/>
      <c r="FK287" s="22"/>
      <c r="FL287" s="22"/>
      <c r="FM287" s="22"/>
      <c r="FN287" s="22"/>
      <c r="FO287" s="22"/>
      <c r="FP287" s="22"/>
      <c r="FQ287" s="22"/>
      <c r="FR287" s="22"/>
      <c r="FS287" s="22"/>
      <c r="FT287" s="22"/>
      <c r="FU287" s="22"/>
      <c r="FV287" s="22"/>
      <c r="FW287" s="22"/>
      <c r="FX287" s="22"/>
      <c r="FY287" s="22"/>
      <c r="FZ287" s="22"/>
      <c r="GA287" s="22"/>
      <c r="GB287" s="22"/>
      <c r="GC287" s="22"/>
      <c r="GD287" s="22"/>
      <c r="GE287" s="22"/>
      <c r="GF287" s="22"/>
      <c r="GG287" s="22"/>
      <c r="GH287" s="22"/>
      <c r="GI287" s="22"/>
      <c r="GJ287" s="22"/>
      <c r="GK287" s="22"/>
      <c r="GL287" s="22"/>
      <c r="GM287" s="22"/>
      <c r="GN287" s="22"/>
      <c r="GO287" s="22"/>
      <c r="GP287" s="22"/>
      <c r="GQ287" s="22"/>
      <c r="GR287" s="22"/>
      <c r="GS287" s="22"/>
      <c r="GT287" s="22"/>
      <c r="GU287" s="22"/>
      <c r="GV287" s="22"/>
      <c r="GW287" s="22"/>
      <c r="GX287" s="22"/>
      <c r="GY287" s="22"/>
      <c r="GZ287" s="22"/>
      <c r="HA287" s="22"/>
      <c r="HB287" s="22"/>
      <c r="HC287" s="22"/>
      <c r="HD287" s="22"/>
      <c r="HE287" s="22"/>
      <c r="HF287" s="22"/>
      <c r="HG287" s="22"/>
      <c r="HH287" s="22"/>
      <c r="HI287" s="22"/>
      <c r="HJ287" s="22"/>
      <c r="HK287" s="22"/>
      <c r="HL287" s="22"/>
      <c r="HM287" s="22"/>
      <c r="HN287" s="22"/>
      <c r="HO287" s="22"/>
      <c r="HP287" s="22"/>
      <c r="HQ287" s="22"/>
      <c r="HR287" s="22"/>
      <c r="HS287" s="22"/>
      <c r="HT287" s="22"/>
      <c r="HU287" s="22"/>
      <c r="HV287" s="22"/>
      <c r="HW287" s="22"/>
      <c r="HX287" s="22"/>
      <c r="HY287" s="22"/>
      <c r="HZ287" s="22"/>
      <c r="IA287" s="22"/>
      <c r="IB287" s="22"/>
      <c r="IC287" s="22"/>
      <c r="ID287" s="22"/>
      <c r="IE287" s="22"/>
      <c r="IF287" s="22"/>
      <c r="IG287" s="22"/>
      <c r="IH287" s="22"/>
      <c r="II287" s="22"/>
      <c r="IJ287" s="22"/>
      <c r="IK287" s="22"/>
      <c r="IL287" s="22"/>
      <c r="IM287" s="22"/>
      <c r="IN287" s="22"/>
      <c r="IO287" s="22"/>
      <c r="IP287" s="22"/>
      <c r="IQ287" s="22"/>
    </row>
    <row r="288" spans="1:251" s="24" customFormat="1" ht="25.5" customHeight="1" x14ac:dyDescent="0.2">
      <c r="A288" s="83"/>
      <c r="B288" s="13" t="s">
        <v>358</v>
      </c>
      <c r="C288" s="13" t="s">
        <v>359</v>
      </c>
      <c r="D288" s="10" t="s">
        <v>355</v>
      </c>
      <c r="E288" s="32" t="s">
        <v>345</v>
      </c>
      <c r="F288" s="10" t="s">
        <v>357</v>
      </c>
      <c r="G288" s="32" t="s">
        <v>345</v>
      </c>
      <c r="H288" s="10" t="s">
        <v>355</v>
      </c>
      <c r="I288" s="32" t="s">
        <v>345</v>
      </c>
      <c r="J288" s="10" t="s">
        <v>356</v>
      </c>
      <c r="K288" s="32" t="s">
        <v>345</v>
      </c>
      <c r="L288" s="10" t="s">
        <v>356</v>
      </c>
      <c r="M288" s="32" t="s">
        <v>345</v>
      </c>
      <c r="N288" s="10" t="s">
        <v>355</v>
      </c>
      <c r="O288" s="32" t="s">
        <v>345</v>
      </c>
      <c r="P288" s="10" t="s">
        <v>356</v>
      </c>
      <c r="Q288" s="32" t="s">
        <v>345</v>
      </c>
      <c r="R288" s="10" t="s">
        <v>357</v>
      </c>
      <c r="S288" s="32" t="s">
        <v>345</v>
      </c>
      <c r="T288" s="10" t="s">
        <v>356</v>
      </c>
      <c r="U288" s="32" t="s">
        <v>345</v>
      </c>
      <c r="V288" s="10" t="s">
        <v>453</v>
      </c>
      <c r="W288" s="32" t="s">
        <v>345</v>
      </c>
    </row>
    <row r="289" spans="1:23" ht="18.75" x14ac:dyDescent="0.3">
      <c r="A289" s="2" t="s">
        <v>379</v>
      </c>
      <c r="B289" s="2"/>
      <c r="C289" s="2"/>
      <c r="D289" s="2"/>
      <c r="E289" s="37"/>
      <c r="F289" s="2"/>
      <c r="G289" s="37"/>
      <c r="H289" s="2"/>
      <c r="I289" s="37"/>
      <c r="J289" s="2"/>
      <c r="K289" s="37"/>
      <c r="L289" s="2"/>
      <c r="M289" s="37"/>
      <c r="N289" s="2"/>
      <c r="O289" s="37"/>
      <c r="P289" s="2"/>
      <c r="Q289" s="37"/>
      <c r="R289" s="2"/>
      <c r="S289" s="37"/>
      <c r="T289" s="2"/>
      <c r="U289" s="37"/>
      <c r="V289" s="2"/>
      <c r="W289" s="37"/>
    </row>
    <row r="290" spans="1:23" x14ac:dyDescent="0.2">
      <c r="A290" s="3" t="s">
        <v>194</v>
      </c>
      <c r="B290" s="9">
        <v>1154</v>
      </c>
      <c r="C290" s="9">
        <v>1154</v>
      </c>
      <c r="D290" s="7">
        <v>1095</v>
      </c>
      <c r="E290" s="30">
        <v>94.887299999999996</v>
      </c>
      <c r="F290" s="7">
        <v>1088</v>
      </c>
      <c r="G290" s="30">
        <v>94.280799999999999</v>
      </c>
      <c r="H290" s="7">
        <v>1093</v>
      </c>
      <c r="I290" s="30">
        <v>94.713999999999999</v>
      </c>
      <c r="J290" s="7">
        <v>1090</v>
      </c>
      <c r="K290" s="30">
        <v>94.454099999999997</v>
      </c>
      <c r="L290" s="7">
        <v>1085</v>
      </c>
      <c r="M290" s="30">
        <v>94.020799999999994</v>
      </c>
      <c r="N290" s="7">
        <v>1087</v>
      </c>
      <c r="O290" s="30">
        <v>94.194100000000006</v>
      </c>
      <c r="P290" s="7">
        <v>1081</v>
      </c>
      <c r="Q290" s="30">
        <v>93.674199999999999</v>
      </c>
      <c r="R290" s="7">
        <v>1075</v>
      </c>
      <c r="S290" s="30">
        <v>93.154200000000003</v>
      </c>
      <c r="T290" s="7">
        <v>1072</v>
      </c>
      <c r="U290" s="30">
        <v>92.894300000000001</v>
      </c>
      <c r="V290" s="7">
        <v>1056</v>
      </c>
      <c r="W290" s="30">
        <v>91.507800000000003</v>
      </c>
    </row>
    <row r="291" spans="1:23" x14ac:dyDescent="0.2">
      <c r="A291" s="3" t="s">
        <v>389</v>
      </c>
      <c r="B291" s="9">
        <v>387</v>
      </c>
      <c r="C291" s="9">
        <v>387</v>
      </c>
      <c r="D291" s="7">
        <v>354</v>
      </c>
      <c r="E291" s="30">
        <v>91.472899999999996</v>
      </c>
      <c r="F291" s="7">
        <v>353</v>
      </c>
      <c r="G291" s="30">
        <v>91.214500000000001</v>
      </c>
      <c r="H291" s="7">
        <v>355</v>
      </c>
      <c r="I291" s="30">
        <v>91.731300000000005</v>
      </c>
      <c r="J291" s="7">
        <v>359</v>
      </c>
      <c r="K291" s="30">
        <v>92.764899999999997</v>
      </c>
      <c r="L291" s="7">
        <v>352</v>
      </c>
      <c r="M291" s="30">
        <v>90.956100000000006</v>
      </c>
      <c r="N291" s="7">
        <v>355</v>
      </c>
      <c r="O291" s="30">
        <v>91.731300000000005</v>
      </c>
      <c r="P291" s="7">
        <v>354</v>
      </c>
      <c r="Q291" s="30">
        <v>91.472899999999996</v>
      </c>
      <c r="R291" s="7">
        <v>347</v>
      </c>
      <c r="S291" s="30">
        <v>89.664100000000005</v>
      </c>
      <c r="T291" s="7">
        <v>348</v>
      </c>
      <c r="U291" s="30">
        <v>89.922499999999999</v>
      </c>
      <c r="V291" s="7">
        <v>343</v>
      </c>
      <c r="W291" s="30">
        <v>88.630499999999998</v>
      </c>
    </row>
    <row r="292" spans="1:23" x14ac:dyDescent="0.2">
      <c r="A292" s="3" t="s">
        <v>204</v>
      </c>
      <c r="B292" s="9">
        <v>770</v>
      </c>
      <c r="C292" s="9">
        <v>770</v>
      </c>
      <c r="D292" s="7">
        <v>705</v>
      </c>
      <c r="E292" s="30">
        <v>91.558400000000006</v>
      </c>
      <c r="F292" s="7">
        <v>692</v>
      </c>
      <c r="G292" s="30">
        <v>89.870099999999994</v>
      </c>
      <c r="H292" s="7">
        <v>704</v>
      </c>
      <c r="I292" s="30">
        <v>91.428600000000003</v>
      </c>
      <c r="J292" s="7">
        <v>699</v>
      </c>
      <c r="K292" s="30">
        <v>90.779200000000003</v>
      </c>
      <c r="L292" s="7">
        <v>688</v>
      </c>
      <c r="M292" s="30">
        <v>89.3506</v>
      </c>
      <c r="N292" s="7">
        <v>699</v>
      </c>
      <c r="O292" s="30">
        <v>90.779200000000003</v>
      </c>
      <c r="P292" s="7">
        <v>698</v>
      </c>
      <c r="Q292" s="30">
        <v>90.6494</v>
      </c>
      <c r="R292" s="7">
        <v>684</v>
      </c>
      <c r="S292" s="30">
        <v>88.831199999999995</v>
      </c>
      <c r="T292" s="7">
        <v>685</v>
      </c>
      <c r="U292" s="30">
        <v>88.960999999999999</v>
      </c>
      <c r="V292" s="7">
        <v>667</v>
      </c>
      <c r="W292" s="30">
        <v>86.623400000000004</v>
      </c>
    </row>
    <row r="293" spans="1:23" x14ac:dyDescent="0.2">
      <c r="A293" s="3" t="s">
        <v>208</v>
      </c>
      <c r="B293" s="9">
        <v>209</v>
      </c>
      <c r="C293" s="9">
        <v>209</v>
      </c>
      <c r="D293" s="7">
        <v>199</v>
      </c>
      <c r="E293" s="30">
        <v>95.215299999999999</v>
      </c>
      <c r="F293" s="7">
        <v>198</v>
      </c>
      <c r="G293" s="30">
        <v>94.736800000000002</v>
      </c>
      <c r="H293" s="7">
        <v>198</v>
      </c>
      <c r="I293" s="30">
        <v>94.736800000000002</v>
      </c>
      <c r="J293" s="7">
        <v>200</v>
      </c>
      <c r="K293" s="30">
        <v>95.693799999999996</v>
      </c>
      <c r="L293" s="7">
        <v>197</v>
      </c>
      <c r="M293" s="30">
        <v>94.258399999999995</v>
      </c>
      <c r="N293" s="7">
        <v>200</v>
      </c>
      <c r="O293" s="30">
        <v>95.693799999999996</v>
      </c>
      <c r="P293" s="7">
        <v>199</v>
      </c>
      <c r="Q293" s="30">
        <v>95.215299999999999</v>
      </c>
      <c r="R293" s="7">
        <v>197</v>
      </c>
      <c r="S293" s="30">
        <v>94.258399999999995</v>
      </c>
      <c r="T293" s="7">
        <v>199</v>
      </c>
      <c r="U293" s="30">
        <v>95.215299999999999</v>
      </c>
      <c r="V293" s="7">
        <v>193</v>
      </c>
      <c r="W293" s="30">
        <v>92.344499999999996</v>
      </c>
    </row>
    <row r="294" spans="1:23" x14ac:dyDescent="0.2">
      <c r="A294" s="3" t="s">
        <v>363</v>
      </c>
      <c r="B294" s="9">
        <v>222</v>
      </c>
      <c r="C294" s="9">
        <v>222</v>
      </c>
      <c r="D294" s="7">
        <v>211</v>
      </c>
      <c r="E294" s="30">
        <v>95.045000000000002</v>
      </c>
      <c r="F294" s="7">
        <v>211</v>
      </c>
      <c r="G294" s="30">
        <v>95.045000000000002</v>
      </c>
      <c r="H294" s="7">
        <v>211</v>
      </c>
      <c r="I294" s="30">
        <v>95.045000000000002</v>
      </c>
      <c r="J294" s="7">
        <v>211</v>
      </c>
      <c r="K294" s="30">
        <v>95.045000000000002</v>
      </c>
      <c r="L294" s="7">
        <v>211</v>
      </c>
      <c r="M294" s="30">
        <v>95.045000000000002</v>
      </c>
      <c r="N294" s="7">
        <v>210</v>
      </c>
      <c r="O294" s="30">
        <v>94.5946</v>
      </c>
      <c r="P294" s="7">
        <v>211</v>
      </c>
      <c r="Q294" s="30">
        <v>95.045000000000002</v>
      </c>
      <c r="R294" s="7">
        <v>211</v>
      </c>
      <c r="S294" s="30">
        <v>95.045000000000002</v>
      </c>
      <c r="T294" s="7">
        <v>211</v>
      </c>
      <c r="U294" s="30">
        <v>95.045000000000002</v>
      </c>
      <c r="V294" s="7">
        <v>211</v>
      </c>
      <c r="W294" s="30">
        <v>95.045000000000002</v>
      </c>
    </row>
    <row r="295" spans="1:23" x14ac:dyDescent="0.2">
      <c r="A295" s="3" t="s">
        <v>209</v>
      </c>
      <c r="B295" s="9">
        <v>753</v>
      </c>
      <c r="C295" s="9">
        <v>753</v>
      </c>
      <c r="D295" s="7">
        <v>724</v>
      </c>
      <c r="E295" s="30">
        <v>96.148700000000005</v>
      </c>
      <c r="F295" s="7">
        <v>721</v>
      </c>
      <c r="G295" s="30">
        <v>95.750299999999996</v>
      </c>
      <c r="H295" s="7">
        <v>724</v>
      </c>
      <c r="I295" s="30">
        <v>96.148700000000005</v>
      </c>
      <c r="J295" s="7">
        <v>727</v>
      </c>
      <c r="K295" s="30">
        <v>96.5471</v>
      </c>
      <c r="L295" s="7">
        <v>721</v>
      </c>
      <c r="M295" s="30">
        <v>95.750299999999996</v>
      </c>
      <c r="N295" s="7">
        <v>724</v>
      </c>
      <c r="O295" s="30">
        <v>96.148700000000005</v>
      </c>
      <c r="P295" s="7">
        <v>723</v>
      </c>
      <c r="Q295" s="30">
        <v>96.015900000000002</v>
      </c>
      <c r="R295" s="7">
        <v>718</v>
      </c>
      <c r="S295" s="30">
        <v>95.351900000000001</v>
      </c>
      <c r="T295" s="7">
        <v>720</v>
      </c>
      <c r="U295" s="30">
        <v>95.617500000000007</v>
      </c>
      <c r="V295" s="7">
        <v>711</v>
      </c>
      <c r="W295" s="30">
        <v>94.422300000000007</v>
      </c>
    </row>
    <row r="296" spans="1:23" x14ac:dyDescent="0.2">
      <c r="A296" s="3" t="s">
        <v>406</v>
      </c>
      <c r="B296" s="9">
        <v>623</v>
      </c>
      <c r="C296" s="9">
        <v>623</v>
      </c>
      <c r="D296" s="7">
        <v>555</v>
      </c>
      <c r="E296" s="30">
        <v>89.085099999999997</v>
      </c>
      <c r="F296" s="7">
        <v>552</v>
      </c>
      <c r="G296" s="30">
        <v>88.603499999999997</v>
      </c>
      <c r="H296" s="7">
        <v>555</v>
      </c>
      <c r="I296" s="30">
        <v>89.085099999999997</v>
      </c>
      <c r="J296" s="7">
        <v>556</v>
      </c>
      <c r="K296" s="30">
        <v>89.245599999999996</v>
      </c>
      <c r="L296" s="7">
        <v>550</v>
      </c>
      <c r="M296" s="30">
        <v>88.282499999999999</v>
      </c>
      <c r="N296" s="7">
        <v>552</v>
      </c>
      <c r="O296" s="30">
        <v>88.603499999999997</v>
      </c>
      <c r="P296" s="7">
        <v>552</v>
      </c>
      <c r="Q296" s="30">
        <v>88.603499999999997</v>
      </c>
      <c r="R296" s="7">
        <v>546</v>
      </c>
      <c r="S296" s="30">
        <v>87.6404</v>
      </c>
      <c r="T296" s="7">
        <v>545</v>
      </c>
      <c r="U296" s="30">
        <v>87.479900000000001</v>
      </c>
      <c r="V296" s="7">
        <v>537</v>
      </c>
      <c r="W296" s="30">
        <v>86.195800000000006</v>
      </c>
    </row>
    <row r="297" spans="1:23" x14ac:dyDescent="0.2">
      <c r="A297" s="3" t="s">
        <v>213</v>
      </c>
      <c r="B297" s="9">
        <v>1129</v>
      </c>
      <c r="C297" s="9">
        <v>1127</v>
      </c>
      <c r="D297" s="7">
        <v>1082</v>
      </c>
      <c r="E297" s="30">
        <v>95.837000000000003</v>
      </c>
      <c r="F297" s="7">
        <v>1072</v>
      </c>
      <c r="G297" s="30">
        <v>95.119799999999998</v>
      </c>
      <c r="H297" s="7">
        <v>1080</v>
      </c>
      <c r="I297" s="30">
        <v>95.659899999999993</v>
      </c>
      <c r="J297" s="7">
        <v>1078</v>
      </c>
      <c r="K297" s="30">
        <v>95.652199999999993</v>
      </c>
      <c r="L297" s="7">
        <v>1058</v>
      </c>
      <c r="M297" s="30">
        <v>93.877600000000001</v>
      </c>
      <c r="N297" s="7">
        <v>1081</v>
      </c>
      <c r="O297" s="30">
        <v>95.748400000000004</v>
      </c>
      <c r="P297" s="7">
        <v>1071</v>
      </c>
      <c r="Q297" s="30">
        <v>95.031099999999995</v>
      </c>
      <c r="R297" s="7">
        <v>1068</v>
      </c>
      <c r="S297" s="30">
        <v>94.764899999999997</v>
      </c>
      <c r="T297" s="7">
        <v>1069</v>
      </c>
      <c r="U297" s="30">
        <v>94.8536</v>
      </c>
      <c r="V297" s="7">
        <v>1036</v>
      </c>
      <c r="W297" s="30">
        <v>91.9255</v>
      </c>
    </row>
    <row r="298" spans="1:23" x14ac:dyDescent="0.2">
      <c r="A298" s="3" t="s">
        <v>214</v>
      </c>
      <c r="B298" s="9">
        <v>260</v>
      </c>
      <c r="C298" s="9">
        <v>259</v>
      </c>
      <c r="D298" s="7">
        <v>250</v>
      </c>
      <c r="E298" s="30">
        <v>96.153800000000004</v>
      </c>
      <c r="F298" s="7">
        <v>248</v>
      </c>
      <c r="G298" s="30">
        <v>95.752899999999997</v>
      </c>
      <c r="H298" s="7">
        <v>250</v>
      </c>
      <c r="I298" s="30">
        <v>96.153800000000004</v>
      </c>
      <c r="J298" s="7">
        <v>250</v>
      </c>
      <c r="K298" s="30">
        <v>96.525099999999995</v>
      </c>
      <c r="L298" s="7">
        <v>248</v>
      </c>
      <c r="M298" s="30">
        <v>95.752899999999997</v>
      </c>
      <c r="N298" s="7">
        <v>251</v>
      </c>
      <c r="O298" s="30">
        <v>96.538499999999999</v>
      </c>
      <c r="P298" s="7">
        <v>249</v>
      </c>
      <c r="Q298" s="30">
        <v>96.138999999999996</v>
      </c>
      <c r="R298" s="7">
        <v>248</v>
      </c>
      <c r="S298" s="30">
        <v>95.752899999999997</v>
      </c>
      <c r="T298" s="7">
        <v>250</v>
      </c>
      <c r="U298" s="30">
        <v>96.525099999999995</v>
      </c>
      <c r="V298" s="7">
        <v>242</v>
      </c>
      <c r="W298" s="30">
        <v>93.436300000000003</v>
      </c>
    </row>
    <row r="299" spans="1:23" x14ac:dyDescent="0.2">
      <c r="A299" s="3" t="s">
        <v>216</v>
      </c>
      <c r="B299" s="9">
        <v>215</v>
      </c>
      <c r="C299" s="9">
        <v>215</v>
      </c>
      <c r="D299" s="7">
        <v>211</v>
      </c>
      <c r="E299" s="30">
        <v>98.139499999999998</v>
      </c>
      <c r="F299" s="7">
        <v>210</v>
      </c>
      <c r="G299" s="30">
        <v>97.674400000000006</v>
      </c>
      <c r="H299" s="7">
        <v>211</v>
      </c>
      <c r="I299" s="30">
        <v>98.139499999999998</v>
      </c>
      <c r="J299" s="7">
        <v>210</v>
      </c>
      <c r="K299" s="30">
        <v>97.674400000000006</v>
      </c>
      <c r="L299" s="7">
        <v>210</v>
      </c>
      <c r="M299" s="30">
        <v>97.674400000000006</v>
      </c>
      <c r="N299" s="7">
        <v>211</v>
      </c>
      <c r="O299" s="30">
        <v>98.139499999999998</v>
      </c>
      <c r="P299" s="7">
        <v>210</v>
      </c>
      <c r="Q299" s="30">
        <v>97.674400000000006</v>
      </c>
      <c r="R299" s="7">
        <v>208</v>
      </c>
      <c r="S299" s="30">
        <v>96.744200000000006</v>
      </c>
      <c r="T299" s="7">
        <v>208</v>
      </c>
      <c r="U299" s="30">
        <v>96.744200000000006</v>
      </c>
      <c r="V299" s="7">
        <v>207</v>
      </c>
      <c r="W299" s="30">
        <v>96.2791</v>
      </c>
    </row>
    <row r="300" spans="1:23" x14ac:dyDescent="0.2">
      <c r="A300" s="3" t="s">
        <v>219</v>
      </c>
      <c r="B300" s="9">
        <v>268</v>
      </c>
      <c r="C300" s="9">
        <v>268</v>
      </c>
      <c r="D300" s="7">
        <v>248</v>
      </c>
      <c r="E300" s="30">
        <v>92.537300000000002</v>
      </c>
      <c r="F300" s="7">
        <v>244</v>
      </c>
      <c r="G300" s="30">
        <v>91.044799999999995</v>
      </c>
      <c r="H300" s="7">
        <v>249</v>
      </c>
      <c r="I300" s="30">
        <v>92.910399999999996</v>
      </c>
      <c r="J300" s="7">
        <v>248</v>
      </c>
      <c r="K300" s="30">
        <v>92.537300000000002</v>
      </c>
      <c r="L300" s="7">
        <v>245</v>
      </c>
      <c r="M300" s="30">
        <v>91.417900000000003</v>
      </c>
      <c r="N300" s="7">
        <v>244</v>
      </c>
      <c r="O300" s="30">
        <v>91.044799999999995</v>
      </c>
      <c r="P300" s="7">
        <v>243</v>
      </c>
      <c r="Q300" s="30">
        <v>90.671599999999998</v>
      </c>
      <c r="R300" s="7">
        <v>247</v>
      </c>
      <c r="S300" s="30">
        <v>92.164199999999994</v>
      </c>
      <c r="T300" s="7">
        <v>246</v>
      </c>
      <c r="U300" s="30">
        <v>91.790999999999997</v>
      </c>
      <c r="V300" s="7">
        <v>242</v>
      </c>
      <c r="W300" s="30">
        <v>90.298500000000004</v>
      </c>
    </row>
    <row r="301" spans="1:23" x14ac:dyDescent="0.2">
      <c r="A301" s="3" t="s">
        <v>220</v>
      </c>
      <c r="B301" s="9">
        <v>216</v>
      </c>
      <c r="C301" s="9">
        <v>216</v>
      </c>
      <c r="D301" s="7">
        <v>207</v>
      </c>
      <c r="E301" s="30">
        <v>95.833299999999994</v>
      </c>
      <c r="F301" s="7">
        <v>205</v>
      </c>
      <c r="G301" s="30">
        <v>94.907399999999996</v>
      </c>
      <c r="H301" s="7">
        <v>206</v>
      </c>
      <c r="I301" s="30">
        <v>95.370400000000004</v>
      </c>
      <c r="J301" s="7">
        <v>207</v>
      </c>
      <c r="K301" s="30">
        <v>95.833299999999994</v>
      </c>
      <c r="L301" s="7">
        <v>204</v>
      </c>
      <c r="M301" s="30">
        <v>94.444400000000002</v>
      </c>
      <c r="N301" s="7">
        <v>203</v>
      </c>
      <c r="O301" s="30">
        <v>93.981499999999997</v>
      </c>
      <c r="P301" s="7">
        <v>205</v>
      </c>
      <c r="Q301" s="30">
        <v>94.907399999999996</v>
      </c>
      <c r="R301" s="7">
        <v>205</v>
      </c>
      <c r="S301" s="30">
        <v>94.907399999999996</v>
      </c>
      <c r="T301" s="7">
        <v>205</v>
      </c>
      <c r="U301" s="30">
        <v>94.907399999999996</v>
      </c>
      <c r="V301" s="7">
        <v>200</v>
      </c>
      <c r="W301" s="30">
        <v>92.592600000000004</v>
      </c>
    </row>
    <row r="302" spans="1:23" x14ac:dyDescent="0.2">
      <c r="A302" s="3" t="s">
        <v>221</v>
      </c>
      <c r="B302" s="9">
        <v>132</v>
      </c>
      <c r="C302" s="9">
        <v>132</v>
      </c>
      <c r="D302" s="7">
        <v>127</v>
      </c>
      <c r="E302" s="30">
        <v>96.212100000000007</v>
      </c>
      <c r="F302" s="7">
        <v>125</v>
      </c>
      <c r="G302" s="30">
        <v>94.697000000000003</v>
      </c>
      <c r="H302" s="7">
        <v>127</v>
      </c>
      <c r="I302" s="30">
        <v>96.212100000000007</v>
      </c>
      <c r="J302" s="7">
        <v>126</v>
      </c>
      <c r="K302" s="30">
        <v>95.454499999999996</v>
      </c>
      <c r="L302" s="7">
        <v>124</v>
      </c>
      <c r="M302" s="30">
        <v>93.939400000000006</v>
      </c>
      <c r="N302" s="7">
        <v>127</v>
      </c>
      <c r="O302" s="30">
        <v>96.212100000000007</v>
      </c>
      <c r="P302" s="7">
        <v>127</v>
      </c>
      <c r="Q302" s="30">
        <v>96.212100000000007</v>
      </c>
      <c r="R302" s="7">
        <v>123</v>
      </c>
      <c r="S302" s="30">
        <v>93.181799999999996</v>
      </c>
      <c r="T302" s="7">
        <v>124</v>
      </c>
      <c r="U302" s="30">
        <v>93.939400000000006</v>
      </c>
      <c r="V302" s="7">
        <v>121</v>
      </c>
      <c r="W302" s="30">
        <v>91.666700000000006</v>
      </c>
    </row>
    <row r="303" spans="1:23" x14ac:dyDescent="0.2">
      <c r="A303" s="3" t="s">
        <v>222</v>
      </c>
      <c r="B303" s="9">
        <v>252</v>
      </c>
      <c r="C303" s="9">
        <v>252</v>
      </c>
      <c r="D303" s="7">
        <v>246</v>
      </c>
      <c r="E303" s="30">
        <v>97.619</v>
      </c>
      <c r="F303" s="7">
        <v>246</v>
      </c>
      <c r="G303" s="30">
        <v>97.619</v>
      </c>
      <c r="H303" s="7">
        <v>246</v>
      </c>
      <c r="I303" s="30">
        <v>97.619</v>
      </c>
      <c r="J303" s="7">
        <v>245</v>
      </c>
      <c r="K303" s="30">
        <v>97.222200000000001</v>
      </c>
      <c r="L303" s="7">
        <v>241</v>
      </c>
      <c r="M303" s="30">
        <v>95.634900000000002</v>
      </c>
      <c r="N303" s="7">
        <v>243</v>
      </c>
      <c r="O303" s="30">
        <v>96.428600000000003</v>
      </c>
      <c r="P303" s="7">
        <v>246</v>
      </c>
      <c r="Q303" s="30">
        <v>97.619</v>
      </c>
      <c r="R303" s="7">
        <v>246</v>
      </c>
      <c r="S303" s="30">
        <v>97.619</v>
      </c>
      <c r="T303" s="7">
        <v>243</v>
      </c>
      <c r="U303" s="30">
        <v>96.428600000000003</v>
      </c>
      <c r="V303" s="7">
        <v>237</v>
      </c>
      <c r="W303" s="30">
        <v>94.047600000000003</v>
      </c>
    </row>
    <row r="304" spans="1:23" x14ac:dyDescent="0.2">
      <c r="A304" s="3" t="s">
        <v>352</v>
      </c>
      <c r="B304" s="9">
        <v>338</v>
      </c>
      <c r="C304" s="9">
        <v>337</v>
      </c>
      <c r="D304" s="7">
        <v>320</v>
      </c>
      <c r="E304" s="30">
        <v>94.674599999999998</v>
      </c>
      <c r="F304" s="7">
        <v>319</v>
      </c>
      <c r="G304" s="30">
        <v>94.658799999999999</v>
      </c>
      <c r="H304" s="7">
        <v>321</v>
      </c>
      <c r="I304" s="30">
        <v>94.970399999999998</v>
      </c>
      <c r="J304" s="7">
        <v>320</v>
      </c>
      <c r="K304" s="30">
        <v>94.955500000000001</v>
      </c>
      <c r="L304" s="7">
        <v>320</v>
      </c>
      <c r="M304" s="30">
        <v>94.955500000000001</v>
      </c>
      <c r="N304" s="7">
        <v>318</v>
      </c>
      <c r="O304" s="30">
        <v>94.082800000000006</v>
      </c>
      <c r="P304" s="7">
        <v>318</v>
      </c>
      <c r="Q304" s="30">
        <v>94.361999999999995</v>
      </c>
      <c r="R304" s="7">
        <v>319</v>
      </c>
      <c r="S304" s="30">
        <v>94.658799999999999</v>
      </c>
      <c r="T304" s="7">
        <v>316</v>
      </c>
      <c r="U304" s="30">
        <v>93.768500000000003</v>
      </c>
      <c r="V304" s="7">
        <v>314</v>
      </c>
      <c r="W304" s="30">
        <v>93.1751</v>
      </c>
    </row>
    <row r="305" spans="1:251" x14ac:dyDescent="0.2">
      <c r="A305" s="3" t="s">
        <v>233</v>
      </c>
      <c r="B305" s="9">
        <v>265</v>
      </c>
      <c r="C305" s="9">
        <v>265</v>
      </c>
      <c r="D305" s="7">
        <v>251</v>
      </c>
      <c r="E305" s="30">
        <v>94.716999999999999</v>
      </c>
      <c r="F305" s="7">
        <v>252</v>
      </c>
      <c r="G305" s="30">
        <v>95.094300000000004</v>
      </c>
      <c r="H305" s="7">
        <v>253</v>
      </c>
      <c r="I305" s="30">
        <v>95.471699999999998</v>
      </c>
      <c r="J305" s="7">
        <v>253</v>
      </c>
      <c r="K305" s="30">
        <v>95.471699999999998</v>
      </c>
      <c r="L305" s="7">
        <v>251</v>
      </c>
      <c r="M305" s="30">
        <v>94.716999999999999</v>
      </c>
      <c r="N305" s="7">
        <v>252</v>
      </c>
      <c r="O305" s="30">
        <v>95.094300000000004</v>
      </c>
      <c r="P305" s="7">
        <v>252</v>
      </c>
      <c r="Q305" s="30">
        <v>95.094300000000004</v>
      </c>
      <c r="R305" s="7">
        <v>254</v>
      </c>
      <c r="S305" s="30">
        <v>95.849100000000007</v>
      </c>
      <c r="T305" s="7">
        <v>253</v>
      </c>
      <c r="U305" s="30">
        <v>95.471699999999998</v>
      </c>
      <c r="V305" s="7">
        <v>246</v>
      </c>
      <c r="W305" s="30">
        <v>92.830200000000005</v>
      </c>
    </row>
    <row r="306" spans="1:251" x14ac:dyDescent="0.2">
      <c r="A306" s="3" t="s">
        <v>234</v>
      </c>
      <c r="B306" s="9">
        <v>324</v>
      </c>
      <c r="C306" s="9">
        <v>324</v>
      </c>
      <c r="D306" s="7">
        <v>308</v>
      </c>
      <c r="E306" s="30">
        <v>95.061700000000002</v>
      </c>
      <c r="F306" s="7">
        <v>303</v>
      </c>
      <c r="G306" s="30">
        <v>93.518500000000003</v>
      </c>
      <c r="H306" s="7">
        <v>306</v>
      </c>
      <c r="I306" s="30">
        <v>94.444400000000002</v>
      </c>
      <c r="J306" s="7">
        <v>303</v>
      </c>
      <c r="K306" s="30">
        <v>93.518500000000003</v>
      </c>
      <c r="L306" s="7">
        <v>303</v>
      </c>
      <c r="M306" s="30">
        <v>93.518500000000003</v>
      </c>
      <c r="N306" s="7">
        <v>305</v>
      </c>
      <c r="O306" s="30">
        <v>94.135800000000003</v>
      </c>
      <c r="P306" s="7">
        <v>303</v>
      </c>
      <c r="Q306" s="30">
        <v>93.518500000000003</v>
      </c>
      <c r="R306" s="7">
        <v>302</v>
      </c>
      <c r="S306" s="30">
        <v>93.209900000000005</v>
      </c>
      <c r="T306" s="7">
        <v>302</v>
      </c>
      <c r="U306" s="30">
        <v>93.209900000000005</v>
      </c>
      <c r="V306" s="7">
        <v>294</v>
      </c>
      <c r="W306" s="30">
        <v>90.740700000000004</v>
      </c>
    </row>
    <row r="307" spans="1:251" x14ac:dyDescent="0.2">
      <c r="A307" s="3" t="s">
        <v>240</v>
      </c>
      <c r="B307" s="9">
        <v>69</v>
      </c>
      <c r="C307" s="9">
        <v>69</v>
      </c>
      <c r="D307" s="7">
        <v>64</v>
      </c>
      <c r="E307" s="30">
        <v>92.753600000000006</v>
      </c>
      <c r="F307" s="7">
        <v>65</v>
      </c>
      <c r="G307" s="30">
        <v>94.2029</v>
      </c>
      <c r="H307" s="7">
        <v>64</v>
      </c>
      <c r="I307" s="30">
        <v>92.753600000000006</v>
      </c>
      <c r="J307" s="7">
        <v>65</v>
      </c>
      <c r="K307" s="30">
        <v>94.2029</v>
      </c>
      <c r="L307" s="7">
        <v>64</v>
      </c>
      <c r="M307" s="30">
        <v>92.753600000000006</v>
      </c>
      <c r="N307" s="7">
        <v>64</v>
      </c>
      <c r="O307" s="30">
        <v>92.753600000000006</v>
      </c>
      <c r="P307" s="7">
        <v>65</v>
      </c>
      <c r="Q307" s="30">
        <v>94.2029</v>
      </c>
      <c r="R307" s="7">
        <v>64</v>
      </c>
      <c r="S307" s="30">
        <v>92.753600000000006</v>
      </c>
      <c r="T307" s="7">
        <v>64</v>
      </c>
      <c r="U307" s="30">
        <v>92.753600000000006</v>
      </c>
      <c r="V307" s="7">
        <v>63</v>
      </c>
      <c r="W307" s="30">
        <v>91.304299999999998</v>
      </c>
    </row>
    <row r="308" spans="1:251" x14ac:dyDescent="0.2">
      <c r="A308" s="3" t="s">
        <v>366</v>
      </c>
      <c r="B308" s="9">
        <v>478</v>
      </c>
      <c r="C308" s="9">
        <v>478</v>
      </c>
      <c r="D308" s="7">
        <v>451</v>
      </c>
      <c r="E308" s="30">
        <v>94.351500000000001</v>
      </c>
      <c r="F308" s="7">
        <v>450</v>
      </c>
      <c r="G308" s="30">
        <v>94.142300000000006</v>
      </c>
      <c r="H308" s="7">
        <v>450</v>
      </c>
      <c r="I308" s="30">
        <v>94.142300000000006</v>
      </c>
      <c r="J308" s="7">
        <v>451</v>
      </c>
      <c r="K308" s="30">
        <v>94.351500000000001</v>
      </c>
      <c r="L308" s="7">
        <v>450</v>
      </c>
      <c r="M308" s="30">
        <v>94.142300000000006</v>
      </c>
      <c r="N308" s="7">
        <v>452</v>
      </c>
      <c r="O308" s="30">
        <v>94.560699999999997</v>
      </c>
      <c r="P308" s="7">
        <v>451</v>
      </c>
      <c r="Q308" s="30">
        <v>94.351500000000001</v>
      </c>
      <c r="R308" s="7">
        <v>447</v>
      </c>
      <c r="S308" s="30">
        <v>93.514600000000002</v>
      </c>
      <c r="T308" s="7">
        <v>445</v>
      </c>
      <c r="U308" s="30">
        <v>93.096199999999996</v>
      </c>
      <c r="V308" s="7">
        <v>442</v>
      </c>
      <c r="W308" s="30">
        <v>92.468599999999995</v>
      </c>
    </row>
    <row r="309" spans="1:251" ht="13.5" thickBot="1" x14ac:dyDescent="0.25">
      <c r="A309" s="11" t="s">
        <v>347</v>
      </c>
      <c r="B309" s="12">
        <f>SUM(B290:B308)</f>
        <v>8064</v>
      </c>
      <c r="C309" s="12">
        <f>SUM(C290:C308)</f>
        <v>8060</v>
      </c>
      <c r="D309" s="12">
        <f>SUM(D290:D308)</f>
        <v>7608</v>
      </c>
      <c r="E309" s="34">
        <f>(D309/B309)*100</f>
        <v>94.345238095238088</v>
      </c>
      <c r="F309" s="12">
        <f>SUM(F290:F308)</f>
        <v>7554</v>
      </c>
      <c r="G309" s="34">
        <f>(F309/C309)*100</f>
        <v>93.722084367245657</v>
      </c>
      <c r="H309" s="12">
        <f>SUM(H290:H308)</f>
        <v>7603</v>
      </c>
      <c r="I309" s="34">
        <f>(H309/B309)*100</f>
        <v>94.283234126984127</v>
      </c>
      <c r="J309" s="12">
        <f>SUM(J290:J308)</f>
        <v>7598</v>
      </c>
      <c r="K309" s="34">
        <f>(J309/C309)*100</f>
        <v>94.267990074441684</v>
      </c>
      <c r="L309" s="12">
        <f>SUM(L290:L308)</f>
        <v>7522</v>
      </c>
      <c r="M309" s="34">
        <f>(L309/C309)*100</f>
        <v>93.32506203473946</v>
      </c>
      <c r="N309" s="12">
        <f>SUM(N290:N308)</f>
        <v>7578</v>
      </c>
      <c r="O309" s="34">
        <f>(N309/B309)*100</f>
        <v>93.973214285714292</v>
      </c>
      <c r="P309" s="12">
        <f>SUM(P290:P308)</f>
        <v>7558</v>
      </c>
      <c r="Q309" s="34">
        <f>(P309/C309)*100</f>
        <v>93.771712158808924</v>
      </c>
      <c r="R309" s="12">
        <f>SUM(R290:R308)</f>
        <v>7509</v>
      </c>
      <c r="S309" s="34">
        <f>(R309/C309)*100</f>
        <v>93.163771712158805</v>
      </c>
      <c r="T309" s="12">
        <f>SUM(T290:T308)</f>
        <v>7505</v>
      </c>
      <c r="U309" s="34">
        <f>(T309/C309)*100</f>
        <v>93.114143920595538</v>
      </c>
      <c r="V309" s="12">
        <f>SUM(V290:V308)</f>
        <v>7362</v>
      </c>
      <c r="W309" s="34">
        <f>(V309/C309)*100</f>
        <v>91.339950372208435</v>
      </c>
    </row>
    <row r="310" spans="1:251" s="23" customFormat="1" ht="25.5" customHeight="1" thickTop="1" x14ac:dyDescent="0.2">
      <c r="A310" s="82" t="s">
        <v>346</v>
      </c>
      <c r="B310" s="84" t="s">
        <v>445</v>
      </c>
      <c r="C310" s="85"/>
      <c r="D310" s="77" t="s">
        <v>446</v>
      </c>
      <c r="E310" s="80"/>
      <c r="F310" s="80"/>
      <c r="G310" s="78"/>
      <c r="H310" s="77" t="s">
        <v>447</v>
      </c>
      <c r="I310" s="79"/>
      <c r="J310" s="80"/>
      <c r="K310" s="81"/>
      <c r="L310" s="77" t="s">
        <v>448</v>
      </c>
      <c r="M310" s="78"/>
      <c r="N310" s="77" t="s">
        <v>449</v>
      </c>
      <c r="O310" s="79"/>
      <c r="P310" s="80"/>
      <c r="Q310" s="81"/>
      <c r="R310" s="77" t="s">
        <v>450</v>
      </c>
      <c r="S310" s="81"/>
      <c r="T310" s="77" t="s">
        <v>451</v>
      </c>
      <c r="U310" s="86"/>
      <c r="V310" s="77" t="s">
        <v>452</v>
      </c>
      <c r="W310" s="86"/>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c r="DL310" s="22"/>
      <c r="DM310" s="22"/>
      <c r="DN310" s="22"/>
      <c r="DO310" s="22"/>
      <c r="DP310" s="22"/>
      <c r="DQ310" s="22"/>
      <c r="DR310" s="22"/>
      <c r="DS310" s="22"/>
      <c r="DT310" s="22"/>
      <c r="DU310" s="22"/>
      <c r="DV310" s="22"/>
      <c r="DW310" s="22"/>
      <c r="DX310" s="22"/>
      <c r="DY310" s="22"/>
      <c r="DZ310" s="22"/>
      <c r="EA310" s="22"/>
      <c r="EB310" s="22"/>
      <c r="EC310" s="22"/>
      <c r="ED310" s="22"/>
      <c r="EE310" s="22"/>
      <c r="EF310" s="22"/>
      <c r="EG310" s="22"/>
      <c r="EH310" s="22"/>
      <c r="EI310" s="22"/>
      <c r="EJ310" s="22"/>
      <c r="EK310" s="22"/>
      <c r="EL310" s="22"/>
      <c r="EM310" s="22"/>
      <c r="EN310" s="22"/>
      <c r="EO310" s="22"/>
      <c r="EP310" s="22"/>
      <c r="EQ310" s="22"/>
      <c r="ER310" s="22"/>
      <c r="ES310" s="22"/>
      <c r="ET310" s="22"/>
      <c r="EU310" s="22"/>
      <c r="EV310" s="22"/>
      <c r="EW310" s="22"/>
      <c r="EX310" s="22"/>
      <c r="EY310" s="22"/>
      <c r="EZ310" s="22"/>
      <c r="FA310" s="22"/>
      <c r="FB310" s="22"/>
      <c r="FC310" s="22"/>
      <c r="FD310" s="22"/>
      <c r="FE310" s="22"/>
      <c r="FF310" s="22"/>
      <c r="FG310" s="22"/>
      <c r="FH310" s="22"/>
      <c r="FI310" s="22"/>
      <c r="FJ310" s="22"/>
      <c r="FK310" s="22"/>
      <c r="FL310" s="22"/>
      <c r="FM310" s="22"/>
      <c r="FN310" s="22"/>
      <c r="FO310" s="22"/>
      <c r="FP310" s="22"/>
      <c r="FQ310" s="22"/>
      <c r="FR310" s="22"/>
      <c r="FS310" s="22"/>
      <c r="FT310" s="22"/>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2"/>
      <c r="GR310" s="22"/>
      <c r="GS310" s="22"/>
      <c r="GT310" s="22"/>
      <c r="GU310" s="22"/>
      <c r="GV310" s="22"/>
      <c r="GW310" s="22"/>
      <c r="GX310" s="22"/>
      <c r="GY310" s="22"/>
      <c r="GZ310" s="22"/>
      <c r="HA310" s="22"/>
      <c r="HB310" s="22"/>
      <c r="HC310" s="22"/>
      <c r="HD310" s="22"/>
      <c r="HE310" s="22"/>
      <c r="HF310" s="22"/>
      <c r="HG310" s="22"/>
      <c r="HH310" s="22"/>
      <c r="HI310" s="22"/>
      <c r="HJ310" s="22"/>
      <c r="HK310" s="22"/>
      <c r="HL310" s="22"/>
      <c r="HM310" s="22"/>
      <c r="HN310" s="22"/>
      <c r="HO310" s="22"/>
      <c r="HP310" s="22"/>
      <c r="HQ310" s="22"/>
      <c r="HR310" s="22"/>
      <c r="HS310" s="22"/>
      <c r="HT310" s="22"/>
      <c r="HU310" s="22"/>
      <c r="HV310" s="22"/>
      <c r="HW310" s="22"/>
      <c r="HX310" s="22"/>
      <c r="HY310" s="22"/>
      <c r="HZ310" s="22"/>
      <c r="IA310" s="22"/>
      <c r="IB310" s="22"/>
      <c r="IC310" s="22"/>
      <c r="ID310" s="22"/>
      <c r="IE310" s="22"/>
      <c r="IF310" s="22"/>
      <c r="IG310" s="22"/>
      <c r="IH310" s="22"/>
      <c r="II310" s="22"/>
      <c r="IJ310" s="22"/>
      <c r="IK310" s="22"/>
      <c r="IL310" s="22"/>
      <c r="IM310" s="22"/>
      <c r="IN310" s="22"/>
      <c r="IO310" s="22"/>
      <c r="IP310" s="22"/>
      <c r="IQ310" s="22"/>
    </row>
    <row r="311" spans="1:251" s="24" customFormat="1" ht="25.5" customHeight="1" x14ac:dyDescent="0.2">
      <c r="A311" s="83"/>
      <c r="B311" s="13" t="s">
        <v>358</v>
      </c>
      <c r="C311" s="13" t="s">
        <v>359</v>
      </c>
      <c r="D311" s="10" t="s">
        <v>355</v>
      </c>
      <c r="E311" s="32" t="s">
        <v>345</v>
      </c>
      <c r="F311" s="10" t="s">
        <v>357</v>
      </c>
      <c r="G311" s="32" t="s">
        <v>345</v>
      </c>
      <c r="H311" s="10" t="s">
        <v>355</v>
      </c>
      <c r="I311" s="32" t="s">
        <v>345</v>
      </c>
      <c r="J311" s="10" t="s">
        <v>356</v>
      </c>
      <c r="K311" s="32" t="s">
        <v>345</v>
      </c>
      <c r="L311" s="10" t="s">
        <v>356</v>
      </c>
      <c r="M311" s="32" t="s">
        <v>345</v>
      </c>
      <c r="N311" s="10" t="s">
        <v>355</v>
      </c>
      <c r="O311" s="32" t="s">
        <v>345</v>
      </c>
      <c r="P311" s="10" t="s">
        <v>356</v>
      </c>
      <c r="Q311" s="32" t="s">
        <v>345</v>
      </c>
      <c r="R311" s="10" t="s">
        <v>357</v>
      </c>
      <c r="S311" s="32" t="s">
        <v>345</v>
      </c>
      <c r="T311" s="10" t="s">
        <v>356</v>
      </c>
      <c r="U311" s="32" t="s">
        <v>345</v>
      </c>
      <c r="V311" s="10" t="s">
        <v>453</v>
      </c>
      <c r="W311" s="32" t="s">
        <v>345</v>
      </c>
    </row>
    <row r="312" spans="1:251" ht="18.75" x14ac:dyDescent="0.3">
      <c r="A312" s="2" t="s">
        <v>380</v>
      </c>
      <c r="B312" s="2"/>
      <c r="C312" s="2"/>
      <c r="D312" s="2"/>
      <c r="E312" s="37"/>
      <c r="F312" s="2"/>
      <c r="G312" s="37"/>
      <c r="H312" s="2"/>
      <c r="I312" s="37"/>
      <c r="J312" s="2"/>
      <c r="K312" s="37"/>
      <c r="L312" s="2"/>
      <c r="M312" s="37"/>
      <c r="N312" s="2"/>
      <c r="O312" s="37"/>
      <c r="P312" s="2"/>
      <c r="Q312" s="37"/>
      <c r="R312" s="2"/>
      <c r="S312" s="37"/>
      <c r="T312" s="2"/>
      <c r="U312" s="37"/>
      <c r="V312" s="2"/>
      <c r="W312" s="37"/>
    </row>
    <row r="313" spans="1:251" x14ac:dyDescent="0.2">
      <c r="A313" s="3" t="s">
        <v>193</v>
      </c>
      <c r="B313" s="9">
        <v>240</v>
      </c>
      <c r="C313" s="9">
        <v>240</v>
      </c>
      <c r="D313" s="7">
        <v>235</v>
      </c>
      <c r="E313" s="30">
        <v>97.916700000000006</v>
      </c>
      <c r="F313" s="7">
        <v>234</v>
      </c>
      <c r="G313" s="30">
        <v>97.5</v>
      </c>
      <c r="H313" s="7">
        <v>235</v>
      </c>
      <c r="I313" s="30">
        <v>97.916700000000006</v>
      </c>
      <c r="J313" s="7">
        <v>235</v>
      </c>
      <c r="K313" s="30">
        <v>97.916700000000006</v>
      </c>
      <c r="L313" s="7">
        <v>234</v>
      </c>
      <c r="M313" s="30">
        <v>97.5</v>
      </c>
      <c r="N313" s="7">
        <v>233</v>
      </c>
      <c r="O313" s="30">
        <v>97.083299999999994</v>
      </c>
      <c r="P313" s="7">
        <v>232</v>
      </c>
      <c r="Q313" s="30">
        <v>96.666700000000006</v>
      </c>
      <c r="R313" s="7">
        <v>234</v>
      </c>
      <c r="S313" s="30">
        <v>97.5</v>
      </c>
      <c r="T313" s="7">
        <v>234</v>
      </c>
      <c r="U313" s="30">
        <v>97.5</v>
      </c>
      <c r="V313" s="7">
        <v>232</v>
      </c>
      <c r="W313" s="30">
        <v>96.666700000000006</v>
      </c>
    </row>
    <row r="314" spans="1:251" x14ac:dyDescent="0.2">
      <c r="A314" s="3" t="s">
        <v>195</v>
      </c>
      <c r="B314" s="9">
        <v>535</v>
      </c>
      <c r="C314" s="9">
        <v>532</v>
      </c>
      <c r="D314" s="7">
        <v>512</v>
      </c>
      <c r="E314" s="30">
        <v>95.700900000000004</v>
      </c>
      <c r="F314" s="7">
        <v>503</v>
      </c>
      <c r="G314" s="30">
        <v>94.548900000000003</v>
      </c>
      <c r="H314" s="7">
        <v>513</v>
      </c>
      <c r="I314" s="30">
        <v>95.887900000000002</v>
      </c>
      <c r="J314" s="7">
        <v>506</v>
      </c>
      <c r="K314" s="30">
        <v>95.112799999999993</v>
      </c>
      <c r="L314" s="7">
        <v>502</v>
      </c>
      <c r="M314" s="30">
        <v>94.360900000000001</v>
      </c>
      <c r="N314" s="7">
        <v>512</v>
      </c>
      <c r="O314" s="30">
        <v>95.700900000000004</v>
      </c>
      <c r="P314" s="7">
        <v>504</v>
      </c>
      <c r="Q314" s="30">
        <v>94.736800000000002</v>
      </c>
      <c r="R314" s="7">
        <v>508</v>
      </c>
      <c r="S314" s="30">
        <v>95.488699999999994</v>
      </c>
      <c r="T314" s="7">
        <v>504</v>
      </c>
      <c r="U314" s="30">
        <v>94.736800000000002</v>
      </c>
      <c r="V314" s="7">
        <v>496</v>
      </c>
      <c r="W314" s="30">
        <v>93.233099999999993</v>
      </c>
    </row>
    <row r="315" spans="1:251" x14ac:dyDescent="0.2">
      <c r="A315" s="3" t="s">
        <v>197</v>
      </c>
      <c r="B315" s="9">
        <v>162</v>
      </c>
      <c r="C315" s="9">
        <v>162</v>
      </c>
      <c r="D315" s="7">
        <v>157</v>
      </c>
      <c r="E315" s="30">
        <v>96.913600000000002</v>
      </c>
      <c r="F315" s="7">
        <v>155</v>
      </c>
      <c r="G315" s="30">
        <v>95.679000000000002</v>
      </c>
      <c r="H315" s="7">
        <v>157</v>
      </c>
      <c r="I315" s="30">
        <v>96.913600000000002</v>
      </c>
      <c r="J315" s="7">
        <v>155</v>
      </c>
      <c r="K315" s="30">
        <v>95.679000000000002</v>
      </c>
      <c r="L315" s="7">
        <v>155</v>
      </c>
      <c r="M315" s="30">
        <v>95.679000000000002</v>
      </c>
      <c r="N315" s="7">
        <v>155</v>
      </c>
      <c r="O315" s="30">
        <v>95.679000000000002</v>
      </c>
      <c r="P315" s="7">
        <v>154</v>
      </c>
      <c r="Q315" s="30">
        <v>95.061700000000002</v>
      </c>
      <c r="R315" s="7">
        <v>154</v>
      </c>
      <c r="S315" s="30">
        <v>95.061700000000002</v>
      </c>
      <c r="T315" s="7">
        <v>154</v>
      </c>
      <c r="U315" s="30">
        <v>95.061700000000002</v>
      </c>
      <c r="V315" s="7">
        <v>151</v>
      </c>
      <c r="W315" s="30">
        <v>93.209900000000005</v>
      </c>
    </row>
    <row r="316" spans="1:251" x14ac:dyDescent="0.2">
      <c r="A316" s="3" t="s">
        <v>198</v>
      </c>
      <c r="B316" s="9">
        <v>739</v>
      </c>
      <c r="C316" s="9">
        <v>739</v>
      </c>
      <c r="D316" s="7">
        <v>675</v>
      </c>
      <c r="E316" s="30">
        <v>91.339600000000004</v>
      </c>
      <c r="F316" s="7">
        <v>665</v>
      </c>
      <c r="G316" s="30">
        <v>89.986500000000007</v>
      </c>
      <c r="H316" s="7">
        <v>676</v>
      </c>
      <c r="I316" s="30">
        <v>91.474999999999994</v>
      </c>
      <c r="J316" s="7">
        <v>670</v>
      </c>
      <c r="K316" s="30">
        <v>90.6631</v>
      </c>
      <c r="L316" s="7">
        <v>665</v>
      </c>
      <c r="M316" s="30">
        <v>89.986500000000007</v>
      </c>
      <c r="N316" s="7">
        <v>671</v>
      </c>
      <c r="O316" s="30">
        <v>90.798400000000001</v>
      </c>
      <c r="P316" s="7">
        <v>663</v>
      </c>
      <c r="Q316" s="30">
        <v>89.715800000000002</v>
      </c>
      <c r="R316" s="7">
        <v>662</v>
      </c>
      <c r="S316" s="30">
        <v>89.580500000000001</v>
      </c>
      <c r="T316" s="7">
        <v>660</v>
      </c>
      <c r="U316" s="30">
        <v>89.309899999999999</v>
      </c>
      <c r="V316" s="7">
        <v>641</v>
      </c>
      <c r="W316" s="30">
        <v>86.738799999999998</v>
      </c>
    </row>
    <row r="317" spans="1:251" x14ac:dyDescent="0.2">
      <c r="A317" s="3" t="s">
        <v>394</v>
      </c>
      <c r="B317" s="9">
        <v>476</v>
      </c>
      <c r="C317" s="9">
        <v>476</v>
      </c>
      <c r="D317" s="7">
        <v>435</v>
      </c>
      <c r="E317" s="30">
        <v>91.386600000000001</v>
      </c>
      <c r="F317" s="7">
        <v>428</v>
      </c>
      <c r="G317" s="30">
        <v>89.915999999999997</v>
      </c>
      <c r="H317" s="7">
        <v>433</v>
      </c>
      <c r="I317" s="30">
        <v>90.966399999999993</v>
      </c>
      <c r="J317" s="7">
        <v>429</v>
      </c>
      <c r="K317" s="30">
        <v>90.126099999999994</v>
      </c>
      <c r="L317" s="7">
        <v>424</v>
      </c>
      <c r="M317" s="30">
        <v>89.075599999999994</v>
      </c>
      <c r="N317" s="7">
        <v>430</v>
      </c>
      <c r="O317" s="30">
        <v>90.336100000000002</v>
      </c>
      <c r="P317" s="7">
        <v>427</v>
      </c>
      <c r="Q317" s="30">
        <v>89.7059</v>
      </c>
      <c r="R317" s="7">
        <v>427</v>
      </c>
      <c r="S317" s="30">
        <v>89.7059</v>
      </c>
      <c r="T317" s="7">
        <v>424</v>
      </c>
      <c r="U317" s="30">
        <v>89.075599999999994</v>
      </c>
      <c r="V317" s="7">
        <v>414</v>
      </c>
      <c r="W317" s="30">
        <v>86.974800000000002</v>
      </c>
    </row>
    <row r="318" spans="1:251" x14ac:dyDescent="0.2">
      <c r="A318" s="3" t="s">
        <v>206</v>
      </c>
      <c r="B318" s="9">
        <v>336</v>
      </c>
      <c r="C318" s="9">
        <v>336</v>
      </c>
      <c r="D318" s="7">
        <v>329</v>
      </c>
      <c r="E318" s="30">
        <v>97.916700000000006</v>
      </c>
      <c r="F318" s="7">
        <v>328</v>
      </c>
      <c r="G318" s="30">
        <v>97.619</v>
      </c>
      <c r="H318" s="7">
        <v>329</v>
      </c>
      <c r="I318" s="30">
        <v>97.916700000000006</v>
      </c>
      <c r="J318" s="7">
        <v>329</v>
      </c>
      <c r="K318" s="30">
        <v>97.916700000000006</v>
      </c>
      <c r="L318" s="7">
        <v>328</v>
      </c>
      <c r="M318" s="30">
        <v>97.619</v>
      </c>
      <c r="N318" s="7">
        <v>329</v>
      </c>
      <c r="O318" s="30">
        <v>97.916700000000006</v>
      </c>
      <c r="P318" s="7">
        <v>327</v>
      </c>
      <c r="Q318" s="30">
        <v>97.321399999999997</v>
      </c>
      <c r="R318" s="7">
        <v>325</v>
      </c>
      <c r="S318" s="30">
        <v>96.726200000000006</v>
      </c>
      <c r="T318" s="7">
        <v>324</v>
      </c>
      <c r="U318" s="30">
        <v>96.428600000000003</v>
      </c>
      <c r="V318" s="7">
        <v>323</v>
      </c>
      <c r="W318" s="30">
        <v>96.131</v>
      </c>
    </row>
    <row r="319" spans="1:251" x14ac:dyDescent="0.2">
      <c r="A319" s="3" t="s">
        <v>211</v>
      </c>
      <c r="B319" s="9">
        <v>314</v>
      </c>
      <c r="C319" s="9">
        <v>314</v>
      </c>
      <c r="D319" s="7">
        <v>272</v>
      </c>
      <c r="E319" s="30">
        <v>86.624200000000002</v>
      </c>
      <c r="F319" s="7">
        <v>268</v>
      </c>
      <c r="G319" s="30">
        <v>85.350300000000004</v>
      </c>
      <c r="H319" s="7">
        <v>272</v>
      </c>
      <c r="I319" s="30">
        <v>86.624200000000002</v>
      </c>
      <c r="J319" s="7">
        <v>268</v>
      </c>
      <c r="K319" s="30">
        <v>85.350300000000004</v>
      </c>
      <c r="L319" s="7">
        <v>267</v>
      </c>
      <c r="M319" s="30">
        <v>85.031800000000004</v>
      </c>
      <c r="N319" s="7">
        <v>274</v>
      </c>
      <c r="O319" s="30">
        <v>87.261099999999999</v>
      </c>
      <c r="P319" s="7">
        <v>268</v>
      </c>
      <c r="Q319" s="30">
        <v>85.350300000000004</v>
      </c>
      <c r="R319" s="7">
        <v>264</v>
      </c>
      <c r="S319" s="30">
        <v>84.076400000000007</v>
      </c>
      <c r="T319" s="7">
        <v>265</v>
      </c>
      <c r="U319" s="30">
        <v>84.394900000000007</v>
      </c>
      <c r="V319" s="7">
        <v>261</v>
      </c>
      <c r="W319" s="30">
        <v>83.120999999999995</v>
      </c>
    </row>
    <row r="320" spans="1:251" x14ac:dyDescent="0.2">
      <c r="A320" s="3" t="s">
        <v>351</v>
      </c>
      <c r="B320" s="9">
        <v>789</v>
      </c>
      <c r="C320" s="9">
        <v>789</v>
      </c>
      <c r="D320" s="7">
        <v>768</v>
      </c>
      <c r="E320" s="30">
        <v>97.338399999999993</v>
      </c>
      <c r="F320" s="7">
        <v>760</v>
      </c>
      <c r="G320" s="30">
        <v>96.3245</v>
      </c>
      <c r="H320" s="7">
        <v>764</v>
      </c>
      <c r="I320" s="30">
        <v>96.831400000000002</v>
      </c>
      <c r="J320" s="7">
        <v>763</v>
      </c>
      <c r="K320" s="30">
        <v>96.704700000000003</v>
      </c>
      <c r="L320" s="7">
        <v>753</v>
      </c>
      <c r="M320" s="30">
        <v>95.437299999999993</v>
      </c>
      <c r="N320" s="7">
        <v>763</v>
      </c>
      <c r="O320" s="30">
        <v>96.704700000000003</v>
      </c>
      <c r="P320" s="7">
        <v>757</v>
      </c>
      <c r="Q320" s="30">
        <v>95.944199999999995</v>
      </c>
      <c r="R320" s="7">
        <v>766</v>
      </c>
      <c r="S320" s="30">
        <v>97.084900000000005</v>
      </c>
      <c r="T320" s="7">
        <v>755</v>
      </c>
      <c r="U320" s="30">
        <v>95.690700000000007</v>
      </c>
      <c r="V320" s="7">
        <v>740</v>
      </c>
      <c r="W320" s="30">
        <v>93.789599999999993</v>
      </c>
    </row>
    <row r="321" spans="1:251" x14ac:dyDescent="0.2">
      <c r="A321" s="3" t="s">
        <v>217</v>
      </c>
      <c r="B321" s="9">
        <v>332</v>
      </c>
      <c r="C321" s="9">
        <v>331</v>
      </c>
      <c r="D321" s="7">
        <v>319</v>
      </c>
      <c r="E321" s="30">
        <v>96.084299999999999</v>
      </c>
      <c r="F321" s="7">
        <v>315</v>
      </c>
      <c r="G321" s="30">
        <v>95.166200000000003</v>
      </c>
      <c r="H321" s="7">
        <v>320</v>
      </c>
      <c r="I321" s="30">
        <v>96.385499999999993</v>
      </c>
      <c r="J321" s="7">
        <v>317</v>
      </c>
      <c r="K321" s="30">
        <v>95.770399999999995</v>
      </c>
      <c r="L321" s="7">
        <v>314</v>
      </c>
      <c r="M321" s="30">
        <v>94.864000000000004</v>
      </c>
      <c r="N321" s="7">
        <v>319</v>
      </c>
      <c r="O321" s="30">
        <v>96.084299999999999</v>
      </c>
      <c r="P321" s="7">
        <v>316</v>
      </c>
      <c r="Q321" s="30">
        <v>95.468299999999999</v>
      </c>
      <c r="R321" s="7">
        <v>318</v>
      </c>
      <c r="S321" s="30">
        <v>96.072500000000005</v>
      </c>
      <c r="T321" s="7">
        <v>315</v>
      </c>
      <c r="U321" s="30">
        <v>95.166200000000003</v>
      </c>
      <c r="V321" s="7">
        <v>310</v>
      </c>
      <c r="W321" s="30">
        <v>93.655600000000007</v>
      </c>
    </row>
    <row r="322" spans="1:251" x14ac:dyDescent="0.2">
      <c r="A322" s="3" t="s">
        <v>405</v>
      </c>
      <c r="B322" s="9">
        <v>859</v>
      </c>
      <c r="C322" s="9">
        <v>857</v>
      </c>
      <c r="D322" s="7">
        <v>836</v>
      </c>
      <c r="E322" s="30">
        <v>97.322500000000005</v>
      </c>
      <c r="F322" s="7">
        <v>823</v>
      </c>
      <c r="G322" s="30">
        <v>96.032700000000006</v>
      </c>
      <c r="H322" s="7">
        <v>837</v>
      </c>
      <c r="I322" s="30">
        <v>97.438900000000004</v>
      </c>
      <c r="J322" s="7">
        <v>826</v>
      </c>
      <c r="K322" s="30">
        <v>96.3827</v>
      </c>
      <c r="L322" s="7">
        <v>822</v>
      </c>
      <c r="M322" s="30">
        <v>95.915999999999997</v>
      </c>
      <c r="N322" s="7">
        <v>832</v>
      </c>
      <c r="O322" s="30">
        <v>96.856800000000007</v>
      </c>
      <c r="P322" s="7">
        <v>827</v>
      </c>
      <c r="Q322" s="30">
        <v>96.499399999999994</v>
      </c>
      <c r="R322" s="7">
        <v>813</v>
      </c>
      <c r="S322" s="30">
        <v>94.865799999999993</v>
      </c>
      <c r="T322" s="7">
        <v>812</v>
      </c>
      <c r="U322" s="30">
        <v>94.749099999999999</v>
      </c>
      <c r="V322" s="7">
        <v>802</v>
      </c>
      <c r="W322" s="30">
        <v>93.582300000000004</v>
      </c>
    </row>
    <row r="323" spans="1:251" x14ac:dyDescent="0.2">
      <c r="A323" s="3" t="s">
        <v>226</v>
      </c>
      <c r="B323" s="9">
        <v>459</v>
      </c>
      <c r="C323" s="9">
        <v>459</v>
      </c>
      <c r="D323" s="7">
        <v>433</v>
      </c>
      <c r="E323" s="30">
        <v>94.335499999999996</v>
      </c>
      <c r="F323" s="7">
        <v>434</v>
      </c>
      <c r="G323" s="30">
        <v>94.553399999999996</v>
      </c>
      <c r="H323" s="7">
        <v>435</v>
      </c>
      <c r="I323" s="30">
        <v>94.771199999999993</v>
      </c>
      <c r="J323" s="7">
        <v>434</v>
      </c>
      <c r="K323" s="30">
        <v>94.553399999999996</v>
      </c>
      <c r="L323" s="7">
        <v>433</v>
      </c>
      <c r="M323" s="30">
        <v>94.335499999999996</v>
      </c>
      <c r="N323" s="7">
        <v>431</v>
      </c>
      <c r="O323" s="30">
        <v>93.899799999999999</v>
      </c>
      <c r="P323" s="7">
        <v>433</v>
      </c>
      <c r="Q323" s="30">
        <v>94.335499999999996</v>
      </c>
      <c r="R323" s="7">
        <v>430</v>
      </c>
      <c r="S323" s="30">
        <v>93.681899999999999</v>
      </c>
      <c r="T323" s="7">
        <v>428</v>
      </c>
      <c r="U323" s="30">
        <v>93.246200000000002</v>
      </c>
      <c r="V323" s="7">
        <v>425</v>
      </c>
      <c r="W323" s="30">
        <v>92.592600000000004</v>
      </c>
    </row>
    <row r="324" spans="1:251" x14ac:dyDescent="0.2">
      <c r="A324" s="3" t="s">
        <v>228</v>
      </c>
      <c r="B324" s="9">
        <v>7193</v>
      </c>
      <c r="C324" s="9">
        <v>7164</v>
      </c>
      <c r="D324" s="7">
        <v>6819</v>
      </c>
      <c r="E324" s="30">
        <v>94.8005</v>
      </c>
      <c r="F324" s="7">
        <v>6661</v>
      </c>
      <c r="G324" s="30">
        <v>92.978800000000007</v>
      </c>
      <c r="H324" s="7">
        <v>6829</v>
      </c>
      <c r="I324" s="30">
        <v>94.939499999999995</v>
      </c>
      <c r="J324" s="7">
        <v>6747</v>
      </c>
      <c r="K324" s="30">
        <v>94.179199999999994</v>
      </c>
      <c r="L324" s="7">
        <v>6616</v>
      </c>
      <c r="M324" s="30">
        <v>92.3506</v>
      </c>
      <c r="N324" s="7">
        <v>6788</v>
      </c>
      <c r="O324" s="30">
        <v>94.369500000000002</v>
      </c>
      <c r="P324" s="7">
        <v>6685</v>
      </c>
      <c r="Q324" s="30">
        <v>93.313800000000001</v>
      </c>
      <c r="R324" s="7">
        <v>6620</v>
      </c>
      <c r="S324" s="30">
        <v>92.406499999999994</v>
      </c>
      <c r="T324" s="7">
        <v>6583</v>
      </c>
      <c r="U324" s="30">
        <v>91.89</v>
      </c>
      <c r="V324" s="7">
        <v>6407</v>
      </c>
      <c r="W324" s="30">
        <v>89.433300000000003</v>
      </c>
    </row>
    <row r="325" spans="1:251" x14ac:dyDescent="0.2">
      <c r="A325" s="3" t="s">
        <v>229</v>
      </c>
      <c r="B325" s="9">
        <v>833</v>
      </c>
      <c r="C325" s="9">
        <v>833</v>
      </c>
      <c r="D325" s="7">
        <v>790</v>
      </c>
      <c r="E325" s="30">
        <v>94.837900000000005</v>
      </c>
      <c r="F325" s="7">
        <v>765</v>
      </c>
      <c r="G325" s="30">
        <v>91.836699999999993</v>
      </c>
      <c r="H325" s="7">
        <v>792</v>
      </c>
      <c r="I325" s="30">
        <v>95.078000000000003</v>
      </c>
      <c r="J325" s="7">
        <v>772</v>
      </c>
      <c r="K325" s="30">
        <v>92.677099999999996</v>
      </c>
      <c r="L325" s="7">
        <v>764</v>
      </c>
      <c r="M325" s="30">
        <v>91.716700000000003</v>
      </c>
      <c r="N325" s="7">
        <v>789</v>
      </c>
      <c r="O325" s="30">
        <v>94.7179</v>
      </c>
      <c r="P325" s="7">
        <v>773</v>
      </c>
      <c r="Q325" s="30">
        <v>92.7971</v>
      </c>
      <c r="R325" s="7">
        <v>768</v>
      </c>
      <c r="S325" s="30">
        <v>92.196899999999999</v>
      </c>
      <c r="T325" s="7">
        <v>766</v>
      </c>
      <c r="U325" s="30">
        <v>91.956800000000001</v>
      </c>
      <c r="V325" s="7">
        <v>738</v>
      </c>
      <c r="W325" s="30">
        <v>88.595399999999998</v>
      </c>
    </row>
    <row r="326" spans="1:251" x14ac:dyDescent="0.2">
      <c r="A326" s="3" t="s">
        <v>232</v>
      </c>
      <c r="B326" s="9">
        <v>767</v>
      </c>
      <c r="C326" s="9">
        <v>766</v>
      </c>
      <c r="D326" s="7">
        <v>741</v>
      </c>
      <c r="E326" s="30">
        <v>96.610200000000006</v>
      </c>
      <c r="F326" s="7">
        <v>735</v>
      </c>
      <c r="G326" s="30">
        <v>95.953000000000003</v>
      </c>
      <c r="H326" s="7">
        <v>744</v>
      </c>
      <c r="I326" s="30">
        <v>97.001300000000001</v>
      </c>
      <c r="J326" s="7">
        <v>735</v>
      </c>
      <c r="K326" s="30">
        <v>95.953000000000003</v>
      </c>
      <c r="L326" s="7">
        <v>731</v>
      </c>
      <c r="M326" s="30">
        <v>95.430800000000005</v>
      </c>
      <c r="N326" s="7">
        <v>738</v>
      </c>
      <c r="O326" s="30">
        <v>96.218999999999994</v>
      </c>
      <c r="P326" s="7">
        <v>734</v>
      </c>
      <c r="Q326" s="30">
        <v>95.822500000000005</v>
      </c>
      <c r="R326" s="7">
        <v>729</v>
      </c>
      <c r="S326" s="30">
        <v>95.169700000000006</v>
      </c>
      <c r="T326" s="7">
        <v>727</v>
      </c>
      <c r="U326" s="30">
        <v>94.908600000000007</v>
      </c>
      <c r="V326" s="7">
        <v>722</v>
      </c>
      <c r="W326" s="30">
        <v>94.255899999999997</v>
      </c>
    </row>
    <row r="327" spans="1:251" x14ac:dyDescent="0.2">
      <c r="A327" s="3" t="s">
        <v>237</v>
      </c>
      <c r="B327" s="9">
        <v>129</v>
      </c>
      <c r="C327" s="9">
        <v>129</v>
      </c>
      <c r="D327" s="7">
        <v>122</v>
      </c>
      <c r="E327" s="30">
        <v>94.573599999999999</v>
      </c>
      <c r="F327" s="7">
        <v>120</v>
      </c>
      <c r="G327" s="30">
        <v>93.023300000000006</v>
      </c>
      <c r="H327" s="7">
        <v>121</v>
      </c>
      <c r="I327" s="30">
        <v>93.798400000000001</v>
      </c>
      <c r="J327" s="7">
        <v>122</v>
      </c>
      <c r="K327" s="30">
        <v>94.573599999999999</v>
      </c>
      <c r="L327" s="7">
        <v>120</v>
      </c>
      <c r="M327" s="30">
        <v>93.023300000000006</v>
      </c>
      <c r="N327" s="7">
        <v>121</v>
      </c>
      <c r="O327" s="30">
        <v>93.798400000000001</v>
      </c>
      <c r="P327" s="7">
        <v>119</v>
      </c>
      <c r="Q327" s="30">
        <v>92.248099999999994</v>
      </c>
      <c r="R327" s="7">
        <v>124</v>
      </c>
      <c r="S327" s="30">
        <v>96.123999999999995</v>
      </c>
      <c r="T327" s="7">
        <v>124</v>
      </c>
      <c r="U327" s="30">
        <v>96.123999999999995</v>
      </c>
      <c r="V327" s="7">
        <v>119</v>
      </c>
      <c r="W327" s="30">
        <v>92.248099999999994</v>
      </c>
    </row>
    <row r="328" spans="1:251" ht="13.5" thickBot="1" x14ac:dyDescent="0.25">
      <c r="A328" s="11" t="s">
        <v>347</v>
      </c>
      <c r="B328" s="12">
        <f>SUM(B313:B327)</f>
        <v>14163</v>
      </c>
      <c r="C328" s="12">
        <f>SUM(C313:C327)</f>
        <v>14127</v>
      </c>
      <c r="D328" s="12">
        <f>SUM(D313:D327)</f>
        <v>13443</v>
      </c>
      <c r="E328" s="34">
        <f>(D328/B328)*100</f>
        <v>94.916331285744548</v>
      </c>
      <c r="F328" s="12">
        <f>SUM(F313:F327)</f>
        <v>13194</v>
      </c>
      <c r="G328" s="34">
        <f>(F328/C328)*100</f>
        <v>93.395625398173706</v>
      </c>
      <c r="H328" s="12">
        <f>SUM(H313:H327)</f>
        <v>13457</v>
      </c>
      <c r="I328" s="34">
        <f>(H328/B328)*100</f>
        <v>95.015180399632854</v>
      </c>
      <c r="J328" s="12">
        <f>SUM(J313:J327)</f>
        <v>13308</v>
      </c>
      <c r="K328" s="34">
        <f>(J328/C328)*100</f>
        <v>94.202590783605871</v>
      </c>
      <c r="L328" s="12">
        <f>SUM(L313:L327)</f>
        <v>13128</v>
      </c>
      <c r="M328" s="34">
        <f>(L328/C328)*100</f>
        <v>92.92843491187088</v>
      </c>
      <c r="N328" s="12">
        <f>SUM(N313:N327)</f>
        <v>13385</v>
      </c>
      <c r="O328" s="34">
        <f>(N328/B328)*100</f>
        <v>94.506813528207303</v>
      </c>
      <c r="P328" s="12">
        <f>SUM(P313:P327)</f>
        <v>13219</v>
      </c>
      <c r="Q328" s="34">
        <f>(P328/C328)*100</f>
        <v>93.572591491470234</v>
      </c>
      <c r="R328" s="12">
        <f>SUM(R313:R327)</f>
        <v>13142</v>
      </c>
      <c r="S328" s="34">
        <f>(R328/C328)*100</f>
        <v>93.027535924116947</v>
      </c>
      <c r="T328" s="12">
        <f>SUM(T313:T327)</f>
        <v>13075</v>
      </c>
      <c r="U328" s="34">
        <f>(T328/C328)*100</f>
        <v>92.553266794082262</v>
      </c>
      <c r="V328" s="12">
        <f>SUM(V313:V327)</f>
        <v>12781</v>
      </c>
      <c r="W328" s="34">
        <f>(V328/C328)*100</f>
        <v>90.472145536915122</v>
      </c>
    </row>
    <row r="329" spans="1:251" s="23" customFormat="1" ht="25.5" customHeight="1" thickTop="1" x14ac:dyDescent="0.2">
      <c r="A329" s="82" t="s">
        <v>346</v>
      </c>
      <c r="B329" s="84" t="s">
        <v>445</v>
      </c>
      <c r="C329" s="85"/>
      <c r="D329" s="77" t="s">
        <v>446</v>
      </c>
      <c r="E329" s="80"/>
      <c r="F329" s="80"/>
      <c r="G329" s="78"/>
      <c r="H329" s="77" t="s">
        <v>447</v>
      </c>
      <c r="I329" s="79"/>
      <c r="J329" s="80"/>
      <c r="K329" s="81"/>
      <c r="L329" s="77" t="s">
        <v>448</v>
      </c>
      <c r="M329" s="78"/>
      <c r="N329" s="77" t="s">
        <v>449</v>
      </c>
      <c r="O329" s="79"/>
      <c r="P329" s="80"/>
      <c r="Q329" s="81"/>
      <c r="R329" s="77" t="s">
        <v>450</v>
      </c>
      <c r="S329" s="81"/>
      <c r="T329" s="77" t="s">
        <v>451</v>
      </c>
      <c r="U329" s="86"/>
      <c r="V329" s="77" t="s">
        <v>452</v>
      </c>
      <c r="W329" s="86"/>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c r="DL329" s="22"/>
      <c r="DM329" s="22"/>
      <c r="DN329" s="22"/>
      <c r="DO329" s="22"/>
      <c r="DP329" s="22"/>
      <c r="DQ329" s="22"/>
      <c r="DR329" s="22"/>
      <c r="DS329" s="22"/>
      <c r="DT329" s="22"/>
      <c r="DU329" s="22"/>
      <c r="DV329" s="22"/>
      <c r="DW329" s="22"/>
      <c r="DX329" s="22"/>
      <c r="DY329" s="22"/>
      <c r="DZ329" s="22"/>
      <c r="EA329" s="22"/>
      <c r="EB329" s="22"/>
      <c r="EC329" s="22"/>
      <c r="ED329" s="22"/>
      <c r="EE329" s="22"/>
      <c r="EF329" s="22"/>
      <c r="EG329" s="22"/>
      <c r="EH329" s="22"/>
      <c r="EI329" s="22"/>
      <c r="EJ329" s="22"/>
      <c r="EK329" s="22"/>
      <c r="EL329" s="22"/>
      <c r="EM329" s="22"/>
      <c r="EN329" s="22"/>
      <c r="EO329" s="22"/>
      <c r="EP329" s="22"/>
      <c r="EQ329" s="22"/>
      <c r="ER329" s="22"/>
      <c r="ES329" s="22"/>
      <c r="ET329" s="22"/>
      <c r="EU329" s="22"/>
      <c r="EV329" s="22"/>
      <c r="EW329" s="22"/>
      <c r="EX329" s="22"/>
      <c r="EY329" s="22"/>
      <c r="EZ329" s="22"/>
      <c r="FA329" s="22"/>
      <c r="FB329" s="22"/>
      <c r="FC329" s="22"/>
      <c r="FD329" s="22"/>
      <c r="FE329" s="22"/>
      <c r="FF329" s="22"/>
      <c r="FG329" s="22"/>
      <c r="FH329" s="22"/>
      <c r="FI329" s="22"/>
      <c r="FJ329" s="22"/>
      <c r="FK329" s="22"/>
      <c r="FL329" s="22"/>
      <c r="FM329" s="22"/>
      <c r="FN329" s="22"/>
      <c r="FO329" s="22"/>
      <c r="FP329" s="22"/>
      <c r="FQ329" s="22"/>
      <c r="FR329" s="22"/>
      <c r="FS329" s="22"/>
      <c r="FT329" s="22"/>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2"/>
      <c r="GR329" s="22"/>
      <c r="GS329" s="22"/>
      <c r="GT329" s="22"/>
      <c r="GU329" s="22"/>
      <c r="GV329" s="22"/>
      <c r="GW329" s="22"/>
      <c r="GX329" s="22"/>
      <c r="GY329" s="22"/>
      <c r="GZ329" s="22"/>
      <c r="HA329" s="22"/>
      <c r="HB329" s="22"/>
      <c r="HC329" s="22"/>
      <c r="HD329" s="22"/>
      <c r="HE329" s="22"/>
      <c r="HF329" s="22"/>
      <c r="HG329" s="22"/>
      <c r="HH329" s="22"/>
      <c r="HI329" s="22"/>
      <c r="HJ329" s="22"/>
      <c r="HK329" s="22"/>
      <c r="HL329" s="22"/>
      <c r="HM329" s="22"/>
      <c r="HN329" s="22"/>
      <c r="HO329" s="22"/>
      <c r="HP329" s="22"/>
      <c r="HQ329" s="22"/>
      <c r="HR329" s="22"/>
      <c r="HS329" s="22"/>
      <c r="HT329" s="22"/>
      <c r="HU329" s="22"/>
      <c r="HV329" s="22"/>
      <c r="HW329" s="22"/>
      <c r="HX329" s="22"/>
      <c r="HY329" s="22"/>
      <c r="HZ329" s="22"/>
      <c r="IA329" s="22"/>
      <c r="IB329" s="22"/>
      <c r="IC329" s="22"/>
      <c r="ID329" s="22"/>
      <c r="IE329" s="22"/>
      <c r="IF329" s="22"/>
      <c r="IG329" s="22"/>
      <c r="IH329" s="22"/>
      <c r="II329" s="22"/>
      <c r="IJ329" s="22"/>
      <c r="IK329" s="22"/>
      <c r="IL329" s="22"/>
      <c r="IM329" s="22"/>
      <c r="IN329" s="22"/>
      <c r="IO329" s="22"/>
      <c r="IP329" s="22"/>
      <c r="IQ329" s="22"/>
    </row>
    <row r="330" spans="1:251" s="24" customFormat="1" ht="25.5" customHeight="1" x14ac:dyDescent="0.2">
      <c r="A330" s="83"/>
      <c r="B330" s="13" t="s">
        <v>358</v>
      </c>
      <c r="C330" s="13" t="s">
        <v>359</v>
      </c>
      <c r="D330" s="10" t="s">
        <v>355</v>
      </c>
      <c r="E330" s="32" t="s">
        <v>345</v>
      </c>
      <c r="F330" s="10" t="s">
        <v>357</v>
      </c>
      <c r="G330" s="32" t="s">
        <v>345</v>
      </c>
      <c r="H330" s="10" t="s">
        <v>355</v>
      </c>
      <c r="I330" s="32" t="s">
        <v>345</v>
      </c>
      <c r="J330" s="10" t="s">
        <v>356</v>
      </c>
      <c r="K330" s="32" t="s">
        <v>345</v>
      </c>
      <c r="L330" s="10" t="s">
        <v>356</v>
      </c>
      <c r="M330" s="32" t="s">
        <v>345</v>
      </c>
      <c r="N330" s="10" t="s">
        <v>355</v>
      </c>
      <c r="O330" s="32" t="s">
        <v>345</v>
      </c>
      <c r="P330" s="10" t="s">
        <v>356</v>
      </c>
      <c r="Q330" s="32" t="s">
        <v>345</v>
      </c>
      <c r="R330" s="10" t="s">
        <v>357</v>
      </c>
      <c r="S330" s="32" t="s">
        <v>345</v>
      </c>
      <c r="T330" s="10" t="s">
        <v>356</v>
      </c>
      <c r="U330" s="32" t="s">
        <v>345</v>
      </c>
      <c r="V330" s="10" t="s">
        <v>453</v>
      </c>
      <c r="W330" s="32" t="s">
        <v>345</v>
      </c>
    </row>
    <row r="331" spans="1:251" ht="18.75" x14ac:dyDescent="0.3">
      <c r="A331" s="2" t="s">
        <v>398</v>
      </c>
      <c r="B331" s="2"/>
      <c r="C331" s="2"/>
      <c r="D331" s="2"/>
      <c r="E331" s="37"/>
      <c r="F331" s="2"/>
      <c r="G331" s="37"/>
      <c r="H331" s="2"/>
      <c r="I331" s="37"/>
      <c r="J331" s="2"/>
      <c r="K331" s="37"/>
      <c r="L331" s="2"/>
      <c r="M331" s="37"/>
      <c r="N331" s="2"/>
      <c r="O331" s="37"/>
      <c r="P331" s="2"/>
      <c r="Q331" s="37"/>
      <c r="R331" s="2"/>
      <c r="S331" s="37"/>
      <c r="T331" s="2"/>
      <c r="U331" s="37"/>
      <c r="V331" s="2"/>
      <c r="W331" s="37"/>
    </row>
    <row r="332" spans="1:251" x14ac:dyDescent="0.2">
      <c r="A332" s="3" t="s">
        <v>192</v>
      </c>
      <c r="B332" s="9">
        <v>267</v>
      </c>
      <c r="C332" s="9">
        <v>266</v>
      </c>
      <c r="D332" s="7">
        <v>217</v>
      </c>
      <c r="E332" s="30">
        <v>81.273399999999995</v>
      </c>
      <c r="F332" s="7">
        <v>216</v>
      </c>
      <c r="G332" s="30">
        <v>81.203000000000003</v>
      </c>
      <c r="H332" s="7">
        <v>220</v>
      </c>
      <c r="I332" s="30">
        <v>82.397000000000006</v>
      </c>
      <c r="J332" s="7">
        <v>217</v>
      </c>
      <c r="K332" s="30">
        <v>81.578900000000004</v>
      </c>
      <c r="L332" s="7">
        <v>216</v>
      </c>
      <c r="M332" s="30">
        <v>81.203000000000003</v>
      </c>
      <c r="N332" s="7">
        <v>215</v>
      </c>
      <c r="O332" s="30">
        <v>80.524299999999997</v>
      </c>
      <c r="P332" s="7">
        <v>213</v>
      </c>
      <c r="Q332" s="30">
        <v>80.075199999999995</v>
      </c>
      <c r="R332" s="7">
        <v>209</v>
      </c>
      <c r="S332" s="30">
        <v>78.571399999999997</v>
      </c>
      <c r="T332" s="7">
        <v>210</v>
      </c>
      <c r="U332" s="30">
        <v>78.947400000000002</v>
      </c>
      <c r="V332" s="7">
        <v>203</v>
      </c>
      <c r="W332" s="30">
        <v>76.315799999999996</v>
      </c>
    </row>
    <row r="333" spans="1:251" x14ac:dyDescent="0.2">
      <c r="A333" s="3" t="s">
        <v>196</v>
      </c>
      <c r="B333" s="9">
        <v>242</v>
      </c>
      <c r="C333" s="9">
        <v>242</v>
      </c>
      <c r="D333" s="7">
        <v>219</v>
      </c>
      <c r="E333" s="30">
        <v>90.495900000000006</v>
      </c>
      <c r="F333" s="7">
        <v>215</v>
      </c>
      <c r="G333" s="30">
        <v>88.843000000000004</v>
      </c>
      <c r="H333" s="7">
        <v>219</v>
      </c>
      <c r="I333" s="30">
        <v>90.495900000000006</v>
      </c>
      <c r="J333" s="7">
        <v>219</v>
      </c>
      <c r="K333" s="30">
        <v>90.495900000000006</v>
      </c>
      <c r="L333" s="7">
        <v>212</v>
      </c>
      <c r="M333" s="30">
        <v>87.603300000000004</v>
      </c>
      <c r="N333" s="7">
        <v>219</v>
      </c>
      <c r="O333" s="30">
        <v>90.495900000000006</v>
      </c>
      <c r="P333" s="7">
        <v>215</v>
      </c>
      <c r="Q333" s="30">
        <v>88.843000000000004</v>
      </c>
      <c r="R333" s="7">
        <v>220</v>
      </c>
      <c r="S333" s="30">
        <v>90.909099999999995</v>
      </c>
      <c r="T333" s="7">
        <v>219</v>
      </c>
      <c r="U333" s="30">
        <v>90.495900000000006</v>
      </c>
      <c r="V333" s="7">
        <v>207</v>
      </c>
      <c r="W333" s="30">
        <v>85.537199999999999</v>
      </c>
    </row>
    <row r="334" spans="1:251" x14ac:dyDescent="0.2">
      <c r="A334" s="3" t="s">
        <v>199</v>
      </c>
      <c r="B334" s="9">
        <v>114</v>
      </c>
      <c r="C334" s="9">
        <v>114</v>
      </c>
      <c r="D334" s="7">
        <v>104</v>
      </c>
      <c r="E334" s="30">
        <v>91.228099999999998</v>
      </c>
      <c r="F334" s="7">
        <v>104</v>
      </c>
      <c r="G334" s="30">
        <v>91.228099999999998</v>
      </c>
      <c r="H334" s="7">
        <v>104</v>
      </c>
      <c r="I334" s="30">
        <v>91.228099999999998</v>
      </c>
      <c r="J334" s="7">
        <v>104</v>
      </c>
      <c r="K334" s="30">
        <v>91.228099999999998</v>
      </c>
      <c r="L334" s="7">
        <v>104</v>
      </c>
      <c r="M334" s="30">
        <v>91.228099999999998</v>
      </c>
      <c r="N334" s="7">
        <v>104</v>
      </c>
      <c r="O334" s="30">
        <v>91.228099999999998</v>
      </c>
      <c r="P334" s="7">
        <v>104</v>
      </c>
      <c r="Q334" s="30">
        <v>91.228099999999998</v>
      </c>
      <c r="R334" s="7">
        <v>103</v>
      </c>
      <c r="S334" s="30">
        <v>90.350899999999996</v>
      </c>
      <c r="T334" s="7">
        <v>105</v>
      </c>
      <c r="U334" s="30">
        <v>92.1053</v>
      </c>
      <c r="V334" s="7">
        <v>103</v>
      </c>
      <c r="W334" s="30">
        <v>90.350899999999996</v>
      </c>
    </row>
    <row r="335" spans="1:251" x14ac:dyDescent="0.2">
      <c r="A335" s="3" t="s">
        <v>201</v>
      </c>
      <c r="B335" s="9">
        <v>1182</v>
      </c>
      <c r="C335" s="9">
        <v>1178</v>
      </c>
      <c r="D335" s="7">
        <v>1112</v>
      </c>
      <c r="E335" s="30">
        <v>94.077799999999996</v>
      </c>
      <c r="F335" s="7">
        <v>1093</v>
      </c>
      <c r="G335" s="30">
        <v>92.784400000000005</v>
      </c>
      <c r="H335" s="7">
        <v>1111</v>
      </c>
      <c r="I335" s="30">
        <v>93.993200000000002</v>
      </c>
      <c r="J335" s="7">
        <v>1098</v>
      </c>
      <c r="K335" s="30">
        <v>93.208799999999997</v>
      </c>
      <c r="L335" s="7">
        <v>1087</v>
      </c>
      <c r="M335" s="30">
        <v>92.275000000000006</v>
      </c>
      <c r="N335" s="7">
        <v>1106</v>
      </c>
      <c r="O335" s="30">
        <v>93.5702</v>
      </c>
      <c r="P335" s="7">
        <v>1095</v>
      </c>
      <c r="Q335" s="30">
        <v>92.9542</v>
      </c>
      <c r="R335" s="7">
        <v>1102</v>
      </c>
      <c r="S335" s="30">
        <v>93.548400000000001</v>
      </c>
      <c r="T335" s="7">
        <v>1096</v>
      </c>
      <c r="U335" s="30">
        <v>93.039000000000001</v>
      </c>
      <c r="V335" s="7">
        <v>1065</v>
      </c>
      <c r="W335" s="30">
        <v>90.407499999999999</v>
      </c>
    </row>
    <row r="336" spans="1:251" x14ac:dyDescent="0.2">
      <c r="A336" s="3" t="s">
        <v>202</v>
      </c>
      <c r="B336" s="9">
        <v>141</v>
      </c>
      <c r="C336" s="9">
        <v>141</v>
      </c>
      <c r="D336" s="7">
        <v>137</v>
      </c>
      <c r="E336" s="30">
        <v>97.1631</v>
      </c>
      <c r="F336" s="7">
        <v>136</v>
      </c>
      <c r="G336" s="30">
        <v>96.453900000000004</v>
      </c>
      <c r="H336" s="7">
        <v>135</v>
      </c>
      <c r="I336" s="30">
        <v>95.744699999999995</v>
      </c>
      <c r="J336" s="7">
        <v>138</v>
      </c>
      <c r="K336" s="30">
        <v>97.872299999999996</v>
      </c>
      <c r="L336" s="7">
        <v>136</v>
      </c>
      <c r="M336" s="30">
        <v>96.453900000000004</v>
      </c>
      <c r="N336" s="7">
        <v>135</v>
      </c>
      <c r="O336" s="30">
        <v>95.744699999999995</v>
      </c>
      <c r="P336" s="7">
        <v>135</v>
      </c>
      <c r="Q336" s="30">
        <v>95.744699999999995</v>
      </c>
      <c r="R336" s="7">
        <v>136</v>
      </c>
      <c r="S336" s="30">
        <v>96.453900000000004</v>
      </c>
      <c r="T336" s="7">
        <v>134</v>
      </c>
      <c r="U336" s="30">
        <v>95.035499999999999</v>
      </c>
      <c r="V336" s="7">
        <v>133</v>
      </c>
      <c r="W336" s="30">
        <v>94.3262</v>
      </c>
    </row>
    <row r="337" spans="1:251" x14ac:dyDescent="0.2">
      <c r="A337" s="3" t="s">
        <v>203</v>
      </c>
      <c r="B337" s="9">
        <v>352</v>
      </c>
      <c r="C337" s="9">
        <v>352</v>
      </c>
      <c r="D337" s="7">
        <v>334</v>
      </c>
      <c r="E337" s="30">
        <v>94.886399999999995</v>
      </c>
      <c r="F337" s="7">
        <v>328</v>
      </c>
      <c r="G337" s="30">
        <v>93.181799999999996</v>
      </c>
      <c r="H337" s="7">
        <v>334</v>
      </c>
      <c r="I337" s="30">
        <v>94.886399999999995</v>
      </c>
      <c r="J337" s="7">
        <v>333</v>
      </c>
      <c r="K337" s="30">
        <v>94.6023</v>
      </c>
      <c r="L337" s="7">
        <v>329</v>
      </c>
      <c r="M337" s="30">
        <v>93.465900000000005</v>
      </c>
      <c r="N337" s="7">
        <v>334</v>
      </c>
      <c r="O337" s="30">
        <v>94.886399999999995</v>
      </c>
      <c r="P337" s="7">
        <v>331</v>
      </c>
      <c r="Q337" s="30">
        <v>94.034099999999995</v>
      </c>
      <c r="R337" s="7">
        <v>336</v>
      </c>
      <c r="S337" s="30">
        <v>95.454499999999996</v>
      </c>
      <c r="T337" s="7">
        <v>330</v>
      </c>
      <c r="U337" s="30">
        <v>93.75</v>
      </c>
      <c r="V337" s="7">
        <v>323</v>
      </c>
      <c r="W337" s="30">
        <v>91.761399999999995</v>
      </c>
    </row>
    <row r="338" spans="1:251" x14ac:dyDescent="0.2">
      <c r="A338" s="3" t="s">
        <v>205</v>
      </c>
      <c r="B338" s="9">
        <v>227</v>
      </c>
      <c r="C338" s="9">
        <v>227</v>
      </c>
      <c r="D338" s="7">
        <v>179</v>
      </c>
      <c r="E338" s="30">
        <v>78.854600000000005</v>
      </c>
      <c r="F338" s="7">
        <v>179</v>
      </c>
      <c r="G338" s="30">
        <v>78.854600000000005</v>
      </c>
      <c r="H338" s="7">
        <v>179</v>
      </c>
      <c r="I338" s="30">
        <v>78.854600000000005</v>
      </c>
      <c r="J338" s="7">
        <v>182</v>
      </c>
      <c r="K338" s="30">
        <v>80.176199999999994</v>
      </c>
      <c r="L338" s="7">
        <v>179</v>
      </c>
      <c r="M338" s="30">
        <v>78.854600000000005</v>
      </c>
      <c r="N338" s="7">
        <v>179</v>
      </c>
      <c r="O338" s="30">
        <v>78.854600000000005</v>
      </c>
      <c r="P338" s="7">
        <v>180</v>
      </c>
      <c r="Q338" s="30">
        <v>79.295199999999994</v>
      </c>
      <c r="R338" s="7">
        <v>180</v>
      </c>
      <c r="S338" s="30">
        <v>79.295199999999994</v>
      </c>
      <c r="T338" s="7">
        <v>180</v>
      </c>
      <c r="U338" s="30">
        <v>79.295199999999994</v>
      </c>
      <c r="V338" s="7">
        <v>178</v>
      </c>
      <c r="W338" s="30">
        <v>78.414100000000005</v>
      </c>
    </row>
    <row r="339" spans="1:251" x14ac:dyDescent="0.2">
      <c r="A339" s="3" t="s">
        <v>207</v>
      </c>
      <c r="B339" s="9">
        <v>428</v>
      </c>
      <c r="C339" s="9">
        <v>427</v>
      </c>
      <c r="D339" s="7">
        <v>375</v>
      </c>
      <c r="E339" s="30">
        <v>87.616799999999998</v>
      </c>
      <c r="F339" s="7">
        <v>370</v>
      </c>
      <c r="G339" s="30">
        <v>86.6511</v>
      </c>
      <c r="H339" s="7">
        <v>375</v>
      </c>
      <c r="I339" s="30">
        <v>87.616799999999998</v>
      </c>
      <c r="J339" s="7">
        <v>373</v>
      </c>
      <c r="K339" s="30">
        <v>87.3536</v>
      </c>
      <c r="L339" s="7">
        <v>369</v>
      </c>
      <c r="M339" s="30">
        <v>86.416899999999998</v>
      </c>
      <c r="N339" s="7">
        <v>371</v>
      </c>
      <c r="O339" s="30">
        <v>86.682199999999995</v>
      </c>
      <c r="P339" s="7">
        <v>368</v>
      </c>
      <c r="Q339" s="30">
        <v>86.182699999999997</v>
      </c>
      <c r="R339" s="7">
        <v>371</v>
      </c>
      <c r="S339" s="30">
        <v>86.885199999999998</v>
      </c>
      <c r="T339" s="7">
        <v>369</v>
      </c>
      <c r="U339" s="30">
        <v>86.416899999999998</v>
      </c>
      <c r="V339" s="7">
        <v>355</v>
      </c>
      <c r="W339" s="30">
        <v>83.138199999999998</v>
      </c>
    </row>
    <row r="340" spans="1:251" x14ac:dyDescent="0.2">
      <c r="A340" s="3" t="s">
        <v>210</v>
      </c>
      <c r="B340" s="9">
        <v>123</v>
      </c>
      <c r="C340" s="9">
        <v>123</v>
      </c>
      <c r="D340" s="7">
        <v>105</v>
      </c>
      <c r="E340" s="30">
        <v>85.365899999999996</v>
      </c>
      <c r="F340" s="7">
        <v>106</v>
      </c>
      <c r="G340" s="30">
        <v>86.178899999999999</v>
      </c>
      <c r="H340" s="7">
        <v>104</v>
      </c>
      <c r="I340" s="30">
        <v>84.552800000000005</v>
      </c>
      <c r="J340" s="7">
        <v>106</v>
      </c>
      <c r="K340" s="30">
        <v>86.178899999999999</v>
      </c>
      <c r="L340" s="7">
        <v>106</v>
      </c>
      <c r="M340" s="30">
        <v>86.178899999999999</v>
      </c>
      <c r="N340" s="7">
        <v>104</v>
      </c>
      <c r="O340" s="30">
        <v>84.552800000000005</v>
      </c>
      <c r="P340" s="7">
        <v>105</v>
      </c>
      <c r="Q340" s="30">
        <v>85.365899999999996</v>
      </c>
      <c r="R340" s="7">
        <v>105</v>
      </c>
      <c r="S340" s="30">
        <v>85.365899999999996</v>
      </c>
      <c r="T340" s="7">
        <v>106</v>
      </c>
      <c r="U340" s="30">
        <v>86.178899999999999</v>
      </c>
      <c r="V340" s="7">
        <v>105</v>
      </c>
      <c r="W340" s="30">
        <v>85.365899999999996</v>
      </c>
    </row>
    <row r="341" spans="1:251" x14ac:dyDescent="0.2">
      <c r="A341" s="3" t="s">
        <v>212</v>
      </c>
      <c r="B341" s="9">
        <v>215</v>
      </c>
      <c r="C341" s="9">
        <v>215</v>
      </c>
      <c r="D341" s="7">
        <v>191</v>
      </c>
      <c r="E341" s="30">
        <v>88.837199999999996</v>
      </c>
      <c r="F341" s="7">
        <v>189</v>
      </c>
      <c r="G341" s="30">
        <v>87.906999999999996</v>
      </c>
      <c r="H341" s="7">
        <v>191</v>
      </c>
      <c r="I341" s="30">
        <v>88.837199999999996</v>
      </c>
      <c r="J341" s="7">
        <v>192</v>
      </c>
      <c r="K341" s="30">
        <v>89.302300000000002</v>
      </c>
      <c r="L341" s="7">
        <v>188</v>
      </c>
      <c r="M341" s="30">
        <v>87.441900000000004</v>
      </c>
      <c r="N341" s="7">
        <v>190</v>
      </c>
      <c r="O341" s="30">
        <v>88.372100000000003</v>
      </c>
      <c r="P341" s="7">
        <v>187</v>
      </c>
      <c r="Q341" s="30">
        <v>86.976699999999994</v>
      </c>
      <c r="R341" s="7">
        <v>189</v>
      </c>
      <c r="S341" s="30">
        <v>87.906999999999996</v>
      </c>
      <c r="T341" s="7">
        <v>191</v>
      </c>
      <c r="U341" s="30">
        <v>88.837199999999996</v>
      </c>
      <c r="V341" s="7">
        <v>186</v>
      </c>
      <c r="W341" s="30">
        <v>86.511600000000001</v>
      </c>
    </row>
    <row r="342" spans="1:251" x14ac:dyDescent="0.2">
      <c r="A342" s="3" t="s">
        <v>395</v>
      </c>
      <c r="B342" s="9">
        <v>338</v>
      </c>
      <c r="C342" s="9">
        <v>338</v>
      </c>
      <c r="D342" s="7">
        <v>299</v>
      </c>
      <c r="E342" s="30">
        <v>88.461500000000001</v>
      </c>
      <c r="F342" s="7">
        <v>293</v>
      </c>
      <c r="G342" s="30">
        <v>86.686400000000006</v>
      </c>
      <c r="H342" s="7">
        <v>300</v>
      </c>
      <c r="I342" s="30">
        <v>88.757400000000004</v>
      </c>
      <c r="J342" s="7">
        <v>295</v>
      </c>
      <c r="K342" s="30">
        <v>87.278099999999995</v>
      </c>
      <c r="L342" s="7">
        <v>292</v>
      </c>
      <c r="M342" s="30">
        <v>86.390500000000003</v>
      </c>
      <c r="N342" s="7">
        <v>295</v>
      </c>
      <c r="O342" s="30">
        <v>87.278099999999995</v>
      </c>
      <c r="P342" s="7">
        <v>293</v>
      </c>
      <c r="Q342" s="30">
        <v>86.686400000000006</v>
      </c>
      <c r="R342" s="7">
        <v>296</v>
      </c>
      <c r="S342" s="30">
        <v>87.573999999999998</v>
      </c>
      <c r="T342" s="7">
        <v>296</v>
      </c>
      <c r="U342" s="30">
        <v>87.573999999999998</v>
      </c>
      <c r="V342" s="7">
        <v>288</v>
      </c>
      <c r="W342" s="30">
        <v>85.207099999999997</v>
      </c>
    </row>
    <row r="343" spans="1:251" x14ac:dyDescent="0.2">
      <c r="A343" s="3" t="s">
        <v>223</v>
      </c>
      <c r="B343" s="9">
        <v>261</v>
      </c>
      <c r="C343" s="9">
        <v>261</v>
      </c>
      <c r="D343" s="7">
        <v>236</v>
      </c>
      <c r="E343" s="30">
        <v>90.421499999999995</v>
      </c>
      <c r="F343" s="7">
        <v>234</v>
      </c>
      <c r="G343" s="30">
        <v>89.655199999999994</v>
      </c>
      <c r="H343" s="7">
        <v>236</v>
      </c>
      <c r="I343" s="30">
        <v>90.421499999999995</v>
      </c>
      <c r="J343" s="7">
        <v>234</v>
      </c>
      <c r="K343" s="30">
        <v>89.655199999999994</v>
      </c>
      <c r="L343" s="7">
        <v>234</v>
      </c>
      <c r="M343" s="30">
        <v>89.655199999999994</v>
      </c>
      <c r="N343" s="7">
        <v>234</v>
      </c>
      <c r="O343" s="30">
        <v>89.655199999999994</v>
      </c>
      <c r="P343" s="7">
        <v>231</v>
      </c>
      <c r="Q343" s="30">
        <v>88.505700000000004</v>
      </c>
      <c r="R343" s="7">
        <v>236</v>
      </c>
      <c r="S343" s="30">
        <v>90.421499999999995</v>
      </c>
      <c r="T343" s="7">
        <v>236</v>
      </c>
      <c r="U343" s="30">
        <v>90.421499999999995</v>
      </c>
      <c r="V343" s="7">
        <v>228</v>
      </c>
      <c r="W343" s="30">
        <v>87.356300000000005</v>
      </c>
    </row>
    <row r="344" spans="1:251" x14ac:dyDescent="0.2">
      <c r="A344" s="3" t="s">
        <v>224</v>
      </c>
      <c r="B344" s="9">
        <v>308</v>
      </c>
      <c r="C344" s="9">
        <v>306</v>
      </c>
      <c r="D344" s="7">
        <v>301</v>
      </c>
      <c r="E344" s="30">
        <v>97.7273</v>
      </c>
      <c r="F344" s="7">
        <v>297</v>
      </c>
      <c r="G344" s="30">
        <v>97.058800000000005</v>
      </c>
      <c r="H344" s="7">
        <v>301</v>
      </c>
      <c r="I344" s="30">
        <v>97.7273</v>
      </c>
      <c r="J344" s="7">
        <v>298</v>
      </c>
      <c r="K344" s="30">
        <v>97.385599999999997</v>
      </c>
      <c r="L344" s="7">
        <v>297</v>
      </c>
      <c r="M344" s="30">
        <v>97.058800000000005</v>
      </c>
      <c r="N344" s="7">
        <v>300</v>
      </c>
      <c r="O344" s="30">
        <v>97.402600000000007</v>
      </c>
      <c r="P344" s="7">
        <v>295</v>
      </c>
      <c r="Q344" s="30">
        <v>96.405199999999994</v>
      </c>
      <c r="R344" s="7">
        <v>296</v>
      </c>
      <c r="S344" s="30">
        <v>96.731999999999999</v>
      </c>
      <c r="T344" s="7">
        <v>299</v>
      </c>
      <c r="U344" s="30">
        <v>97.712400000000002</v>
      </c>
      <c r="V344" s="7">
        <v>289</v>
      </c>
      <c r="W344" s="30">
        <v>94.444400000000002</v>
      </c>
    </row>
    <row r="345" spans="1:251" x14ac:dyDescent="0.2">
      <c r="A345" s="3" t="s">
        <v>230</v>
      </c>
      <c r="B345" s="9">
        <v>308</v>
      </c>
      <c r="C345" s="9">
        <v>308</v>
      </c>
      <c r="D345" s="7">
        <v>270</v>
      </c>
      <c r="E345" s="30">
        <v>87.662300000000002</v>
      </c>
      <c r="F345" s="7">
        <v>267</v>
      </c>
      <c r="G345" s="30">
        <v>86.688299999999998</v>
      </c>
      <c r="H345" s="7">
        <v>271</v>
      </c>
      <c r="I345" s="30">
        <v>87.986999999999995</v>
      </c>
      <c r="J345" s="7">
        <v>270</v>
      </c>
      <c r="K345" s="30">
        <v>87.662300000000002</v>
      </c>
      <c r="L345" s="7">
        <v>266</v>
      </c>
      <c r="M345" s="30">
        <v>86.363600000000005</v>
      </c>
      <c r="N345" s="7">
        <v>268</v>
      </c>
      <c r="O345" s="30">
        <v>87.013000000000005</v>
      </c>
      <c r="P345" s="7">
        <v>268</v>
      </c>
      <c r="Q345" s="30">
        <v>87.013000000000005</v>
      </c>
      <c r="R345" s="7">
        <v>265</v>
      </c>
      <c r="S345" s="30">
        <v>86.039000000000001</v>
      </c>
      <c r="T345" s="7">
        <v>267</v>
      </c>
      <c r="U345" s="30">
        <v>86.688299999999998</v>
      </c>
      <c r="V345" s="7">
        <v>260</v>
      </c>
      <c r="W345" s="30">
        <v>84.415599999999998</v>
      </c>
    </row>
    <row r="346" spans="1:251" x14ac:dyDescent="0.2">
      <c r="A346" s="3" t="s">
        <v>231</v>
      </c>
      <c r="B346" s="9">
        <v>77</v>
      </c>
      <c r="C346" s="9">
        <v>77</v>
      </c>
      <c r="D346" s="7">
        <v>69</v>
      </c>
      <c r="E346" s="30">
        <v>89.610399999999998</v>
      </c>
      <c r="F346" s="7">
        <v>68</v>
      </c>
      <c r="G346" s="30">
        <v>88.311700000000002</v>
      </c>
      <c r="H346" s="7">
        <v>69</v>
      </c>
      <c r="I346" s="30">
        <v>89.610399999999998</v>
      </c>
      <c r="J346" s="7">
        <v>68</v>
      </c>
      <c r="K346" s="30">
        <v>88.311700000000002</v>
      </c>
      <c r="L346" s="7">
        <v>68</v>
      </c>
      <c r="M346" s="30">
        <v>88.311700000000002</v>
      </c>
      <c r="N346" s="7">
        <v>69</v>
      </c>
      <c r="O346" s="30">
        <v>89.610399999999998</v>
      </c>
      <c r="P346" s="7">
        <v>68</v>
      </c>
      <c r="Q346" s="30">
        <v>88.311700000000002</v>
      </c>
      <c r="R346" s="7">
        <v>68</v>
      </c>
      <c r="S346" s="30">
        <v>88.311700000000002</v>
      </c>
      <c r="T346" s="7">
        <v>67</v>
      </c>
      <c r="U346" s="30">
        <v>87.013000000000005</v>
      </c>
      <c r="V346" s="7">
        <v>67</v>
      </c>
      <c r="W346" s="30">
        <v>87.013000000000005</v>
      </c>
    </row>
    <row r="347" spans="1:251" x14ac:dyDescent="0.2">
      <c r="A347" s="3" t="s">
        <v>238</v>
      </c>
      <c r="B347" s="9">
        <v>154</v>
      </c>
      <c r="C347" s="9">
        <v>154</v>
      </c>
      <c r="D347" s="7">
        <v>137</v>
      </c>
      <c r="E347" s="30">
        <v>88.960999999999999</v>
      </c>
      <c r="F347" s="7">
        <v>134</v>
      </c>
      <c r="G347" s="30">
        <v>87.013000000000005</v>
      </c>
      <c r="H347" s="7">
        <v>137</v>
      </c>
      <c r="I347" s="30">
        <v>88.960999999999999</v>
      </c>
      <c r="J347" s="7">
        <v>135</v>
      </c>
      <c r="K347" s="30">
        <v>87.662300000000002</v>
      </c>
      <c r="L347" s="7">
        <v>134</v>
      </c>
      <c r="M347" s="30">
        <v>87.013000000000005</v>
      </c>
      <c r="N347" s="7">
        <v>137</v>
      </c>
      <c r="O347" s="30">
        <v>88.960999999999999</v>
      </c>
      <c r="P347" s="7">
        <v>134</v>
      </c>
      <c r="Q347" s="30">
        <v>87.013000000000005</v>
      </c>
      <c r="R347" s="7">
        <v>134</v>
      </c>
      <c r="S347" s="30">
        <v>87.013000000000005</v>
      </c>
      <c r="T347" s="7">
        <v>136</v>
      </c>
      <c r="U347" s="30">
        <v>88.311700000000002</v>
      </c>
      <c r="V347" s="7">
        <v>129</v>
      </c>
      <c r="W347" s="30">
        <v>83.766199999999998</v>
      </c>
    </row>
    <row r="348" spans="1:251" x14ac:dyDescent="0.2">
      <c r="A348" s="3" t="s">
        <v>241</v>
      </c>
      <c r="B348" s="9">
        <v>443</v>
      </c>
      <c r="C348" s="9">
        <v>442</v>
      </c>
      <c r="D348" s="7">
        <v>415</v>
      </c>
      <c r="E348" s="30">
        <v>93.679500000000004</v>
      </c>
      <c r="F348" s="7">
        <v>410</v>
      </c>
      <c r="G348" s="30">
        <v>92.760199999999998</v>
      </c>
      <c r="H348" s="7">
        <v>415</v>
      </c>
      <c r="I348" s="30">
        <v>93.679500000000004</v>
      </c>
      <c r="J348" s="7">
        <v>414</v>
      </c>
      <c r="K348" s="30">
        <v>93.665199999999999</v>
      </c>
      <c r="L348" s="7">
        <v>408</v>
      </c>
      <c r="M348" s="30">
        <v>92.307699999999997</v>
      </c>
      <c r="N348" s="7">
        <v>411</v>
      </c>
      <c r="O348" s="30">
        <v>92.776499999999999</v>
      </c>
      <c r="P348" s="7">
        <v>411</v>
      </c>
      <c r="Q348" s="30">
        <v>92.986400000000003</v>
      </c>
      <c r="R348" s="7">
        <v>410</v>
      </c>
      <c r="S348" s="30">
        <v>92.760199999999998</v>
      </c>
      <c r="T348" s="7">
        <v>408</v>
      </c>
      <c r="U348" s="30">
        <v>92.307699999999997</v>
      </c>
      <c r="V348" s="7">
        <v>403</v>
      </c>
      <c r="W348" s="30">
        <v>91.176500000000004</v>
      </c>
    </row>
    <row r="349" spans="1:251" ht="13.5" thickBot="1" x14ac:dyDescent="0.25">
      <c r="A349" s="11" t="s">
        <v>347</v>
      </c>
      <c r="B349" s="12">
        <f>SUM(B332:B348)</f>
        <v>5180</v>
      </c>
      <c r="C349" s="12">
        <f>SUM(C332:C348)</f>
        <v>5171</v>
      </c>
      <c r="D349" s="12">
        <f>SUM(D332:D348)</f>
        <v>4700</v>
      </c>
      <c r="E349" s="34">
        <f>(D349/B349)*100</f>
        <v>90.733590733590731</v>
      </c>
      <c r="F349" s="12">
        <f>SUM(F332:F348)</f>
        <v>4639</v>
      </c>
      <c r="G349" s="34">
        <f>(F349/C349)*100</f>
        <v>89.711854573583452</v>
      </c>
      <c r="H349" s="12">
        <f>SUM(H332:H348)</f>
        <v>4701</v>
      </c>
      <c r="I349" s="34">
        <f>(H349/B349)*100</f>
        <v>90.752895752895753</v>
      </c>
      <c r="J349" s="12">
        <f>SUM(J332:J348)</f>
        <v>4676</v>
      </c>
      <c r="K349" s="34">
        <f>(J349/C349)*100</f>
        <v>90.427383484819174</v>
      </c>
      <c r="L349" s="12">
        <f>SUM(L332:L348)</f>
        <v>4625</v>
      </c>
      <c r="M349" s="34">
        <f>(L349/C349)*100</f>
        <v>89.441113904467215</v>
      </c>
      <c r="N349" s="12">
        <f>SUM(N332:N348)</f>
        <v>4671</v>
      </c>
      <c r="O349" s="34">
        <f>(N349/B349)*100</f>
        <v>90.173745173745175</v>
      </c>
      <c r="P349" s="12">
        <f>SUM(P332:P348)</f>
        <v>4633</v>
      </c>
      <c r="Q349" s="34">
        <f>(P349/C349)*100</f>
        <v>89.595822858247914</v>
      </c>
      <c r="R349" s="12">
        <f>SUM(R332:R348)</f>
        <v>4656</v>
      </c>
      <c r="S349" s="34">
        <f>(R349/C349)*100</f>
        <v>90.040611100367428</v>
      </c>
      <c r="T349" s="12">
        <f>SUM(T332:T348)</f>
        <v>4649</v>
      </c>
      <c r="U349" s="34">
        <f>(T349/C349)*100</f>
        <v>89.905240765809324</v>
      </c>
      <c r="V349" s="12">
        <f>SUM(V332:V348)</f>
        <v>4522</v>
      </c>
      <c r="W349" s="34">
        <f>(V349/C349)*100</f>
        <v>87.449236124540704</v>
      </c>
    </row>
    <row r="350" spans="1:251" s="23" customFormat="1" ht="25.5" customHeight="1" thickTop="1" x14ac:dyDescent="0.2">
      <c r="A350" s="82" t="s">
        <v>346</v>
      </c>
      <c r="B350" s="84" t="s">
        <v>445</v>
      </c>
      <c r="C350" s="85"/>
      <c r="D350" s="77" t="s">
        <v>446</v>
      </c>
      <c r="E350" s="80"/>
      <c r="F350" s="80"/>
      <c r="G350" s="78"/>
      <c r="H350" s="77" t="s">
        <v>447</v>
      </c>
      <c r="I350" s="79"/>
      <c r="J350" s="80"/>
      <c r="K350" s="81"/>
      <c r="L350" s="77" t="s">
        <v>448</v>
      </c>
      <c r="M350" s="78"/>
      <c r="N350" s="77" t="s">
        <v>449</v>
      </c>
      <c r="O350" s="79"/>
      <c r="P350" s="80"/>
      <c r="Q350" s="81"/>
      <c r="R350" s="77" t="s">
        <v>450</v>
      </c>
      <c r="S350" s="81"/>
      <c r="T350" s="77" t="s">
        <v>451</v>
      </c>
      <c r="U350" s="86"/>
      <c r="V350" s="77" t="s">
        <v>452</v>
      </c>
      <c r="W350" s="86"/>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c r="DL350" s="22"/>
      <c r="DM350" s="22"/>
      <c r="DN350" s="22"/>
      <c r="DO350" s="22"/>
      <c r="DP350" s="22"/>
      <c r="DQ350" s="22"/>
      <c r="DR350" s="22"/>
      <c r="DS350" s="22"/>
      <c r="DT350" s="22"/>
      <c r="DU350" s="22"/>
      <c r="DV350" s="22"/>
      <c r="DW350" s="22"/>
      <c r="DX350" s="22"/>
      <c r="DY350" s="22"/>
      <c r="DZ350" s="22"/>
      <c r="EA350" s="22"/>
      <c r="EB350" s="22"/>
      <c r="EC350" s="22"/>
      <c r="ED350" s="22"/>
      <c r="EE350" s="22"/>
      <c r="EF350" s="22"/>
      <c r="EG350" s="22"/>
      <c r="EH350" s="22"/>
      <c r="EI350" s="22"/>
      <c r="EJ350" s="22"/>
      <c r="EK350" s="22"/>
      <c r="EL350" s="22"/>
      <c r="EM350" s="22"/>
      <c r="EN350" s="22"/>
      <c r="EO350" s="22"/>
      <c r="EP350" s="22"/>
      <c r="EQ350" s="22"/>
      <c r="ER350" s="22"/>
      <c r="ES350" s="22"/>
      <c r="ET350" s="22"/>
      <c r="EU350" s="22"/>
      <c r="EV350" s="22"/>
      <c r="EW350" s="22"/>
      <c r="EX350" s="22"/>
      <c r="EY350" s="22"/>
      <c r="EZ350" s="22"/>
      <c r="FA350" s="22"/>
      <c r="FB350" s="22"/>
      <c r="FC350" s="22"/>
      <c r="FD350" s="22"/>
      <c r="FE350" s="22"/>
      <c r="FF350" s="22"/>
      <c r="FG350" s="22"/>
      <c r="FH350" s="22"/>
      <c r="FI350" s="22"/>
      <c r="FJ350" s="22"/>
      <c r="FK350" s="22"/>
      <c r="FL350" s="22"/>
      <c r="FM350" s="22"/>
      <c r="FN350" s="22"/>
      <c r="FO350" s="22"/>
      <c r="FP350" s="22"/>
      <c r="FQ350" s="22"/>
      <c r="FR350" s="22"/>
      <c r="FS350" s="22"/>
      <c r="FT350" s="22"/>
      <c r="FU350" s="22"/>
      <c r="FV350" s="22"/>
      <c r="FW350" s="22"/>
      <c r="FX350" s="22"/>
      <c r="FY350" s="22"/>
      <c r="FZ350" s="22"/>
      <c r="GA350" s="22"/>
      <c r="GB350" s="22"/>
      <c r="GC350" s="22"/>
      <c r="GD350" s="22"/>
      <c r="GE350" s="22"/>
      <c r="GF350" s="22"/>
      <c r="GG350" s="22"/>
      <c r="GH350" s="22"/>
      <c r="GI350" s="22"/>
      <c r="GJ350" s="22"/>
      <c r="GK350" s="22"/>
      <c r="GL350" s="22"/>
      <c r="GM350" s="22"/>
      <c r="GN350" s="22"/>
      <c r="GO350" s="22"/>
      <c r="GP350" s="22"/>
      <c r="GQ350" s="22"/>
      <c r="GR350" s="22"/>
      <c r="GS350" s="22"/>
      <c r="GT350" s="22"/>
      <c r="GU350" s="22"/>
      <c r="GV350" s="22"/>
      <c r="GW350" s="22"/>
      <c r="GX350" s="22"/>
      <c r="GY350" s="22"/>
      <c r="GZ350" s="22"/>
      <c r="HA350" s="22"/>
      <c r="HB350" s="22"/>
      <c r="HC350" s="22"/>
      <c r="HD350" s="22"/>
      <c r="HE350" s="22"/>
      <c r="HF350" s="22"/>
      <c r="HG350" s="22"/>
      <c r="HH350" s="22"/>
      <c r="HI350" s="22"/>
      <c r="HJ350" s="22"/>
      <c r="HK350" s="22"/>
      <c r="HL350" s="22"/>
      <c r="HM350" s="22"/>
      <c r="HN350" s="22"/>
      <c r="HO350" s="22"/>
      <c r="HP350" s="22"/>
      <c r="HQ350" s="22"/>
      <c r="HR350" s="22"/>
      <c r="HS350" s="22"/>
      <c r="HT350" s="22"/>
      <c r="HU350" s="22"/>
      <c r="HV350" s="22"/>
      <c r="HW350" s="22"/>
      <c r="HX350" s="22"/>
      <c r="HY350" s="22"/>
      <c r="HZ350" s="22"/>
      <c r="IA350" s="22"/>
      <c r="IB350" s="22"/>
      <c r="IC350" s="22"/>
      <c r="ID350" s="22"/>
      <c r="IE350" s="22"/>
      <c r="IF350" s="22"/>
      <c r="IG350" s="22"/>
      <c r="IH350" s="22"/>
      <c r="II350" s="22"/>
      <c r="IJ350" s="22"/>
      <c r="IK350" s="22"/>
      <c r="IL350" s="22"/>
      <c r="IM350" s="22"/>
      <c r="IN350" s="22"/>
      <c r="IO350" s="22"/>
      <c r="IP350" s="22"/>
      <c r="IQ350" s="22"/>
    </row>
    <row r="351" spans="1:251" s="24" customFormat="1" ht="25.5" customHeight="1" x14ac:dyDescent="0.2">
      <c r="A351" s="83"/>
      <c r="B351" s="13" t="s">
        <v>358</v>
      </c>
      <c r="C351" s="13" t="s">
        <v>359</v>
      </c>
      <c r="D351" s="10" t="s">
        <v>355</v>
      </c>
      <c r="E351" s="32" t="s">
        <v>345</v>
      </c>
      <c r="F351" s="10" t="s">
        <v>357</v>
      </c>
      <c r="G351" s="32" t="s">
        <v>345</v>
      </c>
      <c r="H351" s="10" t="s">
        <v>355</v>
      </c>
      <c r="I351" s="32" t="s">
        <v>345</v>
      </c>
      <c r="J351" s="10" t="s">
        <v>356</v>
      </c>
      <c r="K351" s="32" t="s">
        <v>345</v>
      </c>
      <c r="L351" s="10" t="s">
        <v>356</v>
      </c>
      <c r="M351" s="32" t="s">
        <v>345</v>
      </c>
      <c r="N351" s="10" t="s">
        <v>355</v>
      </c>
      <c r="O351" s="32" t="s">
        <v>345</v>
      </c>
      <c r="P351" s="10" t="s">
        <v>356</v>
      </c>
      <c r="Q351" s="32" t="s">
        <v>345</v>
      </c>
      <c r="R351" s="10" t="s">
        <v>357</v>
      </c>
      <c r="S351" s="32" t="s">
        <v>345</v>
      </c>
      <c r="T351" s="10" t="s">
        <v>356</v>
      </c>
      <c r="U351" s="32" t="s">
        <v>345</v>
      </c>
      <c r="V351" s="10" t="s">
        <v>453</v>
      </c>
      <c r="W351" s="32" t="s">
        <v>345</v>
      </c>
    </row>
    <row r="352" spans="1:251" ht="18.75" x14ac:dyDescent="0.3">
      <c r="A352" s="2" t="s">
        <v>381</v>
      </c>
      <c r="B352" s="2"/>
      <c r="C352" s="3"/>
      <c r="D352" s="3"/>
      <c r="E352" s="33"/>
      <c r="F352" s="3"/>
      <c r="G352" s="33"/>
      <c r="H352" s="3"/>
      <c r="I352" s="33"/>
      <c r="J352" s="3"/>
      <c r="K352" s="33"/>
      <c r="L352" s="3"/>
      <c r="M352" s="33"/>
      <c r="N352" s="3"/>
      <c r="O352" s="33"/>
      <c r="P352" s="3"/>
      <c r="Q352" s="33"/>
      <c r="R352" s="3"/>
      <c r="S352" s="33"/>
      <c r="T352" s="3"/>
      <c r="U352" s="33"/>
      <c r="V352" s="3"/>
      <c r="W352" s="33"/>
    </row>
    <row r="353" spans="1:251" x14ac:dyDescent="0.2">
      <c r="A353" s="3" t="s">
        <v>242</v>
      </c>
      <c r="B353" s="9">
        <v>254</v>
      </c>
      <c r="C353" s="9">
        <v>254</v>
      </c>
      <c r="D353" s="7">
        <v>205</v>
      </c>
      <c r="E353" s="30">
        <v>80.708699999999993</v>
      </c>
      <c r="F353" s="7">
        <v>199</v>
      </c>
      <c r="G353" s="30">
        <v>78.346500000000006</v>
      </c>
      <c r="H353" s="7">
        <v>205</v>
      </c>
      <c r="I353" s="30">
        <v>80.708699999999993</v>
      </c>
      <c r="J353" s="7">
        <v>201</v>
      </c>
      <c r="K353" s="30">
        <v>79.133899999999997</v>
      </c>
      <c r="L353" s="7">
        <v>198</v>
      </c>
      <c r="M353" s="30">
        <v>77.952799999999996</v>
      </c>
      <c r="N353" s="7">
        <v>201</v>
      </c>
      <c r="O353" s="30">
        <v>79.133899999999997</v>
      </c>
      <c r="P353" s="7">
        <v>200</v>
      </c>
      <c r="Q353" s="30">
        <v>78.740200000000002</v>
      </c>
      <c r="R353" s="7">
        <v>195</v>
      </c>
      <c r="S353" s="30">
        <v>76.771699999999996</v>
      </c>
      <c r="T353" s="7">
        <v>200</v>
      </c>
      <c r="U353" s="30">
        <v>78.740200000000002</v>
      </c>
      <c r="V353" s="7">
        <v>190</v>
      </c>
      <c r="W353" s="30">
        <v>74.803100000000001</v>
      </c>
    </row>
    <row r="354" spans="1:251" x14ac:dyDescent="0.2">
      <c r="A354" s="3" t="s">
        <v>243</v>
      </c>
      <c r="B354" s="9">
        <v>334</v>
      </c>
      <c r="C354" s="9">
        <v>334</v>
      </c>
      <c r="D354" s="7">
        <v>306</v>
      </c>
      <c r="E354" s="30">
        <v>91.616799999999998</v>
      </c>
      <c r="F354" s="7">
        <v>304</v>
      </c>
      <c r="G354" s="30">
        <v>91.018000000000001</v>
      </c>
      <c r="H354" s="7">
        <v>308</v>
      </c>
      <c r="I354" s="30">
        <v>92.215599999999995</v>
      </c>
      <c r="J354" s="7">
        <v>308</v>
      </c>
      <c r="K354" s="30">
        <v>92.215599999999995</v>
      </c>
      <c r="L354" s="7">
        <v>305</v>
      </c>
      <c r="M354" s="30">
        <v>91.317400000000006</v>
      </c>
      <c r="N354" s="7">
        <v>305</v>
      </c>
      <c r="O354" s="30">
        <v>91.317400000000006</v>
      </c>
      <c r="P354" s="7">
        <v>303</v>
      </c>
      <c r="Q354" s="30">
        <v>90.718599999999995</v>
      </c>
      <c r="R354" s="7">
        <v>306</v>
      </c>
      <c r="S354" s="30">
        <v>91.616799999999998</v>
      </c>
      <c r="T354" s="7">
        <v>303</v>
      </c>
      <c r="U354" s="30">
        <v>90.718599999999995</v>
      </c>
      <c r="V354" s="7">
        <v>295</v>
      </c>
      <c r="W354" s="30">
        <v>88.323400000000007</v>
      </c>
    </row>
    <row r="355" spans="1:251" x14ac:dyDescent="0.2">
      <c r="A355" s="3" t="s">
        <v>244</v>
      </c>
      <c r="B355" s="9">
        <v>238</v>
      </c>
      <c r="C355" s="9">
        <v>237</v>
      </c>
      <c r="D355" s="7">
        <v>219</v>
      </c>
      <c r="E355" s="30">
        <v>92.016800000000003</v>
      </c>
      <c r="F355" s="7">
        <v>218</v>
      </c>
      <c r="G355" s="30">
        <v>91.983099999999993</v>
      </c>
      <c r="H355" s="7">
        <v>220</v>
      </c>
      <c r="I355" s="30">
        <v>92.436999999999998</v>
      </c>
      <c r="J355" s="7">
        <v>219</v>
      </c>
      <c r="K355" s="30">
        <v>92.405100000000004</v>
      </c>
      <c r="L355" s="7">
        <v>216</v>
      </c>
      <c r="M355" s="30">
        <v>91.139200000000002</v>
      </c>
      <c r="N355" s="7">
        <v>217</v>
      </c>
      <c r="O355" s="30">
        <v>91.176500000000004</v>
      </c>
      <c r="P355" s="7">
        <v>215</v>
      </c>
      <c r="Q355" s="30">
        <v>90.717299999999994</v>
      </c>
      <c r="R355" s="7">
        <v>214</v>
      </c>
      <c r="S355" s="30">
        <v>90.295400000000001</v>
      </c>
      <c r="T355" s="7">
        <v>213</v>
      </c>
      <c r="U355" s="30">
        <v>89.873400000000004</v>
      </c>
      <c r="V355" s="7">
        <v>206</v>
      </c>
      <c r="W355" s="30">
        <v>86.919799999999995</v>
      </c>
    </row>
    <row r="356" spans="1:251" x14ac:dyDescent="0.2">
      <c r="A356" s="3" t="s">
        <v>245</v>
      </c>
      <c r="B356" s="9">
        <v>125</v>
      </c>
      <c r="C356" s="9">
        <v>125</v>
      </c>
      <c r="D356" s="7">
        <v>117</v>
      </c>
      <c r="E356" s="30">
        <v>93.6</v>
      </c>
      <c r="F356" s="7">
        <v>116</v>
      </c>
      <c r="G356" s="30">
        <v>92.8</v>
      </c>
      <c r="H356" s="7">
        <v>117</v>
      </c>
      <c r="I356" s="30">
        <v>93.6</v>
      </c>
      <c r="J356" s="7">
        <v>118</v>
      </c>
      <c r="K356" s="30">
        <v>94.4</v>
      </c>
      <c r="L356" s="7">
        <v>116</v>
      </c>
      <c r="M356" s="30">
        <v>92.8</v>
      </c>
      <c r="N356" s="7">
        <v>119</v>
      </c>
      <c r="O356" s="30">
        <v>95.2</v>
      </c>
      <c r="P356" s="7">
        <v>118</v>
      </c>
      <c r="Q356" s="30">
        <v>94.4</v>
      </c>
      <c r="R356" s="7">
        <v>120</v>
      </c>
      <c r="S356" s="30">
        <v>96</v>
      </c>
      <c r="T356" s="7">
        <v>120</v>
      </c>
      <c r="U356" s="30">
        <v>96</v>
      </c>
      <c r="V356" s="7">
        <v>116</v>
      </c>
      <c r="W356" s="30">
        <v>92.8</v>
      </c>
    </row>
    <row r="357" spans="1:251" x14ac:dyDescent="0.2">
      <c r="A357" s="3" t="s">
        <v>246</v>
      </c>
      <c r="B357" s="9">
        <v>506</v>
      </c>
      <c r="C357" s="9">
        <v>505</v>
      </c>
      <c r="D357" s="7">
        <v>456</v>
      </c>
      <c r="E357" s="30">
        <v>90.118600000000001</v>
      </c>
      <c r="F357" s="7">
        <v>450</v>
      </c>
      <c r="G357" s="30">
        <v>89.108900000000006</v>
      </c>
      <c r="H357" s="7">
        <v>455</v>
      </c>
      <c r="I357" s="30">
        <v>89.920900000000003</v>
      </c>
      <c r="J357" s="7">
        <v>454</v>
      </c>
      <c r="K357" s="30">
        <v>89.900999999999996</v>
      </c>
      <c r="L357" s="7">
        <v>448</v>
      </c>
      <c r="M357" s="30">
        <v>88.712900000000005</v>
      </c>
      <c r="N357" s="7">
        <v>453</v>
      </c>
      <c r="O357" s="30">
        <v>89.525700000000001</v>
      </c>
      <c r="P357" s="7">
        <v>451</v>
      </c>
      <c r="Q357" s="30">
        <v>89.306899999999999</v>
      </c>
      <c r="R357" s="7">
        <v>452</v>
      </c>
      <c r="S357" s="30">
        <v>89.504999999999995</v>
      </c>
      <c r="T357" s="7">
        <v>451</v>
      </c>
      <c r="U357" s="30">
        <v>89.306899999999999</v>
      </c>
      <c r="V357" s="7">
        <v>439</v>
      </c>
      <c r="W357" s="30">
        <v>86.930700000000002</v>
      </c>
    </row>
    <row r="358" spans="1:251" x14ac:dyDescent="0.2">
      <c r="A358" s="3" t="s">
        <v>247</v>
      </c>
      <c r="B358" s="9">
        <v>61</v>
      </c>
      <c r="C358" s="9">
        <v>60</v>
      </c>
      <c r="D358" s="7">
        <v>52</v>
      </c>
      <c r="E358" s="30">
        <v>85.245900000000006</v>
      </c>
      <c r="F358" s="7">
        <v>51</v>
      </c>
      <c r="G358" s="30">
        <v>85</v>
      </c>
      <c r="H358" s="7">
        <v>52</v>
      </c>
      <c r="I358" s="30">
        <v>85.245900000000006</v>
      </c>
      <c r="J358" s="7">
        <v>52</v>
      </c>
      <c r="K358" s="30">
        <v>86.666700000000006</v>
      </c>
      <c r="L358" s="7">
        <v>51</v>
      </c>
      <c r="M358" s="30">
        <v>85</v>
      </c>
      <c r="N358" s="7">
        <v>52</v>
      </c>
      <c r="O358" s="30">
        <v>85.245900000000006</v>
      </c>
      <c r="P358" s="7">
        <v>51</v>
      </c>
      <c r="Q358" s="30">
        <v>85</v>
      </c>
      <c r="R358" s="7">
        <v>49</v>
      </c>
      <c r="S358" s="30">
        <v>81.666700000000006</v>
      </c>
      <c r="T358" s="7">
        <v>49</v>
      </c>
      <c r="U358" s="30">
        <v>81.666700000000006</v>
      </c>
      <c r="V358" s="7">
        <v>49</v>
      </c>
      <c r="W358" s="30">
        <v>81.666700000000006</v>
      </c>
    </row>
    <row r="359" spans="1:251" x14ac:dyDescent="0.2">
      <c r="A359" s="3" t="s">
        <v>248</v>
      </c>
      <c r="B359" s="9">
        <v>327</v>
      </c>
      <c r="C359" s="9">
        <v>327</v>
      </c>
      <c r="D359" s="7">
        <v>241</v>
      </c>
      <c r="E359" s="30">
        <v>73.700299999999999</v>
      </c>
      <c r="F359" s="7">
        <v>237</v>
      </c>
      <c r="G359" s="30">
        <v>72.477099999999993</v>
      </c>
      <c r="H359" s="7">
        <v>241</v>
      </c>
      <c r="I359" s="30">
        <v>73.700299999999999</v>
      </c>
      <c r="J359" s="7">
        <v>239</v>
      </c>
      <c r="K359" s="30">
        <v>73.088700000000003</v>
      </c>
      <c r="L359" s="7">
        <v>237</v>
      </c>
      <c r="M359" s="30">
        <v>72.477099999999993</v>
      </c>
      <c r="N359" s="7">
        <v>238</v>
      </c>
      <c r="O359" s="30">
        <v>72.782899999999998</v>
      </c>
      <c r="P359" s="7">
        <v>234</v>
      </c>
      <c r="Q359" s="30">
        <v>71.559600000000003</v>
      </c>
      <c r="R359" s="7">
        <v>242</v>
      </c>
      <c r="S359" s="30">
        <v>74.006100000000004</v>
      </c>
      <c r="T359" s="7">
        <v>238</v>
      </c>
      <c r="U359" s="30">
        <v>72.782899999999998</v>
      </c>
      <c r="V359" s="7">
        <v>233</v>
      </c>
      <c r="W359" s="30">
        <v>71.253799999999998</v>
      </c>
    </row>
    <row r="360" spans="1:251" x14ac:dyDescent="0.2">
      <c r="A360" s="3" t="s">
        <v>249</v>
      </c>
      <c r="B360" s="9">
        <v>292</v>
      </c>
      <c r="C360" s="9">
        <v>291</v>
      </c>
      <c r="D360" s="7">
        <v>255</v>
      </c>
      <c r="E360" s="30">
        <v>87.328800000000001</v>
      </c>
      <c r="F360" s="7">
        <v>251</v>
      </c>
      <c r="G360" s="30">
        <v>86.254300000000001</v>
      </c>
      <c r="H360" s="7">
        <v>254</v>
      </c>
      <c r="I360" s="30">
        <v>86.9863</v>
      </c>
      <c r="J360" s="7">
        <v>253</v>
      </c>
      <c r="K360" s="30">
        <v>86.941599999999994</v>
      </c>
      <c r="L360" s="7">
        <v>250</v>
      </c>
      <c r="M360" s="30">
        <v>85.910700000000006</v>
      </c>
      <c r="N360" s="7">
        <v>255</v>
      </c>
      <c r="O360" s="30">
        <v>87.328800000000001</v>
      </c>
      <c r="P360" s="7">
        <v>251</v>
      </c>
      <c r="Q360" s="30">
        <v>86.254300000000001</v>
      </c>
      <c r="R360" s="7">
        <v>254</v>
      </c>
      <c r="S360" s="30">
        <v>87.285200000000003</v>
      </c>
      <c r="T360" s="7">
        <v>254</v>
      </c>
      <c r="U360" s="30">
        <v>87.285200000000003</v>
      </c>
      <c r="V360" s="7">
        <v>249</v>
      </c>
      <c r="W360" s="30">
        <v>85.566999999999993</v>
      </c>
    </row>
    <row r="361" spans="1:251" x14ac:dyDescent="0.2">
      <c r="A361" s="3" t="s">
        <v>250</v>
      </c>
      <c r="B361" s="9">
        <v>193</v>
      </c>
      <c r="C361" s="9">
        <v>192</v>
      </c>
      <c r="D361" s="7">
        <v>169</v>
      </c>
      <c r="E361" s="30">
        <v>87.564800000000005</v>
      </c>
      <c r="F361" s="7">
        <v>164</v>
      </c>
      <c r="G361" s="30">
        <v>85.416700000000006</v>
      </c>
      <c r="H361" s="7">
        <v>169</v>
      </c>
      <c r="I361" s="30">
        <v>87.564800000000005</v>
      </c>
      <c r="J361" s="7">
        <v>165</v>
      </c>
      <c r="K361" s="30">
        <v>85.9375</v>
      </c>
      <c r="L361" s="7">
        <v>164</v>
      </c>
      <c r="M361" s="30">
        <v>85.416700000000006</v>
      </c>
      <c r="N361" s="7">
        <v>169</v>
      </c>
      <c r="O361" s="30">
        <v>87.564800000000005</v>
      </c>
      <c r="P361" s="7">
        <v>169</v>
      </c>
      <c r="Q361" s="30">
        <v>88.020799999999994</v>
      </c>
      <c r="R361" s="7">
        <v>166</v>
      </c>
      <c r="S361" s="30">
        <v>86.458299999999994</v>
      </c>
      <c r="T361" s="7">
        <v>164</v>
      </c>
      <c r="U361" s="30">
        <v>85.416700000000006</v>
      </c>
      <c r="V361" s="7">
        <v>158</v>
      </c>
      <c r="W361" s="30">
        <v>82.291700000000006</v>
      </c>
    </row>
    <row r="362" spans="1:251" x14ac:dyDescent="0.2">
      <c r="A362" s="3" t="s">
        <v>251</v>
      </c>
      <c r="B362" s="9">
        <v>508</v>
      </c>
      <c r="C362" s="9">
        <v>507</v>
      </c>
      <c r="D362" s="7">
        <v>451</v>
      </c>
      <c r="E362" s="30">
        <v>88.779499999999999</v>
      </c>
      <c r="F362" s="7">
        <v>445</v>
      </c>
      <c r="G362" s="30">
        <v>87.771199999999993</v>
      </c>
      <c r="H362" s="7">
        <v>450</v>
      </c>
      <c r="I362" s="30">
        <v>88.582700000000003</v>
      </c>
      <c r="J362" s="7">
        <v>450</v>
      </c>
      <c r="K362" s="30">
        <v>88.757400000000004</v>
      </c>
      <c r="L362" s="7">
        <v>443</v>
      </c>
      <c r="M362" s="30">
        <v>87.3767</v>
      </c>
      <c r="N362" s="7">
        <v>450</v>
      </c>
      <c r="O362" s="30">
        <v>88.582700000000003</v>
      </c>
      <c r="P362" s="7">
        <v>448</v>
      </c>
      <c r="Q362" s="30">
        <v>88.362899999999996</v>
      </c>
      <c r="R362" s="7">
        <v>453</v>
      </c>
      <c r="S362" s="30">
        <v>89.349100000000007</v>
      </c>
      <c r="T362" s="7">
        <v>450</v>
      </c>
      <c r="U362" s="30">
        <v>88.757400000000004</v>
      </c>
      <c r="V362" s="7">
        <v>437</v>
      </c>
      <c r="W362" s="30">
        <v>86.193299999999994</v>
      </c>
    </row>
    <row r="363" spans="1:251" x14ac:dyDescent="0.2">
      <c r="A363" s="3" t="s">
        <v>252</v>
      </c>
      <c r="B363" s="9">
        <v>274</v>
      </c>
      <c r="C363" s="9">
        <v>274</v>
      </c>
      <c r="D363" s="7">
        <v>206</v>
      </c>
      <c r="E363" s="30">
        <v>75.182500000000005</v>
      </c>
      <c r="F363" s="7">
        <v>205</v>
      </c>
      <c r="G363" s="30">
        <v>74.817499999999995</v>
      </c>
      <c r="H363" s="7">
        <v>206</v>
      </c>
      <c r="I363" s="30">
        <v>75.182500000000005</v>
      </c>
      <c r="J363" s="7">
        <v>206</v>
      </c>
      <c r="K363" s="30">
        <v>75.182500000000005</v>
      </c>
      <c r="L363" s="7">
        <v>204</v>
      </c>
      <c r="M363" s="30">
        <v>74.452600000000004</v>
      </c>
      <c r="N363" s="7">
        <v>202</v>
      </c>
      <c r="O363" s="30">
        <v>73.7226</v>
      </c>
      <c r="P363" s="7">
        <v>203</v>
      </c>
      <c r="Q363" s="30">
        <v>74.087599999999995</v>
      </c>
      <c r="R363" s="7">
        <v>206</v>
      </c>
      <c r="S363" s="30">
        <v>75.182500000000005</v>
      </c>
      <c r="T363" s="7">
        <v>207</v>
      </c>
      <c r="U363" s="30">
        <v>75.547399999999996</v>
      </c>
      <c r="V363" s="7">
        <v>198</v>
      </c>
      <c r="W363" s="30">
        <v>72.262799999999999</v>
      </c>
    </row>
    <row r="364" spans="1:251" x14ac:dyDescent="0.2">
      <c r="A364" s="3" t="s">
        <v>253</v>
      </c>
      <c r="B364" s="9">
        <v>226</v>
      </c>
      <c r="C364" s="9">
        <v>226</v>
      </c>
      <c r="D364" s="7">
        <v>207</v>
      </c>
      <c r="E364" s="30">
        <v>91.5929</v>
      </c>
      <c r="F364" s="7">
        <v>205</v>
      </c>
      <c r="G364" s="30">
        <v>90.707999999999998</v>
      </c>
      <c r="H364" s="7">
        <v>207</v>
      </c>
      <c r="I364" s="30">
        <v>91.5929</v>
      </c>
      <c r="J364" s="7">
        <v>207</v>
      </c>
      <c r="K364" s="30">
        <v>91.5929</v>
      </c>
      <c r="L364" s="7">
        <v>205</v>
      </c>
      <c r="M364" s="30">
        <v>90.707999999999998</v>
      </c>
      <c r="N364" s="7">
        <v>206</v>
      </c>
      <c r="O364" s="30">
        <v>91.150400000000005</v>
      </c>
      <c r="P364" s="7">
        <v>205</v>
      </c>
      <c r="Q364" s="30">
        <v>90.707999999999998</v>
      </c>
      <c r="R364" s="7">
        <v>203</v>
      </c>
      <c r="S364" s="30">
        <v>89.822999999999993</v>
      </c>
      <c r="T364" s="7">
        <v>203</v>
      </c>
      <c r="U364" s="30">
        <v>89.822999999999993</v>
      </c>
      <c r="V364" s="7">
        <v>199</v>
      </c>
      <c r="W364" s="30">
        <v>88.053100000000001</v>
      </c>
    </row>
    <row r="365" spans="1:251" x14ac:dyDescent="0.2">
      <c r="A365" s="3" t="s">
        <v>254</v>
      </c>
      <c r="B365" s="6">
        <v>396</v>
      </c>
      <c r="C365" s="14">
        <v>396</v>
      </c>
      <c r="D365" s="7">
        <v>373</v>
      </c>
      <c r="E365" s="30">
        <v>94.191900000000004</v>
      </c>
      <c r="F365" s="7">
        <v>362</v>
      </c>
      <c r="G365" s="30">
        <v>91.414100000000005</v>
      </c>
      <c r="H365" s="7">
        <v>374</v>
      </c>
      <c r="I365" s="30">
        <v>94.444400000000002</v>
      </c>
      <c r="J365" s="7">
        <v>369</v>
      </c>
      <c r="K365" s="30">
        <v>93.181799999999996</v>
      </c>
      <c r="L365" s="7">
        <v>362</v>
      </c>
      <c r="M365" s="30">
        <v>91.414100000000005</v>
      </c>
      <c r="N365" s="7">
        <v>375</v>
      </c>
      <c r="O365" s="30">
        <v>94.697000000000003</v>
      </c>
      <c r="P365" s="7">
        <v>368</v>
      </c>
      <c r="Q365" s="30">
        <v>92.929299999999998</v>
      </c>
      <c r="R365" s="7">
        <v>373</v>
      </c>
      <c r="S365" s="30">
        <v>94.191900000000004</v>
      </c>
      <c r="T365" s="7">
        <v>372</v>
      </c>
      <c r="U365" s="30">
        <v>93.939400000000006</v>
      </c>
      <c r="V365" s="7">
        <v>357</v>
      </c>
      <c r="W365" s="30">
        <v>90.151499999999999</v>
      </c>
    </row>
    <row r="366" spans="1:251" ht="13.5" thickBot="1" x14ac:dyDescent="0.25">
      <c r="A366" s="11" t="s">
        <v>347</v>
      </c>
      <c r="B366" s="12">
        <f>SUM(B353:B365)</f>
        <v>3734</v>
      </c>
      <c r="C366" s="12">
        <f>SUM(C353:C365)</f>
        <v>3728</v>
      </c>
      <c r="D366" s="12">
        <f>SUM(D353:D365)</f>
        <v>3257</v>
      </c>
      <c r="E366" s="34">
        <f>(D366/B366)*100</f>
        <v>87.22549544724157</v>
      </c>
      <c r="F366" s="12">
        <f>SUM(F353:F365)</f>
        <v>3207</v>
      </c>
      <c r="G366" s="34">
        <f>(F366/C366)*100</f>
        <v>86.024678111587988</v>
      </c>
      <c r="H366" s="12">
        <f>SUM(H353:H365)</f>
        <v>3258</v>
      </c>
      <c r="I366" s="34">
        <f>(H366/B366)*100</f>
        <v>87.252276379218003</v>
      </c>
      <c r="J366" s="12">
        <f>SUM(J353:J365)</f>
        <v>3241</v>
      </c>
      <c r="K366" s="34">
        <f>(J366/C366)*100</f>
        <v>86.93669527896995</v>
      </c>
      <c r="L366" s="12">
        <f>SUM(L353:L365)</f>
        <v>3199</v>
      </c>
      <c r="M366" s="34">
        <f>(L366/C366)*100</f>
        <v>85.810085836909863</v>
      </c>
      <c r="N366" s="12">
        <f>SUM(N353:N365)</f>
        <v>3242</v>
      </c>
      <c r="O366" s="34">
        <f>(N366/B366)*100</f>
        <v>86.823781467595069</v>
      </c>
      <c r="P366" s="12">
        <f>SUM(P353:P365)</f>
        <v>3216</v>
      </c>
      <c r="Q366" s="34">
        <f>(P366/C366)*100</f>
        <v>86.266094420600865</v>
      </c>
      <c r="R366" s="12">
        <f>SUM(R353:R365)</f>
        <v>3233</v>
      </c>
      <c r="S366" s="34">
        <f>(R366/C366)*100</f>
        <v>86.722103004291853</v>
      </c>
      <c r="T366" s="12">
        <f>SUM(T353:T365)</f>
        <v>3224</v>
      </c>
      <c r="U366" s="34">
        <f>(T366/C366)*100</f>
        <v>86.480686695278976</v>
      </c>
      <c r="V366" s="12">
        <f>SUM(V353:V365)</f>
        <v>3126</v>
      </c>
      <c r="W366" s="34">
        <f>(V366/C366)*100</f>
        <v>83.851931330472112</v>
      </c>
    </row>
    <row r="367" spans="1:251" s="23" customFormat="1" ht="25.5" customHeight="1" thickTop="1" x14ac:dyDescent="0.2">
      <c r="A367" s="82" t="s">
        <v>346</v>
      </c>
      <c r="B367" s="84" t="s">
        <v>445</v>
      </c>
      <c r="C367" s="85"/>
      <c r="D367" s="77" t="s">
        <v>446</v>
      </c>
      <c r="E367" s="80"/>
      <c r="F367" s="80"/>
      <c r="G367" s="78"/>
      <c r="H367" s="77" t="s">
        <v>447</v>
      </c>
      <c r="I367" s="79"/>
      <c r="J367" s="80"/>
      <c r="K367" s="81"/>
      <c r="L367" s="77" t="s">
        <v>448</v>
      </c>
      <c r="M367" s="78"/>
      <c r="N367" s="77" t="s">
        <v>449</v>
      </c>
      <c r="O367" s="79"/>
      <c r="P367" s="80"/>
      <c r="Q367" s="81"/>
      <c r="R367" s="77" t="s">
        <v>450</v>
      </c>
      <c r="S367" s="81"/>
      <c r="T367" s="77" t="s">
        <v>451</v>
      </c>
      <c r="U367" s="86"/>
      <c r="V367" s="77" t="s">
        <v>452</v>
      </c>
      <c r="W367" s="86"/>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c r="DK367" s="22"/>
      <c r="DL367" s="22"/>
      <c r="DM367" s="22"/>
      <c r="DN367" s="22"/>
      <c r="DO367" s="22"/>
      <c r="DP367" s="22"/>
      <c r="DQ367" s="22"/>
      <c r="DR367" s="22"/>
      <c r="DS367" s="22"/>
      <c r="DT367" s="22"/>
      <c r="DU367" s="22"/>
      <c r="DV367" s="22"/>
      <c r="DW367" s="22"/>
      <c r="DX367" s="22"/>
      <c r="DY367" s="22"/>
      <c r="DZ367" s="22"/>
      <c r="EA367" s="22"/>
      <c r="EB367" s="22"/>
      <c r="EC367" s="22"/>
      <c r="ED367" s="22"/>
      <c r="EE367" s="22"/>
      <c r="EF367" s="22"/>
      <c r="EG367" s="22"/>
      <c r="EH367" s="22"/>
      <c r="EI367" s="22"/>
      <c r="EJ367" s="22"/>
      <c r="EK367" s="22"/>
      <c r="EL367" s="22"/>
      <c r="EM367" s="22"/>
      <c r="EN367" s="22"/>
      <c r="EO367" s="22"/>
      <c r="EP367" s="22"/>
      <c r="EQ367" s="22"/>
      <c r="ER367" s="22"/>
      <c r="ES367" s="22"/>
      <c r="ET367" s="22"/>
      <c r="EU367" s="22"/>
      <c r="EV367" s="22"/>
      <c r="EW367" s="22"/>
      <c r="EX367" s="22"/>
      <c r="EY367" s="22"/>
      <c r="EZ367" s="22"/>
      <c r="FA367" s="22"/>
      <c r="FB367" s="22"/>
      <c r="FC367" s="22"/>
      <c r="FD367" s="22"/>
      <c r="FE367" s="22"/>
      <c r="FF367" s="22"/>
      <c r="FG367" s="22"/>
      <c r="FH367" s="22"/>
      <c r="FI367" s="22"/>
      <c r="FJ367" s="22"/>
      <c r="FK367" s="22"/>
      <c r="FL367" s="22"/>
      <c r="FM367" s="22"/>
      <c r="FN367" s="22"/>
      <c r="FO367" s="22"/>
      <c r="FP367" s="22"/>
      <c r="FQ367" s="22"/>
      <c r="FR367" s="22"/>
      <c r="FS367" s="22"/>
      <c r="FT367" s="22"/>
      <c r="FU367" s="22"/>
      <c r="FV367" s="22"/>
      <c r="FW367" s="22"/>
      <c r="FX367" s="22"/>
      <c r="FY367" s="22"/>
      <c r="FZ367" s="22"/>
      <c r="GA367" s="22"/>
      <c r="GB367" s="22"/>
      <c r="GC367" s="22"/>
      <c r="GD367" s="22"/>
      <c r="GE367" s="22"/>
      <c r="GF367" s="22"/>
      <c r="GG367" s="22"/>
      <c r="GH367" s="22"/>
      <c r="GI367" s="22"/>
      <c r="GJ367" s="22"/>
      <c r="GK367" s="22"/>
      <c r="GL367" s="22"/>
      <c r="GM367" s="22"/>
      <c r="GN367" s="22"/>
      <c r="GO367" s="22"/>
      <c r="GP367" s="22"/>
      <c r="GQ367" s="22"/>
      <c r="GR367" s="22"/>
      <c r="GS367" s="22"/>
      <c r="GT367" s="22"/>
      <c r="GU367" s="22"/>
      <c r="GV367" s="22"/>
      <c r="GW367" s="22"/>
      <c r="GX367" s="22"/>
      <c r="GY367" s="22"/>
      <c r="GZ367" s="22"/>
      <c r="HA367" s="22"/>
      <c r="HB367" s="22"/>
      <c r="HC367" s="22"/>
      <c r="HD367" s="22"/>
      <c r="HE367" s="22"/>
      <c r="HF367" s="22"/>
      <c r="HG367" s="22"/>
      <c r="HH367" s="22"/>
      <c r="HI367" s="22"/>
      <c r="HJ367" s="22"/>
      <c r="HK367" s="22"/>
      <c r="HL367" s="22"/>
      <c r="HM367" s="22"/>
      <c r="HN367" s="22"/>
      <c r="HO367" s="22"/>
      <c r="HP367" s="22"/>
      <c r="HQ367" s="22"/>
      <c r="HR367" s="22"/>
      <c r="HS367" s="22"/>
      <c r="HT367" s="22"/>
      <c r="HU367" s="22"/>
      <c r="HV367" s="22"/>
      <c r="HW367" s="22"/>
      <c r="HX367" s="22"/>
      <c r="HY367" s="22"/>
      <c r="HZ367" s="22"/>
      <c r="IA367" s="22"/>
      <c r="IB367" s="22"/>
      <c r="IC367" s="22"/>
      <c r="ID367" s="22"/>
      <c r="IE367" s="22"/>
      <c r="IF367" s="22"/>
      <c r="IG367" s="22"/>
      <c r="IH367" s="22"/>
      <c r="II367" s="22"/>
      <c r="IJ367" s="22"/>
      <c r="IK367" s="22"/>
      <c r="IL367" s="22"/>
      <c r="IM367" s="22"/>
      <c r="IN367" s="22"/>
      <c r="IO367" s="22"/>
      <c r="IP367" s="22"/>
      <c r="IQ367" s="22"/>
    </row>
    <row r="368" spans="1:251" s="24" customFormat="1" ht="25.5" customHeight="1" x14ac:dyDescent="0.2">
      <c r="A368" s="83"/>
      <c r="B368" s="13" t="s">
        <v>358</v>
      </c>
      <c r="C368" s="13" t="s">
        <v>359</v>
      </c>
      <c r="D368" s="10" t="s">
        <v>355</v>
      </c>
      <c r="E368" s="32" t="s">
        <v>345</v>
      </c>
      <c r="F368" s="10" t="s">
        <v>357</v>
      </c>
      <c r="G368" s="32" t="s">
        <v>345</v>
      </c>
      <c r="H368" s="10" t="s">
        <v>355</v>
      </c>
      <c r="I368" s="32" t="s">
        <v>345</v>
      </c>
      <c r="J368" s="10" t="s">
        <v>356</v>
      </c>
      <c r="K368" s="32" t="s">
        <v>345</v>
      </c>
      <c r="L368" s="10" t="s">
        <v>356</v>
      </c>
      <c r="M368" s="32" t="s">
        <v>345</v>
      </c>
      <c r="N368" s="10" t="s">
        <v>355</v>
      </c>
      <c r="O368" s="32" t="s">
        <v>345</v>
      </c>
      <c r="P368" s="10" t="s">
        <v>356</v>
      </c>
      <c r="Q368" s="32" t="s">
        <v>345</v>
      </c>
      <c r="R368" s="10" t="s">
        <v>357</v>
      </c>
      <c r="S368" s="32" t="s">
        <v>345</v>
      </c>
      <c r="T368" s="10" t="s">
        <v>356</v>
      </c>
      <c r="U368" s="32" t="s">
        <v>345</v>
      </c>
      <c r="V368" s="10" t="s">
        <v>453</v>
      </c>
      <c r="W368" s="32" t="s">
        <v>345</v>
      </c>
    </row>
    <row r="369" spans="1:23" ht="18.75" x14ac:dyDescent="0.3">
      <c r="A369" s="2" t="s">
        <v>382</v>
      </c>
      <c r="B369" s="2"/>
      <c r="C369" s="3"/>
      <c r="D369" s="3"/>
      <c r="E369" s="33"/>
      <c r="F369" s="3"/>
      <c r="G369" s="33"/>
      <c r="H369" s="3"/>
      <c r="I369" s="33"/>
      <c r="J369" s="3"/>
      <c r="K369" s="33"/>
      <c r="L369" s="3"/>
      <c r="M369" s="33"/>
      <c r="N369" s="3"/>
      <c r="O369" s="33"/>
      <c r="P369" s="3"/>
      <c r="Q369" s="33"/>
      <c r="R369" s="3"/>
      <c r="S369" s="33"/>
      <c r="T369" s="3"/>
      <c r="U369" s="33"/>
      <c r="V369" s="3"/>
      <c r="W369" s="33"/>
    </row>
    <row r="370" spans="1:23" x14ac:dyDescent="0.2">
      <c r="A370" s="3" t="s">
        <v>255</v>
      </c>
      <c r="B370" s="9">
        <v>165</v>
      </c>
      <c r="C370" s="9">
        <v>165</v>
      </c>
      <c r="D370" s="7">
        <v>136</v>
      </c>
      <c r="E370" s="30">
        <v>82.424199999999999</v>
      </c>
      <c r="F370" s="7">
        <v>136</v>
      </c>
      <c r="G370" s="30">
        <v>82.424199999999999</v>
      </c>
      <c r="H370" s="7">
        <v>136</v>
      </c>
      <c r="I370" s="30">
        <v>82.424199999999999</v>
      </c>
      <c r="J370" s="7">
        <v>138</v>
      </c>
      <c r="K370" s="30">
        <v>83.636399999999995</v>
      </c>
      <c r="L370" s="7">
        <v>136</v>
      </c>
      <c r="M370" s="30">
        <v>82.424199999999999</v>
      </c>
      <c r="N370" s="7">
        <v>136</v>
      </c>
      <c r="O370" s="30">
        <v>82.424199999999999</v>
      </c>
      <c r="P370" s="7">
        <v>136</v>
      </c>
      <c r="Q370" s="30">
        <v>82.424199999999999</v>
      </c>
      <c r="R370" s="7">
        <v>137</v>
      </c>
      <c r="S370" s="30">
        <v>83.030299999999997</v>
      </c>
      <c r="T370" s="7">
        <v>138</v>
      </c>
      <c r="U370" s="30">
        <v>83.636399999999995</v>
      </c>
      <c r="V370" s="7">
        <v>133</v>
      </c>
      <c r="W370" s="30">
        <v>80.606099999999998</v>
      </c>
    </row>
    <row r="371" spans="1:23" x14ac:dyDescent="0.2">
      <c r="A371" s="3" t="s">
        <v>256</v>
      </c>
      <c r="B371" s="9">
        <v>94</v>
      </c>
      <c r="C371" s="9">
        <v>94</v>
      </c>
      <c r="D371" s="7">
        <v>89</v>
      </c>
      <c r="E371" s="30">
        <v>94.680899999999994</v>
      </c>
      <c r="F371" s="7">
        <v>88</v>
      </c>
      <c r="G371" s="30">
        <v>93.617000000000004</v>
      </c>
      <c r="H371" s="7">
        <v>88</v>
      </c>
      <c r="I371" s="30">
        <v>93.617000000000004</v>
      </c>
      <c r="J371" s="7">
        <v>90</v>
      </c>
      <c r="K371" s="30">
        <v>95.744699999999995</v>
      </c>
      <c r="L371" s="7">
        <v>89</v>
      </c>
      <c r="M371" s="30">
        <v>94.680899999999994</v>
      </c>
      <c r="N371" s="7">
        <v>89</v>
      </c>
      <c r="O371" s="30">
        <v>94.680899999999994</v>
      </c>
      <c r="P371" s="7">
        <v>88</v>
      </c>
      <c r="Q371" s="30">
        <v>93.617000000000004</v>
      </c>
      <c r="R371" s="7">
        <v>88</v>
      </c>
      <c r="S371" s="30">
        <v>93.617000000000004</v>
      </c>
      <c r="T371" s="7">
        <v>86</v>
      </c>
      <c r="U371" s="30">
        <v>91.489400000000003</v>
      </c>
      <c r="V371" s="7">
        <v>85</v>
      </c>
      <c r="W371" s="30">
        <v>90.4255</v>
      </c>
    </row>
    <row r="372" spans="1:23" x14ac:dyDescent="0.2">
      <c r="A372" s="3" t="s">
        <v>258</v>
      </c>
      <c r="B372" s="9">
        <v>66</v>
      </c>
      <c r="C372" s="9">
        <v>66</v>
      </c>
      <c r="D372" s="7">
        <v>65</v>
      </c>
      <c r="E372" s="30">
        <v>98.484800000000007</v>
      </c>
      <c r="F372" s="7">
        <v>63</v>
      </c>
      <c r="G372" s="30">
        <v>95.454499999999996</v>
      </c>
      <c r="H372" s="7">
        <v>65</v>
      </c>
      <c r="I372" s="30">
        <v>98.484800000000007</v>
      </c>
      <c r="J372" s="7">
        <v>63</v>
      </c>
      <c r="K372" s="30">
        <v>95.454499999999996</v>
      </c>
      <c r="L372" s="7">
        <v>63</v>
      </c>
      <c r="M372" s="30">
        <v>95.454499999999996</v>
      </c>
      <c r="N372" s="7">
        <v>65</v>
      </c>
      <c r="O372" s="30">
        <v>98.484800000000007</v>
      </c>
      <c r="P372" s="7">
        <v>63</v>
      </c>
      <c r="Q372" s="30">
        <v>95.454499999999996</v>
      </c>
      <c r="R372" s="7">
        <v>63</v>
      </c>
      <c r="S372" s="30">
        <v>95.454499999999996</v>
      </c>
      <c r="T372" s="7">
        <v>63</v>
      </c>
      <c r="U372" s="30">
        <v>95.454499999999996</v>
      </c>
      <c r="V372" s="7">
        <v>63</v>
      </c>
      <c r="W372" s="30">
        <v>95.454499999999996</v>
      </c>
    </row>
    <row r="373" spans="1:23" x14ac:dyDescent="0.2">
      <c r="A373" s="3" t="s">
        <v>260</v>
      </c>
      <c r="B373" s="9">
        <v>622</v>
      </c>
      <c r="C373" s="9">
        <v>621</v>
      </c>
      <c r="D373" s="7">
        <v>592</v>
      </c>
      <c r="E373" s="30">
        <v>95.1768</v>
      </c>
      <c r="F373" s="7">
        <v>580</v>
      </c>
      <c r="G373" s="30">
        <v>93.3977</v>
      </c>
      <c r="H373" s="7">
        <v>594</v>
      </c>
      <c r="I373" s="30">
        <v>95.498400000000004</v>
      </c>
      <c r="J373" s="7">
        <v>585</v>
      </c>
      <c r="K373" s="30">
        <v>94.2029</v>
      </c>
      <c r="L373" s="7">
        <v>580</v>
      </c>
      <c r="M373" s="30">
        <v>93.3977</v>
      </c>
      <c r="N373" s="7">
        <v>592</v>
      </c>
      <c r="O373" s="30">
        <v>95.1768</v>
      </c>
      <c r="P373" s="7">
        <v>584</v>
      </c>
      <c r="Q373" s="30">
        <v>94.041899999999998</v>
      </c>
      <c r="R373" s="7">
        <v>583</v>
      </c>
      <c r="S373" s="30">
        <v>93.880799999999994</v>
      </c>
      <c r="T373" s="7">
        <v>583</v>
      </c>
      <c r="U373" s="30">
        <v>93.880799999999994</v>
      </c>
      <c r="V373" s="7">
        <v>568</v>
      </c>
      <c r="W373" s="30">
        <v>91.465400000000002</v>
      </c>
    </row>
    <row r="374" spans="1:23" x14ac:dyDescent="0.2">
      <c r="A374" s="3" t="s">
        <v>267</v>
      </c>
      <c r="B374" s="9">
        <v>1808</v>
      </c>
      <c r="C374" s="9">
        <v>1803</v>
      </c>
      <c r="D374" s="7">
        <v>1736</v>
      </c>
      <c r="E374" s="30">
        <v>96.017700000000005</v>
      </c>
      <c r="F374" s="7">
        <v>1705</v>
      </c>
      <c r="G374" s="30">
        <v>94.564599999999999</v>
      </c>
      <c r="H374" s="7">
        <v>1734</v>
      </c>
      <c r="I374" s="30">
        <v>95.9071</v>
      </c>
      <c r="J374" s="7">
        <v>1715</v>
      </c>
      <c r="K374" s="30">
        <v>95.119200000000006</v>
      </c>
      <c r="L374" s="7">
        <v>1699</v>
      </c>
      <c r="M374" s="30">
        <v>94.231800000000007</v>
      </c>
      <c r="N374" s="7">
        <v>1729</v>
      </c>
      <c r="O374" s="30">
        <v>95.630499999999998</v>
      </c>
      <c r="P374" s="7">
        <v>1719</v>
      </c>
      <c r="Q374" s="30">
        <v>95.341099999999997</v>
      </c>
      <c r="R374" s="7">
        <v>1707</v>
      </c>
      <c r="S374" s="30">
        <v>94.6755</v>
      </c>
      <c r="T374" s="7">
        <v>1706</v>
      </c>
      <c r="U374" s="30">
        <v>94.620099999999994</v>
      </c>
      <c r="V374" s="7">
        <v>1670</v>
      </c>
      <c r="W374" s="30">
        <v>92.623400000000004</v>
      </c>
    </row>
    <row r="375" spans="1:23" x14ac:dyDescent="0.2">
      <c r="A375" s="3" t="s">
        <v>272</v>
      </c>
      <c r="B375" s="9">
        <v>231</v>
      </c>
      <c r="C375" s="9">
        <v>231</v>
      </c>
      <c r="D375" s="7">
        <v>224</v>
      </c>
      <c r="E375" s="30">
        <v>96.969700000000003</v>
      </c>
      <c r="F375" s="7">
        <v>221</v>
      </c>
      <c r="G375" s="30">
        <v>95.671000000000006</v>
      </c>
      <c r="H375" s="7">
        <v>224</v>
      </c>
      <c r="I375" s="30">
        <v>96.969700000000003</v>
      </c>
      <c r="J375" s="7">
        <v>223</v>
      </c>
      <c r="K375" s="30">
        <v>96.536799999999999</v>
      </c>
      <c r="L375" s="7">
        <v>221</v>
      </c>
      <c r="M375" s="30">
        <v>95.671000000000006</v>
      </c>
      <c r="N375" s="7">
        <v>224</v>
      </c>
      <c r="O375" s="30">
        <v>96.969700000000003</v>
      </c>
      <c r="P375" s="7">
        <v>220</v>
      </c>
      <c r="Q375" s="30">
        <v>95.238100000000003</v>
      </c>
      <c r="R375" s="7">
        <v>218</v>
      </c>
      <c r="S375" s="30">
        <v>94.372299999999996</v>
      </c>
      <c r="T375" s="7">
        <v>220</v>
      </c>
      <c r="U375" s="30">
        <v>95.238100000000003</v>
      </c>
      <c r="V375" s="7">
        <v>216</v>
      </c>
      <c r="W375" s="30">
        <v>93.506500000000003</v>
      </c>
    </row>
    <row r="376" spans="1:23" x14ac:dyDescent="0.2">
      <c r="A376" s="3" t="s">
        <v>275</v>
      </c>
      <c r="B376" s="9">
        <v>441</v>
      </c>
      <c r="C376" s="9">
        <v>441</v>
      </c>
      <c r="D376" s="7">
        <v>412</v>
      </c>
      <c r="E376" s="30">
        <v>93.424000000000007</v>
      </c>
      <c r="F376" s="7">
        <v>412</v>
      </c>
      <c r="G376" s="30">
        <v>93.424000000000007</v>
      </c>
      <c r="H376" s="7">
        <v>411</v>
      </c>
      <c r="I376" s="30">
        <v>93.197299999999998</v>
      </c>
      <c r="J376" s="7">
        <v>413</v>
      </c>
      <c r="K376" s="30">
        <v>93.650800000000004</v>
      </c>
      <c r="L376" s="7">
        <v>412</v>
      </c>
      <c r="M376" s="30">
        <v>93.424000000000007</v>
      </c>
      <c r="N376" s="7">
        <v>413</v>
      </c>
      <c r="O376" s="30">
        <v>93.650800000000004</v>
      </c>
      <c r="P376" s="7">
        <v>412</v>
      </c>
      <c r="Q376" s="30">
        <v>93.424000000000007</v>
      </c>
      <c r="R376" s="7">
        <v>410</v>
      </c>
      <c r="S376" s="30">
        <v>92.970500000000001</v>
      </c>
      <c r="T376" s="7">
        <v>412</v>
      </c>
      <c r="U376" s="30">
        <v>93.424000000000007</v>
      </c>
      <c r="V376" s="7">
        <v>403</v>
      </c>
      <c r="W376" s="30">
        <v>91.383200000000002</v>
      </c>
    </row>
    <row r="377" spans="1:23" x14ac:dyDescent="0.2">
      <c r="A377" s="3" t="s">
        <v>276</v>
      </c>
      <c r="B377" s="9">
        <v>208</v>
      </c>
      <c r="C377" s="9">
        <v>207</v>
      </c>
      <c r="D377" s="7">
        <v>203</v>
      </c>
      <c r="E377" s="30">
        <v>97.596199999999996</v>
      </c>
      <c r="F377" s="7">
        <v>203</v>
      </c>
      <c r="G377" s="30">
        <v>98.067599999999999</v>
      </c>
      <c r="H377" s="7">
        <v>203</v>
      </c>
      <c r="I377" s="30">
        <v>97.596199999999996</v>
      </c>
      <c r="J377" s="7">
        <v>204</v>
      </c>
      <c r="K377" s="30">
        <v>98.550700000000006</v>
      </c>
      <c r="L377" s="7">
        <v>203</v>
      </c>
      <c r="M377" s="30">
        <v>98.067599999999999</v>
      </c>
      <c r="N377" s="7">
        <v>203</v>
      </c>
      <c r="O377" s="30">
        <v>97.596199999999996</v>
      </c>
      <c r="P377" s="7">
        <v>203</v>
      </c>
      <c r="Q377" s="30">
        <v>98.067599999999999</v>
      </c>
      <c r="R377" s="7">
        <v>200</v>
      </c>
      <c r="S377" s="30">
        <v>96.618399999999994</v>
      </c>
      <c r="T377" s="7">
        <v>202</v>
      </c>
      <c r="U377" s="30">
        <v>97.584500000000006</v>
      </c>
      <c r="V377" s="7">
        <v>200</v>
      </c>
      <c r="W377" s="30">
        <v>96.618399999999994</v>
      </c>
    </row>
    <row r="378" spans="1:23" x14ac:dyDescent="0.2">
      <c r="A378" s="3" t="s">
        <v>283</v>
      </c>
      <c r="B378" s="9">
        <v>270</v>
      </c>
      <c r="C378" s="9">
        <v>269</v>
      </c>
      <c r="D378" s="7">
        <v>254</v>
      </c>
      <c r="E378" s="30">
        <v>94.074100000000001</v>
      </c>
      <c r="F378" s="7">
        <v>251</v>
      </c>
      <c r="G378" s="30">
        <v>93.308599999999998</v>
      </c>
      <c r="H378" s="7">
        <v>254</v>
      </c>
      <c r="I378" s="30">
        <v>94.074100000000001</v>
      </c>
      <c r="J378" s="7">
        <v>250</v>
      </c>
      <c r="K378" s="30">
        <v>92.936800000000005</v>
      </c>
      <c r="L378" s="7">
        <v>251</v>
      </c>
      <c r="M378" s="30">
        <v>93.308599999999998</v>
      </c>
      <c r="N378" s="7">
        <v>253</v>
      </c>
      <c r="O378" s="30">
        <v>93.703699999999998</v>
      </c>
      <c r="P378" s="7">
        <v>251</v>
      </c>
      <c r="Q378" s="30">
        <v>93.308599999999998</v>
      </c>
      <c r="R378" s="7">
        <v>249</v>
      </c>
      <c r="S378" s="30">
        <v>92.565100000000001</v>
      </c>
      <c r="T378" s="7">
        <v>252</v>
      </c>
      <c r="U378" s="30">
        <v>93.680300000000003</v>
      </c>
      <c r="V378" s="7">
        <v>245</v>
      </c>
      <c r="W378" s="30">
        <v>91.078100000000006</v>
      </c>
    </row>
    <row r="379" spans="1:23" x14ac:dyDescent="0.2">
      <c r="A379" s="3" t="s">
        <v>292</v>
      </c>
      <c r="B379" s="9">
        <v>321</v>
      </c>
      <c r="C379" s="9">
        <v>321</v>
      </c>
      <c r="D379" s="7">
        <v>312</v>
      </c>
      <c r="E379" s="30">
        <v>97.196299999999994</v>
      </c>
      <c r="F379" s="7">
        <v>311</v>
      </c>
      <c r="G379" s="30">
        <v>96.884699999999995</v>
      </c>
      <c r="H379" s="7">
        <v>313</v>
      </c>
      <c r="I379" s="30">
        <v>97.507800000000003</v>
      </c>
      <c r="J379" s="7">
        <v>314</v>
      </c>
      <c r="K379" s="30">
        <v>97.819299999999998</v>
      </c>
      <c r="L379" s="7">
        <v>311</v>
      </c>
      <c r="M379" s="30">
        <v>96.884699999999995</v>
      </c>
      <c r="N379" s="7">
        <v>313</v>
      </c>
      <c r="O379" s="30">
        <v>97.507800000000003</v>
      </c>
      <c r="P379" s="7">
        <v>315</v>
      </c>
      <c r="Q379" s="30">
        <v>98.130799999999994</v>
      </c>
      <c r="R379" s="7">
        <v>307</v>
      </c>
      <c r="S379" s="30">
        <v>95.638599999999997</v>
      </c>
      <c r="T379" s="7">
        <v>310</v>
      </c>
      <c r="U379" s="30">
        <v>96.5732</v>
      </c>
      <c r="V379" s="7">
        <v>303</v>
      </c>
      <c r="W379" s="30">
        <v>94.392499999999998</v>
      </c>
    </row>
    <row r="380" spans="1:23" x14ac:dyDescent="0.2">
      <c r="A380" s="3" t="s">
        <v>296</v>
      </c>
      <c r="B380" s="9">
        <v>555</v>
      </c>
      <c r="C380" s="9">
        <v>555</v>
      </c>
      <c r="D380" s="7">
        <v>532</v>
      </c>
      <c r="E380" s="30">
        <v>95.855900000000005</v>
      </c>
      <c r="F380" s="7">
        <v>521</v>
      </c>
      <c r="G380" s="30">
        <v>93.873900000000006</v>
      </c>
      <c r="H380" s="7">
        <v>532</v>
      </c>
      <c r="I380" s="30">
        <v>95.855900000000005</v>
      </c>
      <c r="J380" s="7">
        <v>527</v>
      </c>
      <c r="K380" s="30">
        <v>94.954999999999998</v>
      </c>
      <c r="L380" s="7">
        <v>522</v>
      </c>
      <c r="M380" s="30">
        <v>94.054100000000005</v>
      </c>
      <c r="N380" s="7">
        <v>530</v>
      </c>
      <c r="O380" s="30">
        <v>95.495500000000007</v>
      </c>
      <c r="P380" s="7">
        <v>527</v>
      </c>
      <c r="Q380" s="30">
        <v>94.954999999999998</v>
      </c>
      <c r="R380" s="7">
        <v>526</v>
      </c>
      <c r="S380" s="30">
        <v>94.774799999999999</v>
      </c>
      <c r="T380" s="7">
        <v>524</v>
      </c>
      <c r="U380" s="30">
        <v>94.414400000000001</v>
      </c>
      <c r="V380" s="7">
        <v>514</v>
      </c>
      <c r="W380" s="30">
        <v>92.6126</v>
      </c>
    </row>
    <row r="381" spans="1:23" x14ac:dyDescent="0.2">
      <c r="A381" s="3" t="s">
        <v>299</v>
      </c>
      <c r="B381" s="9">
        <v>716</v>
      </c>
      <c r="C381" s="9">
        <v>713</v>
      </c>
      <c r="D381" s="7">
        <v>688</v>
      </c>
      <c r="E381" s="30">
        <v>96.089399999999998</v>
      </c>
      <c r="F381" s="7">
        <v>677</v>
      </c>
      <c r="G381" s="30">
        <v>94.950900000000004</v>
      </c>
      <c r="H381" s="7">
        <v>690</v>
      </c>
      <c r="I381" s="30">
        <v>96.368700000000004</v>
      </c>
      <c r="J381" s="7">
        <v>683</v>
      </c>
      <c r="K381" s="30">
        <v>95.792400000000001</v>
      </c>
      <c r="L381" s="7">
        <v>676</v>
      </c>
      <c r="M381" s="30">
        <v>94.810699999999997</v>
      </c>
      <c r="N381" s="7">
        <v>687</v>
      </c>
      <c r="O381" s="30">
        <v>95.949700000000007</v>
      </c>
      <c r="P381" s="7">
        <v>678</v>
      </c>
      <c r="Q381" s="30">
        <v>95.091200000000001</v>
      </c>
      <c r="R381" s="7">
        <v>676</v>
      </c>
      <c r="S381" s="30">
        <v>94.810699999999997</v>
      </c>
      <c r="T381" s="7">
        <v>675</v>
      </c>
      <c r="U381" s="30">
        <v>94.670400000000001</v>
      </c>
      <c r="V381" s="7">
        <v>659</v>
      </c>
      <c r="W381" s="30">
        <v>92.426400000000001</v>
      </c>
    </row>
    <row r="382" spans="1:23" x14ac:dyDescent="0.2">
      <c r="A382" s="3" t="s">
        <v>300</v>
      </c>
      <c r="B382" s="9">
        <v>174</v>
      </c>
      <c r="C382" s="9">
        <v>174</v>
      </c>
      <c r="D382" s="7">
        <v>167</v>
      </c>
      <c r="E382" s="30">
        <v>95.977000000000004</v>
      </c>
      <c r="F382" s="7">
        <v>166</v>
      </c>
      <c r="G382" s="30">
        <v>95.402299999999997</v>
      </c>
      <c r="H382" s="7">
        <v>168</v>
      </c>
      <c r="I382" s="30">
        <v>96.551699999999997</v>
      </c>
      <c r="J382" s="7">
        <v>169</v>
      </c>
      <c r="K382" s="30">
        <v>97.126400000000004</v>
      </c>
      <c r="L382" s="7">
        <v>165</v>
      </c>
      <c r="M382" s="30">
        <v>94.827600000000004</v>
      </c>
      <c r="N382" s="7">
        <v>167</v>
      </c>
      <c r="O382" s="30">
        <v>95.977000000000004</v>
      </c>
      <c r="P382" s="7">
        <v>169</v>
      </c>
      <c r="Q382" s="30">
        <v>97.126400000000004</v>
      </c>
      <c r="R382" s="7">
        <v>168</v>
      </c>
      <c r="S382" s="30">
        <v>96.551699999999997</v>
      </c>
      <c r="T382" s="7">
        <v>169</v>
      </c>
      <c r="U382" s="30">
        <v>97.126400000000004</v>
      </c>
      <c r="V382" s="7">
        <v>164</v>
      </c>
      <c r="W382" s="30">
        <v>94.252899999999997</v>
      </c>
    </row>
    <row r="383" spans="1:23" x14ac:dyDescent="0.2">
      <c r="A383" s="3" t="s">
        <v>305</v>
      </c>
      <c r="B383" s="9">
        <v>206</v>
      </c>
      <c r="C383" s="9">
        <v>206</v>
      </c>
      <c r="D383" s="7">
        <v>198</v>
      </c>
      <c r="E383" s="30">
        <v>96.116500000000002</v>
      </c>
      <c r="F383" s="7">
        <v>195</v>
      </c>
      <c r="G383" s="30">
        <v>94.660200000000003</v>
      </c>
      <c r="H383" s="7">
        <v>198</v>
      </c>
      <c r="I383" s="30">
        <v>96.116500000000002</v>
      </c>
      <c r="J383" s="7">
        <v>196</v>
      </c>
      <c r="K383" s="30">
        <v>95.145600000000002</v>
      </c>
      <c r="L383" s="7">
        <v>195</v>
      </c>
      <c r="M383" s="30">
        <v>94.660200000000003</v>
      </c>
      <c r="N383" s="7">
        <v>197</v>
      </c>
      <c r="O383" s="30">
        <v>95.631100000000004</v>
      </c>
      <c r="P383" s="7">
        <v>195</v>
      </c>
      <c r="Q383" s="30">
        <v>94.660200000000003</v>
      </c>
      <c r="R383" s="7">
        <v>197</v>
      </c>
      <c r="S383" s="30">
        <v>95.631100000000004</v>
      </c>
      <c r="T383" s="7">
        <v>195</v>
      </c>
      <c r="U383" s="30">
        <v>94.660200000000003</v>
      </c>
      <c r="V383" s="7">
        <v>193</v>
      </c>
      <c r="W383" s="30">
        <v>93.689300000000003</v>
      </c>
    </row>
    <row r="384" spans="1:23" x14ac:dyDescent="0.2">
      <c r="A384" s="3" t="s">
        <v>313</v>
      </c>
      <c r="B384" s="9">
        <v>283</v>
      </c>
      <c r="C384" s="9">
        <v>283</v>
      </c>
      <c r="D384" s="7">
        <v>242</v>
      </c>
      <c r="E384" s="30">
        <v>85.5124</v>
      </c>
      <c r="F384" s="7">
        <v>237</v>
      </c>
      <c r="G384" s="30">
        <v>83.745599999999996</v>
      </c>
      <c r="H384" s="7">
        <v>243</v>
      </c>
      <c r="I384" s="30">
        <v>85.865700000000004</v>
      </c>
      <c r="J384" s="7">
        <v>246</v>
      </c>
      <c r="K384" s="30">
        <v>86.925799999999995</v>
      </c>
      <c r="L384" s="7">
        <v>237</v>
      </c>
      <c r="M384" s="30">
        <v>83.745599999999996</v>
      </c>
      <c r="N384" s="7">
        <v>244</v>
      </c>
      <c r="O384" s="30">
        <v>86.219099999999997</v>
      </c>
      <c r="P384" s="7">
        <v>239</v>
      </c>
      <c r="Q384" s="30">
        <v>84.452299999999994</v>
      </c>
      <c r="R384" s="7">
        <v>244</v>
      </c>
      <c r="S384" s="30">
        <v>86.219099999999997</v>
      </c>
      <c r="T384" s="7">
        <v>242</v>
      </c>
      <c r="U384" s="30">
        <v>85.5124</v>
      </c>
      <c r="V384" s="7">
        <v>230</v>
      </c>
      <c r="W384" s="30">
        <v>81.272099999999995</v>
      </c>
    </row>
    <row r="385" spans="1:251" x14ac:dyDescent="0.2">
      <c r="A385" s="3" t="s">
        <v>314</v>
      </c>
      <c r="B385" s="9">
        <v>186</v>
      </c>
      <c r="C385" s="9">
        <v>186</v>
      </c>
      <c r="D385" s="7">
        <v>167</v>
      </c>
      <c r="E385" s="30">
        <v>89.784899999999993</v>
      </c>
      <c r="F385" s="7">
        <v>163</v>
      </c>
      <c r="G385" s="30">
        <v>87.634399999999999</v>
      </c>
      <c r="H385" s="7">
        <v>167</v>
      </c>
      <c r="I385" s="30">
        <v>89.784899999999993</v>
      </c>
      <c r="J385" s="7">
        <v>166</v>
      </c>
      <c r="K385" s="30">
        <v>89.247299999999996</v>
      </c>
      <c r="L385" s="7">
        <v>161</v>
      </c>
      <c r="M385" s="30">
        <v>86.559100000000001</v>
      </c>
      <c r="N385" s="7">
        <v>166</v>
      </c>
      <c r="O385" s="30">
        <v>89.247299999999996</v>
      </c>
      <c r="P385" s="7">
        <v>164</v>
      </c>
      <c r="Q385" s="30">
        <v>88.171999999999997</v>
      </c>
      <c r="R385" s="7">
        <v>166</v>
      </c>
      <c r="S385" s="30">
        <v>89.247299999999996</v>
      </c>
      <c r="T385" s="7">
        <v>164</v>
      </c>
      <c r="U385" s="30">
        <v>88.171999999999997</v>
      </c>
      <c r="V385" s="7">
        <v>160</v>
      </c>
      <c r="W385" s="30">
        <v>86.021500000000003</v>
      </c>
    </row>
    <row r="386" spans="1:251" x14ac:dyDescent="0.2">
      <c r="A386" s="3" t="s">
        <v>315</v>
      </c>
      <c r="B386" s="9">
        <v>154</v>
      </c>
      <c r="C386" s="9">
        <v>153</v>
      </c>
      <c r="D386" s="7">
        <v>147</v>
      </c>
      <c r="E386" s="30">
        <v>95.454499999999996</v>
      </c>
      <c r="F386" s="7">
        <v>144</v>
      </c>
      <c r="G386" s="30">
        <v>94.117599999999996</v>
      </c>
      <c r="H386" s="7">
        <v>147</v>
      </c>
      <c r="I386" s="30">
        <v>95.454499999999996</v>
      </c>
      <c r="J386" s="7">
        <v>144</v>
      </c>
      <c r="K386" s="30">
        <v>94.117599999999996</v>
      </c>
      <c r="L386" s="7">
        <v>144</v>
      </c>
      <c r="M386" s="30">
        <v>94.117599999999996</v>
      </c>
      <c r="N386" s="7">
        <v>147</v>
      </c>
      <c r="O386" s="30">
        <v>95.454499999999996</v>
      </c>
      <c r="P386" s="7">
        <v>144</v>
      </c>
      <c r="Q386" s="30">
        <v>94.117599999999996</v>
      </c>
      <c r="R386" s="7">
        <v>141</v>
      </c>
      <c r="S386" s="30">
        <v>92.156899999999993</v>
      </c>
      <c r="T386" s="7">
        <v>141</v>
      </c>
      <c r="U386" s="30">
        <v>92.156899999999993</v>
      </c>
      <c r="V386" s="7">
        <v>141</v>
      </c>
      <c r="W386" s="30">
        <v>92.156899999999993</v>
      </c>
    </row>
    <row r="387" spans="1:251" x14ac:dyDescent="0.2">
      <c r="A387" s="3" t="s">
        <v>316</v>
      </c>
      <c r="B387" s="9">
        <v>193</v>
      </c>
      <c r="C387" s="9">
        <v>193</v>
      </c>
      <c r="D387" s="7">
        <v>184</v>
      </c>
      <c r="E387" s="30">
        <v>95.336799999999997</v>
      </c>
      <c r="F387" s="7">
        <v>182</v>
      </c>
      <c r="G387" s="30">
        <v>94.3005</v>
      </c>
      <c r="H387" s="7">
        <v>184</v>
      </c>
      <c r="I387" s="30">
        <v>95.336799999999997</v>
      </c>
      <c r="J387" s="7">
        <v>182</v>
      </c>
      <c r="K387" s="30">
        <v>94.3005</v>
      </c>
      <c r="L387" s="7">
        <v>182</v>
      </c>
      <c r="M387" s="30">
        <v>94.3005</v>
      </c>
      <c r="N387" s="7">
        <v>182</v>
      </c>
      <c r="O387" s="30">
        <v>94.3005</v>
      </c>
      <c r="P387" s="7">
        <v>182</v>
      </c>
      <c r="Q387" s="30">
        <v>94.3005</v>
      </c>
      <c r="R387" s="7">
        <v>183</v>
      </c>
      <c r="S387" s="30">
        <v>94.818700000000007</v>
      </c>
      <c r="T387" s="7">
        <v>184</v>
      </c>
      <c r="U387" s="30">
        <v>95.336799999999997</v>
      </c>
      <c r="V387" s="7">
        <v>180</v>
      </c>
      <c r="W387" s="30">
        <v>93.264200000000002</v>
      </c>
    </row>
    <row r="388" spans="1:251" ht="13.5" thickBot="1" x14ac:dyDescent="0.25">
      <c r="A388" s="11" t="s">
        <v>347</v>
      </c>
      <c r="B388" s="12">
        <f>SUM(B370:B387)</f>
        <v>6693</v>
      </c>
      <c r="C388" s="12">
        <f>SUM(C370:C387)</f>
        <v>6681</v>
      </c>
      <c r="D388" s="12">
        <f>SUM(D370:D387)</f>
        <v>6348</v>
      </c>
      <c r="E388" s="34">
        <f>(D388/B388)*100</f>
        <v>94.845360824742258</v>
      </c>
      <c r="F388" s="12">
        <f>SUM(F370:F387)</f>
        <v>6255</v>
      </c>
      <c r="G388" s="34">
        <f>(F388/C388)*100</f>
        <v>93.623709025594977</v>
      </c>
      <c r="H388" s="12">
        <f>SUM(H370:H387)</f>
        <v>6351</v>
      </c>
      <c r="I388" s="34">
        <f>(H388/B388)*100</f>
        <v>94.890183774092336</v>
      </c>
      <c r="J388" s="12">
        <f>SUM(J370:J387)</f>
        <v>6308</v>
      </c>
      <c r="K388" s="34">
        <f>(J388/C388)*100</f>
        <v>94.417003442598414</v>
      </c>
      <c r="L388" s="12">
        <f>SUM(L370:L387)</f>
        <v>6247</v>
      </c>
      <c r="M388" s="34">
        <f>(L388/C388)*100</f>
        <v>93.503966472085025</v>
      </c>
      <c r="N388" s="12">
        <f>SUM(N370:N387)</f>
        <v>6337</v>
      </c>
      <c r="O388" s="34">
        <f>(N388/B388)*100</f>
        <v>94.681010010458692</v>
      </c>
      <c r="P388" s="12">
        <f>SUM(P370:P387)</f>
        <v>6289</v>
      </c>
      <c r="Q388" s="34">
        <f>(P388/C388)*100</f>
        <v>94.132614878012276</v>
      </c>
      <c r="R388" s="12">
        <f>SUM(R370:R387)</f>
        <v>6263</v>
      </c>
      <c r="S388" s="34">
        <f>(R388/C388)*100</f>
        <v>93.743451579104914</v>
      </c>
      <c r="T388" s="12">
        <f>SUM(T370:T387)</f>
        <v>6266</v>
      </c>
      <c r="U388" s="34">
        <f>(T388/C388)*100</f>
        <v>93.788355036671163</v>
      </c>
      <c r="V388" s="12">
        <f>SUM(V370:V387)</f>
        <v>6127</v>
      </c>
      <c r="W388" s="34">
        <f>(V388/C388)*100</f>
        <v>91.707828169435714</v>
      </c>
    </row>
    <row r="389" spans="1:251" s="23" customFormat="1" ht="25.5" customHeight="1" thickTop="1" x14ac:dyDescent="0.2">
      <c r="A389" s="82" t="s">
        <v>346</v>
      </c>
      <c r="B389" s="84" t="s">
        <v>445</v>
      </c>
      <c r="C389" s="85"/>
      <c r="D389" s="77" t="s">
        <v>446</v>
      </c>
      <c r="E389" s="80"/>
      <c r="F389" s="80"/>
      <c r="G389" s="78"/>
      <c r="H389" s="77" t="s">
        <v>447</v>
      </c>
      <c r="I389" s="79"/>
      <c r="J389" s="80"/>
      <c r="K389" s="81"/>
      <c r="L389" s="77" t="s">
        <v>448</v>
      </c>
      <c r="M389" s="78"/>
      <c r="N389" s="77" t="s">
        <v>449</v>
      </c>
      <c r="O389" s="79"/>
      <c r="P389" s="80"/>
      <c r="Q389" s="81"/>
      <c r="R389" s="77" t="s">
        <v>450</v>
      </c>
      <c r="S389" s="81"/>
      <c r="T389" s="77" t="s">
        <v>451</v>
      </c>
      <c r="U389" s="86"/>
      <c r="V389" s="77" t="s">
        <v>452</v>
      </c>
      <c r="W389" s="86"/>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c r="DK389" s="22"/>
      <c r="DL389" s="22"/>
      <c r="DM389" s="22"/>
      <c r="DN389" s="22"/>
      <c r="DO389" s="22"/>
      <c r="DP389" s="22"/>
      <c r="DQ389" s="22"/>
      <c r="DR389" s="22"/>
      <c r="DS389" s="22"/>
      <c r="DT389" s="22"/>
      <c r="DU389" s="22"/>
      <c r="DV389" s="22"/>
      <c r="DW389" s="22"/>
      <c r="DX389" s="22"/>
      <c r="DY389" s="22"/>
      <c r="DZ389" s="22"/>
      <c r="EA389" s="22"/>
      <c r="EB389" s="22"/>
      <c r="EC389" s="22"/>
      <c r="ED389" s="22"/>
      <c r="EE389" s="22"/>
      <c r="EF389" s="22"/>
      <c r="EG389" s="22"/>
      <c r="EH389" s="22"/>
      <c r="EI389" s="22"/>
      <c r="EJ389" s="22"/>
      <c r="EK389" s="22"/>
      <c r="EL389" s="22"/>
      <c r="EM389" s="22"/>
      <c r="EN389" s="22"/>
      <c r="EO389" s="22"/>
      <c r="EP389" s="22"/>
      <c r="EQ389" s="22"/>
      <c r="ER389" s="22"/>
      <c r="ES389" s="22"/>
      <c r="ET389" s="22"/>
      <c r="EU389" s="22"/>
      <c r="EV389" s="22"/>
      <c r="EW389" s="22"/>
      <c r="EX389" s="22"/>
      <c r="EY389" s="22"/>
      <c r="EZ389" s="22"/>
      <c r="FA389" s="22"/>
      <c r="FB389" s="22"/>
      <c r="FC389" s="22"/>
      <c r="FD389" s="22"/>
      <c r="FE389" s="22"/>
      <c r="FF389" s="22"/>
      <c r="FG389" s="22"/>
      <c r="FH389" s="22"/>
      <c r="FI389" s="22"/>
      <c r="FJ389" s="22"/>
      <c r="FK389" s="22"/>
      <c r="FL389" s="22"/>
      <c r="FM389" s="22"/>
      <c r="FN389" s="22"/>
      <c r="FO389" s="22"/>
      <c r="FP389" s="22"/>
      <c r="FQ389" s="22"/>
      <c r="FR389" s="22"/>
      <c r="FS389" s="22"/>
      <c r="FT389" s="22"/>
      <c r="FU389" s="22"/>
      <c r="FV389" s="22"/>
      <c r="FW389" s="22"/>
      <c r="FX389" s="22"/>
      <c r="FY389" s="22"/>
      <c r="FZ389" s="22"/>
      <c r="GA389" s="22"/>
      <c r="GB389" s="22"/>
      <c r="GC389" s="22"/>
      <c r="GD389" s="22"/>
      <c r="GE389" s="22"/>
      <c r="GF389" s="22"/>
      <c r="GG389" s="22"/>
      <c r="GH389" s="22"/>
      <c r="GI389" s="22"/>
      <c r="GJ389" s="22"/>
      <c r="GK389" s="22"/>
      <c r="GL389" s="22"/>
      <c r="GM389" s="22"/>
      <c r="GN389" s="22"/>
      <c r="GO389" s="22"/>
      <c r="GP389" s="22"/>
      <c r="GQ389" s="22"/>
      <c r="GR389" s="22"/>
      <c r="GS389" s="22"/>
      <c r="GT389" s="22"/>
      <c r="GU389" s="22"/>
      <c r="GV389" s="22"/>
      <c r="GW389" s="22"/>
      <c r="GX389" s="22"/>
      <c r="GY389" s="22"/>
      <c r="GZ389" s="22"/>
      <c r="HA389" s="22"/>
      <c r="HB389" s="22"/>
      <c r="HC389" s="22"/>
      <c r="HD389" s="22"/>
      <c r="HE389" s="22"/>
      <c r="HF389" s="22"/>
      <c r="HG389" s="22"/>
      <c r="HH389" s="22"/>
      <c r="HI389" s="22"/>
      <c r="HJ389" s="22"/>
      <c r="HK389" s="22"/>
      <c r="HL389" s="22"/>
      <c r="HM389" s="22"/>
      <c r="HN389" s="22"/>
      <c r="HO389" s="22"/>
      <c r="HP389" s="22"/>
      <c r="HQ389" s="22"/>
      <c r="HR389" s="22"/>
      <c r="HS389" s="22"/>
      <c r="HT389" s="22"/>
      <c r="HU389" s="22"/>
      <c r="HV389" s="22"/>
      <c r="HW389" s="22"/>
      <c r="HX389" s="22"/>
      <c r="HY389" s="22"/>
      <c r="HZ389" s="22"/>
      <c r="IA389" s="22"/>
      <c r="IB389" s="22"/>
      <c r="IC389" s="22"/>
      <c r="ID389" s="22"/>
      <c r="IE389" s="22"/>
      <c r="IF389" s="22"/>
      <c r="IG389" s="22"/>
      <c r="IH389" s="22"/>
      <c r="II389" s="22"/>
      <c r="IJ389" s="22"/>
      <c r="IK389" s="22"/>
      <c r="IL389" s="22"/>
      <c r="IM389" s="22"/>
      <c r="IN389" s="22"/>
      <c r="IO389" s="22"/>
      <c r="IP389" s="22"/>
      <c r="IQ389" s="22"/>
    </row>
    <row r="390" spans="1:251" s="24" customFormat="1" ht="25.5" customHeight="1" x14ac:dyDescent="0.2">
      <c r="A390" s="83"/>
      <c r="B390" s="13" t="s">
        <v>358</v>
      </c>
      <c r="C390" s="13" t="s">
        <v>359</v>
      </c>
      <c r="D390" s="10" t="s">
        <v>355</v>
      </c>
      <c r="E390" s="32" t="s">
        <v>345</v>
      </c>
      <c r="F390" s="10" t="s">
        <v>357</v>
      </c>
      <c r="G390" s="32" t="s">
        <v>345</v>
      </c>
      <c r="H390" s="10" t="s">
        <v>355</v>
      </c>
      <c r="I390" s="32" t="s">
        <v>345</v>
      </c>
      <c r="J390" s="10" t="s">
        <v>356</v>
      </c>
      <c r="K390" s="32" t="s">
        <v>345</v>
      </c>
      <c r="L390" s="10" t="s">
        <v>356</v>
      </c>
      <c r="M390" s="32" t="s">
        <v>345</v>
      </c>
      <c r="N390" s="10" t="s">
        <v>355</v>
      </c>
      <c r="O390" s="32" t="s">
        <v>345</v>
      </c>
      <c r="P390" s="10" t="s">
        <v>356</v>
      </c>
      <c r="Q390" s="32" t="s">
        <v>345</v>
      </c>
      <c r="R390" s="10" t="s">
        <v>357</v>
      </c>
      <c r="S390" s="32" t="s">
        <v>345</v>
      </c>
      <c r="T390" s="10" t="s">
        <v>356</v>
      </c>
      <c r="U390" s="32" t="s">
        <v>345</v>
      </c>
      <c r="V390" s="10" t="s">
        <v>453</v>
      </c>
      <c r="W390" s="32" t="s">
        <v>345</v>
      </c>
    </row>
    <row r="391" spans="1:251" ht="18.75" x14ac:dyDescent="0.3">
      <c r="A391" s="2" t="s">
        <v>383</v>
      </c>
      <c r="B391" s="2"/>
      <c r="C391" s="3"/>
      <c r="D391" s="3"/>
      <c r="E391" s="33"/>
      <c r="F391" s="3"/>
      <c r="G391" s="33"/>
      <c r="H391" s="3"/>
      <c r="I391" s="33"/>
      <c r="J391" s="3"/>
      <c r="K391" s="33"/>
      <c r="L391" s="3"/>
      <c r="M391" s="33"/>
      <c r="N391" s="3"/>
      <c r="O391" s="33"/>
      <c r="P391" s="3"/>
      <c r="Q391" s="33"/>
      <c r="R391" s="3"/>
      <c r="S391" s="33"/>
      <c r="T391" s="3"/>
      <c r="U391" s="33"/>
      <c r="V391" s="3"/>
      <c r="W391" s="33"/>
    </row>
    <row r="392" spans="1:251" x14ac:dyDescent="0.2">
      <c r="A392" s="3" t="s">
        <v>261</v>
      </c>
      <c r="B392" s="9">
        <v>261</v>
      </c>
      <c r="C392" s="9">
        <v>260</v>
      </c>
      <c r="D392" s="7">
        <v>251</v>
      </c>
      <c r="E392" s="30">
        <v>96.168599999999998</v>
      </c>
      <c r="F392" s="7">
        <v>247</v>
      </c>
      <c r="G392" s="30">
        <v>95</v>
      </c>
      <c r="H392" s="7">
        <v>252</v>
      </c>
      <c r="I392" s="30">
        <v>96.551699999999997</v>
      </c>
      <c r="J392" s="7">
        <v>251</v>
      </c>
      <c r="K392" s="30">
        <v>96.538499999999999</v>
      </c>
      <c r="L392" s="7">
        <v>248</v>
      </c>
      <c r="M392" s="30">
        <v>95.384600000000006</v>
      </c>
      <c r="N392" s="7">
        <v>248</v>
      </c>
      <c r="O392" s="30">
        <v>95.019199999999998</v>
      </c>
      <c r="P392" s="7">
        <v>249</v>
      </c>
      <c r="Q392" s="30">
        <v>95.769199999999998</v>
      </c>
      <c r="R392" s="7">
        <v>250</v>
      </c>
      <c r="S392" s="30">
        <v>96.153800000000004</v>
      </c>
      <c r="T392" s="7">
        <v>251</v>
      </c>
      <c r="U392" s="30">
        <v>96.538499999999999</v>
      </c>
      <c r="V392" s="7">
        <v>245</v>
      </c>
      <c r="W392" s="30">
        <v>94.230800000000002</v>
      </c>
    </row>
    <row r="393" spans="1:251" x14ac:dyDescent="0.2">
      <c r="A393" s="3" t="s">
        <v>264</v>
      </c>
      <c r="B393" s="9">
        <v>116</v>
      </c>
      <c r="C393" s="9">
        <v>116</v>
      </c>
      <c r="D393" s="7">
        <v>113</v>
      </c>
      <c r="E393" s="30">
        <v>97.413799999999995</v>
      </c>
      <c r="F393" s="7">
        <v>109</v>
      </c>
      <c r="G393" s="30">
        <v>93.965500000000006</v>
      </c>
      <c r="H393" s="7">
        <v>113</v>
      </c>
      <c r="I393" s="30">
        <v>97.413799999999995</v>
      </c>
      <c r="J393" s="7">
        <v>110</v>
      </c>
      <c r="K393" s="30">
        <v>94.827600000000004</v>
      </c>
      <c r="L393" s="7">
        <v>109</v>
      </c>
      <c r="M393" s="30">
        <v>93.965500000000006</v>
      </c>
      <c r="N393" s="7">
        <v>109</v>
      </c>
      <c r="O393" s="30">
        <v>93.965500000000006</v>
      </c>
      <c r="P393" s="7">
        <v>109</v>
      </c>
      <c r="Q393" s="30">
        <v>93.965500000000006</v>
      </c>
      <c r="R393" s="7">
        <v>110</v>
      </c>
      <c r="S393" s="30">
        <v>94.827600000000004</v>
      </c>
      <c r="T393" s="7">
        <v>108</v>
      </c>
      <c r="U393" s="30">
        <v>93.103399999999993</v>
      </c>
      <c r="V393" s="7">
        <v>105</v>
      </c>
      <c r="W393" s="30">
        <v>90.517200000000003</v>
      </c>
    </row>
    <row r="394" spans="1:251" x14ac:dyDescent="0.2">
      <c r="A394" s="3" t="s">
        <v>265</v>
      </c>
      <c r="B394" s="9">
        <v>220</v>
      </c>
      <c r="C394" s="9">
        <v>220</v>
      </c>
      <c r="D394" s="7">
        <v>217</v>
      </c>
      <c r="E394" s="30">
        <v>98.636399999999995</v>
      </c>
      <c r="F394" s="7">
        <v>212</v>
      </c>
      <c r="G394" s="30">
        <v>96.363600000000005</v>
      </c>
      <c r="H394" s="7">
        <v>217</v>
      </c>
      <c r="I394" s="30">
        <v>98.636399999999995</v>
      </c>
      <c r="J394" s="7">
        <v>213</v>
      </c>
      <c r="K394" s="30">
        <v>96.818200000000004</v>
      </c>
      <c r="L394" s="7">
        <v>212</v>
      </c>
      <c r="M394" s="30">
        <v>96.363600000000005</v>
      </c>
      <c r="N394" s="7">
        <v>215</v>
      </c>
      <c r="O394" s="30">
        <v>97.7273</v>
      </c>
      <c r="P394" s="7">
        <v>212</v>
      </c>
      <c r="Q394" s="30">
        <v>96.363600000000005</v>
      </c>
      <c r="R394" s="7">
        <v>214</v>
      </c>
      <c r="S394" s="30">
        <v>97.2727</v>
      </c>
      <c r="T394" s="7">
        <v>211</v>
      </c>
      <c r="U394" s="30">
        <v>95.909099999999995</v>
      </c>
      <c r="V394" s="7">
        <v>209</v>
      </c>
      <c r="W394" s="30">
        <v>95</v>
      </c>
    </row>
    <row r="395" spans="1:251" x14ac:dyDescent="0.2">
      <c r="A395" s="3" t="s">
        <v>266</v>
      </c>
      <c r="B395" s="9">
        <v>261</v>
      </c>
      <c r="C395" s="9">
        <v>260</v>
      </c>
      <c r="D395" s="7">
        <v>252</v>
      </c>
      <c r="E395" s="30">
        <v>96.551699999999997</v>
      </c>
      <c r="F395" s="7">
        <v>250</v>
      </c>
      <c r="G395" s="30">
        <v>96.153800000000004</v>
      </c>
      <c r="H395" s="7">
        <v>253</v>
      </c>
      <c r="I395" s="30">
        <v>96.934899999999999</v>
      </c>
      <c r="J395" s="7">
        <v>250</v>
      </c>
      <c r="K395" s="30">
        <v>96.153800000000004</v>
      </c>
      <c r="L395" s="7">
        <v>250</v>
      </c>
      <c r="M395" s="30">
        <v>96.153800000000004</v>
      </c>
      <c r="N395" s="7">
        <v>250</v>
      </c>
      <c r="O395" s="30">
        <v>95.785399999999996</v>
      </c>
      <c r="P395" s="7">
        <v>248</v>
      </c>
      <c r="Q395" s="30">
        <v>95.384600000000006</v>
      </c>
      <c r="R395" s="7">
        <v>249</v>
      </c>
      <c r="S395" s="30">
        <v>95.769199999999998</v>
      </c>
      <c r="T395" s="7">
        <v>249</v>
      </c>
      <c r="U395" s="30">
        <v>95.769199999999998</v>
      </c>
      <c r="V395" s="7">
        <v>246</v>
      </c>
      <c r="W395" s="30">
        <v>94.615399999999994</v>
      </c>
    </row>
    <row r="396" spans="1:251" x14ac:dyDescent="0.2">
      <c r="A396" s="3" t="s">
        <v>269</v>
      </c>
      <c r="B396" s="9">
        <v>228</v>
      </c>
      <c r="C396" s="9">
        <v>228</v>
      </c>
      <c r="D396" s="7">
        <v>221</v>
      </c>
      <c r="E396" s="30">
        <v>96.9298</v>
      </c>
      <c r="F396" s="7">
        <v>219</v>
      </c>
      <c r="G396" s="30">
        <v>96.052599999999998</v>
      </c>
      <c r="H396" s="7">
        <v>220</v>
      </c>
      <c r="I396" s="30">
        <v>96.491200000000006</v>
      </c>
      <c r="J396" s="7">
        <v>218</v>
      </c>
      <c r="K396" s="30">
        <v>95.614000000000004</v>
      </c>
      <c r="L396" s="7">
        <v>218</v>
      </c>
      <c r="M396" s="30">
        <v>95.614000000000004</v>
      </c>
      <c r="N396" s="7">
        <v>220</v>
      </c>
      <c r="O396" s="30">
        <v>96.491200000000006</v>
      </c>
      <c r="P396" s="7">
        <v>219</v>
      </c>
      <c r="Q396" s="30">
        <v>96.052599999999998</v>
      </c>
      <c r="R396" s="7">
        <v>220</v>
      </c>
      <c r="S396" s="30">
        <v>96.491200000000006</v>
      </c>
      <c r="T396" s="7">
        <v>218</v>
      </c>
      <c r="U396" s="30">
        <v>95.614000000000004</v>
      </c>
      <c r="V396" s="7">
        <v>215</v>
      </c>
      <c r="W396" s="30">
        <v>94.298199999999994</v>
      </c>
    </row>
    <row r="397" spans="1:251" x14ac:dyDescent="0.2">
      <c r="A397" s="3" t="s">
        <v>362</v>
      </c>
      <c r="B397" s="9">
        <v>1531</v>
      </c>
      <c r="C397" s="9">
        <v>1530</v>
      </c>
      <c r="D397" s="7">
        <v>1466</v>
      </c>
      <c r="E397" s="30">
        <v>95.754400000000004</v>
      </c>
      <c r="F397" s="7">
        <v>1446</v>
      </c>
      <c r="G397" s="30">
        <v>94.509799999999998</v>
      </c>
      <c r="H397" s="7">
        <v>1469</v>
      </c>
      <c r="I397" s="30">
        <v>95.950400000000002</v>
      </c>
      <c r="J397" s="7">
        <v>1457</v>
      </c>
      <c r="K397" s="30">
        <v>95.228800000000007</v>
      </c>
      <c r="L397" s="7">
        <v>1444</v>
      </c>
      <c r="M397" s="30">
        <v>94.379099999999994</v>
      </c>
      <c r="N397" s="7">
        <v>1461</v>
      </c>
      <c r="O397" s="30">
        <v>95.427800000000005</v>
      </c>
      <c r="P397" s="7">
        <v>1452</v>
      </c>
      <c r="Q397" s="30">
        <v>94.902000000000001</v>
      </c>
      <c r="R397" s="7">
        <v>1454</v>
      </c>
      <c r="S397" s="30">
        <v>95.032700000000006</v>
      </c>
      <c r="T397" s="7">
        <v>1450</v>
      </c>
      <c r="U397" s="30">
        <v>94.771199999999993</v>
      </c>
      <c r="V397" s="7">
        <v>1417</v>
      </c>
      <c r="W397" s="30">
        <v>92.614400000000003</v>
      </c>
    </row>
    <row r="398" spans="1:251" x14ac:dyDescent="0.2">
      <c r="A398" s="3" t="s">
        <v>271</v>
      </c>
      <c r="B398" s="9">
        <v>247</v>
      </c>
      <c r="C398" s="9">
        <v>247</v>
      </c>
      <c r="D398" s="7">
        <v>233</v>
      </c>
      <c r="E398" s="30">
        <v>94.331999999999994</v>
      </c>
      <c r="F398" s="7">
        <v>232</v>
      </c>
      <c r="G398" s="30">
        <v>93.927099999999996</v>
      </c>
      <c r="H398" s="7">
        <v>233</v>
      </c>
      <c r="I398" s="30">
        <v>94.331999999999994</v>
      </c>
      <c r="J398" s="7">
        <v>236</v>
      </c>
      <c r="K398" s="30">
        <v>95.546599999999998</v>
      </c>
      <c r="L398" s="7">
        <v>232</v>
      </c>
      <c r="M398" s="30">
        <v>93.927099999999996</v>
      </c>
      <c r="N398" s="7">
        <v>233</v>
      </c>
      <c r="O398" s="30">
        <v>94.331999999999994</v>
      </c>
      <c r="P398" s="7">
        <v>234</v>
      </c>
      <c r="Q398" s="30">
        <v>94.736800000000002</v>
      </c>
      <c r="R398" s="7">
        <v>233</v>
      </c>
      <c r="S398" s="30">
        <v>94.331999999999994</v>
      </c>
      <c r="T398" s="7">
        <v>232</v>
      </c>
      <c r="U398" s="30">
        <v>93.927099999999996</v>
      </c>
      <c r="V398" s="7">
        <v>229</v>
      </c>
      <c r="W398" s="30">
        <v>92.712599999999995</v>
      </c>
    </row>
    <row r="399" spans="1:251" x14ac:dyDescent="0.2">
      <c r="A399" s="3" t="s">
        <v>279</v>
      </c>
      <c r="B399" s="9">
        <v>233</v>
      </c>
      <c r="C399" s="9">
        <v>232</v>
      </c>
      <c r="D399" s="7">
        <v>227</v>
      </c>
      <c r="E399" s="30">
        <v>97.424899999999994</v>
      </c>
      <c r="F399" s="7">
        <v>223</v>
      </c>
      <c r="G399" s="30">
        <v>96.120699999999999</v>
      </c>
      <c r="H399" s="7">
        <v>227</v>
      </c>
      <c r="I399" s="30">
        <v>97.424899999999994</v>
      </c>
      <c r="J399" s="7">
        <v>223</v>
      </c>
      <c r="K399" s="30">
        <v>96.120699999999999</v>
      </c>
      <c r="L399" s="7">
        <v>222</v>
      </c>
      <c r="M399" s="30">
        <v>95.689700000000002</v>
      </c>
      <c r="N399" s="7">
        <v>226</v>
      </c>
      <c r="O399" s="30">
        <v>96.995699999999999</v>
      </c>
      <c r="P399" s="7">
        <v>223</v>
      </c>
      <c r="Q399" s="30">
        <v>96.120699999999999</v>
      </c>
      <c r="R399" s="7">
        <v>225</v>
      </c>
      <c r="S399" s="30">
        <v>96.982799999999997</v>
      </c>
      <c r="T399" s="7">
        <v>223</v>
      </c>
      <c r="U399" s="30">
        <v>96.120699999999999</v>
      </c>
      <c r="V399" s="7">
        <v>220</v>
      </c>
      <c r="W399" s="30">
        <v>94.827600000000004</v>
      </c>
    </row>
    <row r="400" spans="1:251" x14ac:dyDescent="0.2">
      <c r="A400" s="3" t="s">
        <v>280</v>
      </c>
      <c r="B400" s="9">
        <v>247</v>
      </c>
      <c r="C400" s="9">
        <v>247</v>
      </c>
      <c r="D400" s="7">
        <v>238</v>
      </c>
      <c r="E400" s="30">
        <v>96.356300000000005</v>
      </c>
      <c r="F400" s="7">
        <v>238</v>
      </c>
      <c r="G400" s="30">
        <v>96.356300000000005</v>
      </c>
      <c r="H400" s="7">
        <v>238</v>
      </c>
      <c r="I400" s="30">
        <v>96.356300000000005</v>
      </c>
      <c r="J400" s="7">
        <v>240</v>
      </c>
      <c r="K400" s="30">
        <v>97.165999999999997</v>
      </c>
      <c r="L400" s="7">
        <v>238</v>
      </c>
      <c r="M400" s="30">
        <v>96.356300000000005</v>
      </c>
      <c r="N400" s="7">
        <v>240</v>
      </c>
      <c r="O400" s="30">
        <v>97.165999999999997</v>
      </c>
      <c r="P400" s="7">
        <v>239</v>
      </c>
      <c r="Q400" s="30">
        <v>96.761099999999999</v>
      </c>
      <c r="R400" s="7">
        <v>240</v>
      </c>
      <c r="S400" s="30">
        <v>97.165999999999997</v>
      </c>
      <c r="T400" s="7">
        <v>240</v>
      </c>
      <c r="U400" s="30">
        <v>97.165999999999997</v>
      </c>
      <c r="V400" s="7">
        <v>234</v>
      </c>
      <c r="W400" s="30">
        <v>94.736800000000002</v>
      </c>
    </row>
    <row r="401" spans="1:23" x14ac:dyDescent="0.2">
      <c r="A401" s="3" t="s">
        <v>281</v>
      </c>
      <c r="B401" s="9">
        <v>103</v>
      </c>
      <c r="C401" s="9">
        <v>102</v>
      </c>
      <c r="D401" s="7">
        <v>98</v>
      </c>
      <c r="E401" s="30">
        <v>95.145600000000002</v>
      </c>
      <c r="F401" s="7">
        <v>94</v>
      </c>
      <c r="G401" s="30">
        <v>92.156899999999993</v>
      </c>
      <c r="H401" s="7">
        <v>98</v>
      </c>
      <c r="I401" s="30">
        <v>95.145600000000002</v>
      </c>
      <c r="J401" s="7">
        <v>95</v>
      </c>
      <c r="K401" s="30">
        <v>93.137299999999996</v>
      </c>
      <c r="L401" s="7">
        <v>94</v>
      </c>
      <c r="M401" s="30">
        <v>92.156899999999993</v>
      </c>
      <c r="N401" s="7">
        <v>98</v>
      </c>
      <c r="O401" s="30">
        <v>95.145600000000002</v>
      </c>
      <c r="P401" s="7">
        <v>96</v>
      </c>
      <c r="Q401" s="30">
        <v>94.117599999999996</v>
      </c>
      <c r="R401" s="7">
        <v>97</v>
      </c>
      <c r="S401" s="30">
        <v>95.097999999999999</v>
      </c>
      <c r="T401" s="7">
        <v>97</v>
      </c>
      <c r="U401" s="30">
        <v>95.097999999999999</v>
      </c>
      <c r="V401" s="7">
        <v>93</v>
      </c>
      <c r="W401" s="30">
        <v>91.176500000000004</v>
      </c>
    </row>
    <row r="402" spans="1:23" x14ac:dyDescent="0.2">
      <c r="A402" s="3" t="s">
        <v>282</v>
      </c>
      <c r="B402" s="9">
        <v>101</v>
      </c>
      <c r="C402" s="9">
        <v>101</v>
      </c>
      <c r="D402" s="7">
        <v>97</v>
      </c>
      <c r="E402" s="30">
        <v>96.039599999999993</v>
      </c>
      <c r="F402" s="7">
        <v>97</v>
      </c>
      <c r="G402" s="30">
        <v>96.039599999999993</v>
      </c>
      <c r="H402" s="7">
        <v>97</v>
      </c>
      <c r="I402" s="30">
        <v>96.039599999999993</v>
      </c>
      <c r="J402" s="7">
        <v>97</v>
      </c>
      <c r="K402" s="30">
        <v>96.039599999999993</v>
      </c>
      <c r="L402" s="7">
        <v>97</v>
      </c>
      <c r="M402" s="30">
        <v>96.039599999999993</v>
      </c>
      <c r="N402" s="7">
        <v>97</v>
      </c>
      <c r="O402" s="30">
        <v>96.039599999999993</v>
      </c>
      <c r="P402" s="7">
        <v>97</v>
      </c>
      <c r="Q402" s="30">
        <v>96.039599999999993</v>
      </c>
      <c r="R402" s="7">
        <v>95</v>
      </c>
      <c r="S402" s="30">
        <v>94.059399999999997</v>
      </c>
      <c r="T402" s="7">
        <v>96</v>
      </c>
      <c r="U402" s="30">
        <v>95.049499999999995</v>
      </c>
      <c r="V402" s="7">
        <v>95</v>
      </c>
      <c r="W402" s="30">
        <v>94.059399999999997</v>
      </c>
    </row>
    <row r="403" spans="1:23" x14ac:dyDescent="0.2">
      <c r="A403" s="3" t="s">
        <v>286</v>
      </c>
      <c r="B403" s="9">
        <v>412</v>
      </c>
      <c r="C403" s="9">
        <v>411</v>
      </c>
      <c r="D403" s="7">
        <v>405</v>
      </c>
      <c r="E403" s="30">
        <v>98.301000000000002</v>
      </c>
      <c r="F403" s="7">
        <v>403</v>
      </c>
      <c r="G403" s="30">
        <v>98.0535</v>
      </c>
      <c r="H403" s="7">
        <v>405</v>
      </c>
      <c r="I403" s="30">
        <v>98.301000000000002</v>
      </c>
      <c r="J403" s="7">
        <v>403</v>
      </c>
      <c r="K403" s="30">
        <v>98.0535</v>
      </c>
      <c r="L403" s="7">
        <v>402</v>
      </c>
      <c r="M403" s="30">
        <v>97.810199999999995</v>
      </c>
      <c r="N403" s="7">
        <v>404</v>
      </c>
      <c r="O403" s="30">
        <v>98.058300000000003</v>
      </c>
      <c r="P403" s="7">
        <v>404</v>
      </c>
      <c r="Q403" s="30">
        <v>98.296800000000005</v>
      </c>
      <c r="R403" s="7">
        <v>399</v>
      </c>
      <c r="S403" s="30">
        <v>97.080299999999994</v>
      </c>
      <c r="T403" s="7">
        <v>398</v>
      </c>
      <c r="U403" s="30">
        <v>96.837000000000003</v>
      </c>
      <c r="V403" s="7">
        <v>395</v>
      </c>
      <c r="W403" s="30">
        <v>96.107100000000003</v>
      </c>
    </row>
    <row r="404" spans="1:23" x14ac:dyDescent="0.2">
      <c r="A404" s="3" t="s">
        <v>287</v>
      </c>
      <c r="B404" s="9">
        <v>135</v>
      </c>
      <c r="C404" s="9">
        <v>135</v>
      </c>
      <c r="D404" s="7">
        <v>133</v>
      </c>
      <c r="E404" s="30">
        <v>98.518500000000003</v>
      </c>
      <c r="F404" s="7">
        <v>132</v>
      </c>
      <c r="G404" s="30">
        <v>97.777799999999999</v>
      </c>
      <c r="H404" s="7">
        <v>132</v>
      </c>
      <c r="I404" s="30">
        <v>97.777799999999999</v>
      </c>
      <c r="J404" s="7">
        <v>131</v>
      </c>
      <c r="K404" s="30">
        <v>97.037000000000006</v>
      </c>
      <c r="L404" s="7">
        <v>131</v>
      </c>
      <c r="M404" s="30">
        <v>97.037000000000006</v>
      </c>
      <c r="N404" s="7">
        <v>130</v>
      </c>
      <c r="O404" s="30">
        <v>96.296300000000002</v>
      </c>
      <c r="P404" s="7">
        <v>131</v>
      </c>
      <c r="Q404" s="30">
        <v>97.037000000000006</v>
      </c>
      <c r="R404" s="7">
        <v>132</v>
      </c>
      <c r="S404" s="30">
        <v>97.777799999999999</v>
      </c>
      <c r="T404" s="7">
        <v>130</v>
      </c>
      <c r="U404" s="30">
        <v>96.296300000000002</v>
      </c>
      <c r="V404" s="7">
        <v>130</v>
      </c>
      <c r="W404" s="30">
        <v>96.296300000000002</v>
      </c>
    </row>
    <row r="405" spans="1:23" x14ac:dyDescent="0.2">
      <c r="A405" s="3" t="s">
        <v>289</v>
      </c>
      <c r="B405" s="9">
        <v>151</v>
      </c>
      <c r="C405" s="9">
        <v>151</v>
      </c>
      <c r="D405" s="7">
        <v>146</v>
      </c>
      <c r="E405" s="30">
        <v>96.688699999999997</v>
      </c>
      <c r="F405" s="7">
        <v>146</v>
      </c>
      <c r="G405" s="30">
        <v>96.688699999999997</v>
      </c>
      <c r="H405" s="7">
        <v>147</v>
      </c>
      <c r="I405" s="30">
        <v>97.350999999999999</v>
      </c>
      <c r="J405" s="7">
        <v>148</v>
      </c>
      <c r="K405" s="30">
        <v>98.013199999999998</v>
      </c>
      <c r="L405" s="7">
        <v>146</v>
      </c>
      <c r="M405" s="30">
        <v>96.688699999999997</v>
      </c>
      <c r="N405" s="7">
        <v>144</v>
      </c>
      <c r="O405" s="30">
        <v>95.364199999999997</v>
      </c>
      <c r="P405" s="7">
        <v>142</v>
      </c>
      <c r="Q405" s="30">
        <v>94.039699999999996</v>
      </c>
      <c r="R405" s="7">
        <v>148</v>
      </c>
      <c r="S405" s="30">
        <v>98.013199999999998</v>
      </c>
      <c r="T405" s="7">
        <v>148</v>
      </c>
      <c r="U405" s="30">
        <v>98.013199999999998</v>
      </c>
      <c r="V405" s="7">
        <v>142</v>
      </c>
      <c r="W405" s="30">
        <v>94.039699999999996</v>
      </c>
    </row>
    <row r="406" spans="1:23" x14ac:dyDescent="0.2">
      <c r="A406" s="3" t="s">
        <v>290</v>
      </c>
      <c r="B406" s="9">
        <v>226</v>
      </c>
      <c r="C406" s="9">
        <v>226</v>
      </c>
      <c r="D406" s="7">
        <v>218</v>
      </c>
      <c r="E406" s="30">
        <v>96.4602</v>
      </c>
      <c r="F406" s="7">
        <v>217</v>
      </c>
      <c r="G406" s="30">
        <v>96.017700000000005</v>
      </c>
      <c r="H406" s="7">
        <v>218</v>
      </c>
      <c r="I406" s="30">
        <v>96.4602</v>
      </c>
      <c r="J406" s="7">
        <v>217</v>
      </c>
      <c r="K406" s="30">
        <v>96.017700000000005</v>
      </c>
      <c r="L406" s="7">
        <v>215</v>
      </c>
      <c r="M406" s="30">
        <v>95.1327</v>
      </c>
      <c r="N406" s="7">
        <v>216</v>
      </c>
      <c r="O406" s="30">
        <v>95.575199999999995</v>
      </c>
      <c r="P406" s="7">
        <v>214</v>
      </c>
      <c r="Q406" s="30">
        <v>94.690299999999993</v>
      </c>
      <c r="R406" s="7">
        <v>214</v>
      </c>
      <c r="S406" s="30">
        <v>94.690299999999993</v>
      </c>
      <c r="T406" s="7">
        <v>215</v>
      </c>
      <c r="U406" s="30">
        <v>95.1327</v>
      </c>
      <c r="V406" s="7">
        <v>207</v>
      </c>
      <c r="W406" s="30">
        <v>91.5929</v>
      </c>
    </row>
    <row r="407" spans="1:23" x14ac:dyDescent="0.2">
      <c r="A407" s="3" t="s">
        <v>431</v>
      </c>
      <c r="B407" s="9">
        <v>769</v>
      </c>
      <c r="C407" s="9">
        <v>767</v>
      </c>
      <c r="D407" s="7">
        <v>746</v>
      </c>
      <c r="E407" s="30">
        <v>97.009100000000004</v>
      </c>
      <c r="F407" s="7">
        <v>739</v>
      </c>
      <c r="G407" s="30">
        <v>96.349400000000003</v>
      </c>
      <c r="H407" s="7">
        <v>746</v>
      </c>
      <c r="I407" s="30">
        <v>97.009100000000004</v>
      </c>
      <c r="J407" s="7">
        <v>741</v>
      </c>
      <c r="K407" s="30">
        <v>96.610200000000006</v>
      </c>
      <c r="L407" s="7">
        <v>738</v>
      </c>
      <c r="M407" s="30">
        <v>96.218999999999994</v>
      </c>
      <c r="N407" s="7">
        <v>743</v>
      </c>
      <c r="O407" s="30">
        <v>96.619</v>
      </c>
      <c r="P407" s="7">
        <v>737</v>
      </c>
      <c r="Q407" s="30">
        <v>96.088700000000003</v>
      </c>
      <c r="R407" s="7">
        <v>731</v>
      </c>
      <c r="S407" s="30">
        <v>95.306399999999996</v>
      </c>
      <c r="T407" s="7">
        <v>733</v>
      </c>
      <c r="U407" s="30">
        <v>95.567099999999996</v>
      </c>
      <c r="V407" s="7">
        <v>719</v>
      </c>
      <c r="W407" s="30">
        <v>93.741900000000001</v>
      </c>
    </row>
    <row r="408" spans="1:23" x14ac:dyDescent="0.2">
      <c r="A408" s="3" t="s">
        <v>291</v>
      </c>
      <c r="B408" s="9">
        <v>79</v>
      </c>
      <c r="C408" s="9">
        <v>79</v>
      </c>
      <c r="D408" s="7">
        <v>76</v>
      </c>
      <c r="E408" s="30">
        <v>96.202500000000001</v>
      </c>
      <c r="F408" s="7">
        <v>75</v>
      </c>
      <c r="G408" s="30">
        <v>94.936700000000002</v>
      </c>
      <c r="H408" s="7">
        <v>76</v>
      </c>
      <c r="I408" s="30">
        <v>96.202500000000001</v>
      </c>
      <c r="J408" s="7">
        <v>76</v>
      </c>
      <c r="K408" s="30">
        <v>96.202500000000001</v>
      </c>
      <c r="L408" s="7">
        <v>75</v>
      </c>
      <c r="M408" s="30">
        <v>94.936700000000002</v>
      </c>
      <c r="N408" s="7">
        <v>76</v>
      </c>
      <c r="O408" s="30">
        <v>96.202500000000001</v>
      </c>
      <c r="P408" s="7">
        <v>76</v>
      </c>
      <c r="Q408" s="30">
        <v>96.202500000000001</v>
      </c>
      <c r="R408" s="7">
        <v>76</v>
      </c>
      <c r="S408" s="30">
        <v>96.202500000000001</v>
      </c>
      <c r="T408" s="7">
        <v>77</v>
      </c>
      <c r="U408" s="30">
        <v>97.468400000000003</v>
      </c>
      <c r="V408" s="7">
        <v>75</v>
      </c>
      <c r="W408" s="30">
        <v>94.936700000000002</v>
      </c>
    </row>
    <row r="409" spans="1:23" x14ac:dyDescent="0.2">
      <c r="A409" s="3" t="s">
        <v>295</v>
      </c>
      <c r="B409" s="9">
        <v>217</v>
      </c>
      <c r="C409" s="9">
        <v>217</v>
      </c>
      <c r="D409" s="7">
        <v>204</v>
      </c>
      <c r="E409" s="30">
        <v>94.009200000000007</v>
      </c>
      <c r="F409" s="7">
        <v>201</v>
      </c>
      <c r="G409" s="30">
        <v>92.6267</v>
      </c>
      <c r="H409" s="7">
        <v>204</v>
      </c>
      <c r="I409" s="30">
        <v>94.009200000000007</v>
      </c>
      <c r="J409" s="7">
        <v>205</v>
      </c>
      <c r="K409" s="30">
        <v>94.47</v>
      </c>
      <c r="L409" s="7">
        <v>201</v>
      </c>
      <c r="M409" s="30">
        <v>92.6267</v>
      </c>
      <c r="N409" s="7">
        <v>204</v>
      </c>
      <c r="O409" s="30">
        <v>94.009200000000007</v>
      </c>
      <c r="P409" s="7">
        <v>202</v>
      </c>
      <c r="Q409" s="30">
        <v>93.087599999999995</v>
      </c>
      <c r="R409" s="7">
        <v>200</v>
      </c>
      <c r="S409" s="30">
        <v>92.165899999999993</v>
      </c>
      <c r="T409" s="7">
        <v>203</v>
      </c>
      <c r="U409" s="30">
        <v>93.548400000000001</v>
      </c>
      <c r="V409" s="7">
        <v>197</v>
      </c>
      <c r="W409" s="30">
        <v>90.7834</v>
      </c>
    </row>
    <row r="410" spans="1:23" x14ac:dyDescent="0.2">
      <c r="A410" s="3" t="s">
        <v>297</v>
      </c>
      <c r="B410" s="9">
        <v>909</v>
      </c>
      <c r="C410" s="9">
        <v>908</v>
      </c>
      <c r="D410" s="7">
        <v>883</v>
      </c>
      <c r="E410" s="30">
        <v>97.139700000000005</v>
      </c>
      <c r="F410" s="7">
        <v>868</v>
      </c>
      <c r="G410" s="30">
        <v>95.594700000000003</v>
      </c>
      <c r="H410" s="7">
        <v>884</v>
      </c>
      <c r="I410" s="30">
        <v>97.249700000000004</v>
      </c>
      <c r="J410" s="7">
        <v>873</v>
      </c>
      <c r="K410" s="30">
        <v>96.145399999999995</v>
      </c>
      <c r="L410" s="7">
        <v>866</v>
      </c>
      <c r="M410" s="30">
        <v>95.374399999999994</v>
      </c>
      <c r="N410" s="7">
        <v>883</v>
      </c>
      <c r="O410" s="30">
        <v>97.139700000000005</v>
      </c>
      <c r="P410" s="7">
        <v>875</v>
      </c>
      <c r="Q410" s="30">
        <v>96.365600000000001</v>
      </c>
      <c r="R410" s="7">
        <v>872</v>
      </c>
      <c r="S410" s="30">
        <v>96.035200000000003</v>
      </c>
      <c r="T410" s="7">
        <v>869</v>
      </c>
      <c r="U410" s="30">
        <v>95.704800000000006</v>
      </c>
      <c r="V410" s="7">
        <v>850</v>
      </c>
      <c r="W410" s="30">
        <v>93.612300000000005</v>
      </c>
    </row>
    <row r="411" spans="1:23" x14ac:dyDescent="0.2">
      <c r="A411" s="3" t="s">
        <v>301</v>
      </c>
      <c r="B411" s="9">
        <v>110</v>
      </c>
      <c r="C411" s="9">
        <v>109</v>
      </c>
      <c r="D411" s="7">
        <v>107</v>
      </c>
      <c r="E411" s="30">
        <v>97.2727</v>
      </c>
      <c r="F411" s="7">
        <v>106</v>
      </c>
      <c r="G411" s="30">
        <v>97.247699999999995</v>
      </c>
      <c r="H411" s="7">
        <v>106</v>
      </c>
      <c r="I411" s="30">
        <v>96.363600000000005</v>
      </c>
      <c r="J411" s="7">
        <v>105</v>
      </c>
      <c r="K411" s="30">
        <v>96.330299999999994</v>
      </c>
      <c r="L411" s="7">
        <v>106</v>
      </c>
      <c r="M411" s="30">
        <v>97.247699999999995</v>
      </c>
      <c r="N411" s="7">
        <v>106</v>
      </c>
      <c r="O411" s="30">
        <v>96.363600000000005</v>
      </c>
      <c r="P411" s="7">
        <v>105</v>
      </c>
      <c r="Q411" s="30">
        <v>96.330299999999994</v>
      </c>
      <c r="R411" s="7">
        <v>105</v>
      </c>
      <c r="S411" s="30">
        <v>96.330299999999994</v>
      </c>
      <c r="T411" s="7">
        <v>104</v>
      </c>
      <c r="U411" s="30">
        <v>95.412800000000004</v>
      </c>
      <c r="V411" s="7">
        <v>103</v>
      </c>
      <c r="W411" s="30">
        <v>94.495400000000004</v>
      </c>
    </row>
    <row r="412" spans="1:23" x14ac:dyDescent="0.2">
      <c r="A412" s="3" t="s">
        <v>302</v>
      </c>
      <c r="B412" s="9">
        <v>275</v>
      </c>
      <c r="C412" s="9">
        <v>275</v>
      </c>
      <c r="D412" s="7">
        <v>265</v>
      </c>
      <c r="E412" s="30">
        <v>96.363600000000005</v>
      </c>
      <c r="F412" s="7">
        <v>265</v>
      </c>
      <c r="G412" s="30">
        <v>96.363600000000005</v>
      </c>
      <c r="H412" s="7">
        <v>265</v>
      </c>
      <c r="I412" s="30">
        <v>96.363600000000005</v>
      </c>
      <c r="J412" s="7">
        <v>265</v>
      </c>
      <c r="K412" s="30">
        <v>96.363600000000005</v>
      </c>
      <c r="L412" s="7">
        <v>261</v>
      </c>
      <c r="M412" s="30">
        <v>94.909099999999995</v>
      </c>
      <c r="N412" s="7">
        <v>262</v>
      </c>
      <c r="O412" s="30">
        <v>95.2727</v>
      </c>
      <c r="P412" s="7">
        <v>263</v>
      </c>
      <c r="Q412" s="30">
        <v>95.636399999999995</v>
      </c>
      <c r="R412" s="7">
        <v>263</v>
      </c>
      <c r="S412" s="30">
        <v>95.636399999999995</v>
      </c>
      <c r="T412" s="7">
        <v>260</v>
      </c>
      <c r="U412" s="30">
        <v>94.545500000000004</v>
      </c>
      <c r="V412" s="7">
        <v>259</v>
      </c>
      <c r="W412" s="30">
        <v>94.181799999999996</v>
      </c>
    </row>
    <row r="413" spans="1:23" x14ac:dyDescent="0.2">
      <c r="A413" s="3" t="s">
        <v>306</v>
      </c>
      <c r="B413" s="9">
        <v>2099</v>
      </c>
      <c r="C413" s="9">
        <v>2093</v>
      </c>
      <c r="D413" s="7">
        <v>2011</v>
      </c>
      <c r="E413" s="30">
        <v>95.807500000000005</v>
      </c>
      <c r="F413" s="7">
        <v>1968</v>
      </c>
      <c r="G413" s="30">
        <v>94.027699999999996</v>
      </c>
      <c r="H413" s="7">
        <v>2014</v>
      </c>
      <c r="I413" s="30">
        <v>95.950500000000005</v>
      </c>
      <c r="J413" s="7">
        <v>1984</v>
      </c>
      <c r="K413" s="30">
        <v>94.792199999999994</v>
      </c>
      <c r="L413" s="7">
        <v>1962</v>
      </c>
      <c r="M413" s="30">
        <v>93.741</v>
      </c>
      <c r="N413" s="7">
        <v>2001</v>
      </c>
      <c r="O413" s="30">
        <v>95.331100000000006</v>
      </c>
      <c r="P413" s="7">
        <v>1966</v>
      </c>
      <c r="Q413" s="30">
        <v>93.932199999999995</v>
      </c>
      <c r="R413" s="7">
        <v>1983</v>
      </c>
      <c r="S413" s="30">
        <v>94.744399999999999</v>
      </c>
      <c r="T413" s="7">
        <v>1972</v>
      </c>
      <c r="U413" s="30">
        <v>94.218800000000002</v>
      </c>
      <c r="V413" s="7">
        <v>1913</v>
      </c>
      <c r="W413" s="30">
        <v>91.399900000000002</v>
      </c>
    </row>
    <row r="414" spans="1:23" x14ac:dyDescent="0.2">
      <c r="A414" s="3" t="s">
        <v>307</v>
      </c>
      <c r="B414" s="9">
        <v>407</v>
      </c>
      <c r="C414" s="9">
        <v>407</v>
      </c>
      <c r="D414" s="7">
        <v>394</v>
      </c>
      <c r="E414" s="30">
        <v>96.805899999999994</v>
      </c>
      <c r="F414" s="7">
        <v>391</v>
      </c>
      <c r="G414" s="30">
        <v>96.068799999999996</v>
      </c>
      <c r="H414" s="7">
        <v>394</v>
      </c>
      <c r="I414" s="30">
        <v>96.805899999999994</v>
      </c>
      <c r="J414" s="7">
        <v>394</v>
      </c>
      <c r="K414" s="30">
        <v>96.805899999999994</v>
      </c>
      <c r="L414" s="7">
        <v>390</v>
      </c>
      <c r="M414" s="30">
        <v>95.823099999999997</v>
      </c>
      <c r="N414" s="7">
        <v>392</v>
      </c>
      <c r="O414" s="30">
        <v>96.314499999999995</v>
      </c>
      <c r="P414" s="7">
        <v>390</v>
      </c>
      <c r="Q414" s="30">
        <v>95.823099999999997</v>
      </c>
      <c r="R414" s="7">
        <v>389</v>
      </c>
      <c r="S414" s="30">
        <v>95.577399999999997</v>
      </c>
      <c r="T414" s="7">
        <v>387</v>
      </c>
      <c r="U414" s="30">
        <v>95.085999999999999</v>
      </c>
      <c r="V414" s="7">
        <v>382</v>
      </c>
      <c r="W414" s="30">
        <v>93.857500000000002</v>
      </c>
    </row>
    <row r="415" spans="1:23" x14ac:dyDescent="0.2">
      <c r="A415" s="3" t="s">
        <v>310</v>
      </c>
      <c r="B415" s="9">
        <v>275</v>
      </c>
      <c r="C415" s="9">
        <v>275</v>
      </c>
      <c r="D415" s="7">
        <v>265</v>
      </c>
      <c r="E415" s="30">
        <v>96.363600000000005</v>
      </c>
      <c r="F415" s="7">
        <v>261</v>
      </c>
      <c r="G415" s="30">
        <v>94.909099999999995</v>
      </c>
      <c r="H415" s="7">
        <v>265</v>
      </c>
      <c r="I415" s="30">
        <v>96.363600000000005</v>
      </c>
      <c r="J415" s="7">
        <v>263</v>
      </c>
      <c r="K415" s="30">
        <v>95.636399999999995</v>
      </c>
      <c r="L415" s="7">
        <v>261</v>
      </c>
      <c r="M415" s="30">
        <v>94.909099999999995</v>
      </c>
      <c r="N415" s="7">
        <v>265</v>
      </c>
      <c r="O415" s="30">
        <v>96.363600000000005</v>
      </c>
      <c r="P415" s="7">
        <v>261</v>
      </c>
      <c r="Q415" s="30">
        <v>94.909099999999995</v>
      </c>
      <c r="R415" s="7">
        <v>264</v>
      </c>
      <c r="S415" s="30">
        <v>96</v>
      </c>
      <c r="T415" s="7">
        <v>262</v>
      </c>
      <c r="U415" s="30">
        <v>95.2727</v>
      </c>
      <c r="V415" s="7">
        <v>258</v>
      </c>
      <c r="W415" s="30">
        <v>93.818200000000004</v>
      </c>
    </row>
    <row r="416" spans="1:23" x14ac:dyDescent="0.2">
      <c r="A416" s="3" t="s">
        <v>312</v>
      </c>
      <c r="B416" s="9">
        <v>442</v>
      </c>
      <c r="C416" s="9">
        <v>442</v>
      </c>
      <c r="D416" s="7">
        <v>418</v>
      </c>
      <c r="E416" s="30">
        <v>94.570099999999996</v>
      </c>
      <c r="F416" s="7">
        <v>418</v>
      </c>
      <c r="G416" s="30">
        <v>94.570099999999996</v>
      </c>
      <c r="H416" s="7">
        <v>418</v>
      </c>
      <c r="I416" s="30">
        <v>94.570099999999996</v>
      </c>
      <c r="J416" s="7">
        <v>422</v>
      </c>
      <c r="K416" s="30">
        <v>95.475099999999998</v>
      </c>
      <c r="L416" s="7">
        <v>416</v>
      </c>
      <c r="M416" s="30">
        <v>94.117599999999996</v>
      </c>
      <c r="N416" s="7">
        <v>418</v>
      </c>
      <c r="O416" s="30">
        <v>94.570099999999996</v>
      </c>
      <c r="P416" s="7">
        <v>419</v>
      </c>
      <c r="Q416" s="30">
        <v>94.796400000000006</v>
      </c>
      <c r="R416" s="7">
        <v>418</v>
      </c>
      <c r="S416" s="30">
        <v>94.570099999999996</v>
      </c>
      <c r="T416" s="7">
        <v>418</v>
      </c>
      <c r="U416" s="30">
        <v>94.570099999999996</v>
      </c>
      <c r="V416" s="7">
        <v>414</v>
      </c>
      <c r="W416" s="30">
        <v>93.665199999999999</v>
      </c>
    </row>
    <row r="417" spans="1:251" ht="13.5" thickBot="1" x14ac:dyDescent="0.25">
      <c r="A417" s="11" t="s">
        <v>347</v>
      </c>
      <c r="B417" s="12">
        <f>SUM(B392:B416)</f>
        <v>10054</v>
      </c>
      <c r="C417" s="12">
        <f>SUM(C392:C416)</f>
        <v>10038</v>
      </c>
      <c r="D417" s="12">
        <f>SUM(D392:D416)</f>
        <v>9684</v>
      </c>
      <c r="E417" s="34">
        <f>(D417/B417)*100</f>
        <v>96.31987268748756</v>
      </c>
      <c r="F417" s="12">
        <f>SUM(F392:F416)</f>
        <v>9557</v>
      </c>
      <c r="G417" s="34">
        <f>(F417/C417)*100</f>
        <v>95.208208806535168</v>
      </c>
      <c r="H417" s="12">
        <f>SUM(H392:H416)</f>
        <v>9691</v>
      </c>
      <c r="I417" s="34">
        <f>(H417/B417)*100</f>
        <v>96.389496717724285</v>
      </c>
      <c r="J417" s="12">
        <f>SUM(J392:J416)</f>
        <v>9617</v>
      </c>
      <c r="K417" s="34">
        <f>(J417/C417)*100</f>
        <v>95.805937437736603</v>
      </c>
      <c r="L417" s="12">
        <f>SUM(L392:L416)</f>
        <v>9534</v>
      </c>
      <c r="M417" s="34">
        <f>(L417/C417)*100</f>
        <v>94.979079497907946</v>
      </c>
      <c r="N417" s="12">
        <f>SUM(N392:N416)</f>
        <v>9641</v>
      </c>
      <c r="O417" s="34">
        <f>(N417/B417)*100</f>
        <v>95.892182216033419</v>
      </c>
      <c r="P417" s="12">
        <f>SUM(P392:P416)</f>
        <v>9563</v>
      </c>
      <c r="Q417" s="34">
        <f>(P417/C417)*100</f>
        <v>95.267981669655313</v>
      </c>
      <c r="R417" s="12">
        <f>SUM(R392:R416)</f>
        <v>9581</v>
      </c>
      <c r="S417" s="34">
        <f>(R417/C417)*100</f>
        <v>95.447300259015748</v>
      </c>
      <c r="T417" s="12">
        <f>SUM(T392:T416)</f>
        <v>9551</v>
      </c>
      <c r="U417" s="34">
        <f>(T417/C417)*100</f>
        <v>95.148435943415024</v>
      </c>
      <c r="V417" s="12">
        <f>SUM(V392:V416)</f>
        <v>9352</v>
      </c>
      <c r="W417" s="34">
        <f>(V417/C417)*100</f>
        <v>93.165969316596929</v>
      </c>
    </row>
    <row r="418" spans="1:251" s="23" customFormat="1" ht="25.5" customHeight="1" thickTop="1" x14ac:dyDescent="0.2">
      <c r="A418" s="82" t="s">
        <v>346</v>
      </c>
      <c r="B418" s="84" t="s">
        <v>445</v>
      </c>
      <c r="C418" s="85"/>
      <c r="D418" s="77" t="s">
        <v>446</v>
      </c>
      <c r="E418" s="80"/>
      <c r="F418" s="80"/>
      <c r="G418" s="78"/>
      <c r="H418" s="77" t="s">
        <v>447</v>
      </c>
      <c r="I418" s="79"/>
      <c r="J418" s="80"/>
      <c r="K418" s="81"/>
      <c r="L418" s="77" t="s">
        <v>448</v>
      </c>
      <c r="M418" s="78"/>
      <c r="N418" s="77" t="s">
        <v>449</v>
      </c>
      <c r="O418" s="79"/>
      <c r="P418" s="80"/>
      <c r="Q418" s="81"/>
      <c r="R418" s="77" t="s">
        <v>450</v>
      </c>
      <c r="S418" s="81"/>
      <c r="T418" s="77" t="s">
        <v>451</v>
      </c>
      <c r="U418" s="86"/>
      <c r="V418" s="77" t="s">
        <v>452</v>
      </c>
      <c r="W418" s="86"/>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c r="DL418" s="22"/>
      <c r="DM418" s="22"/>
      <c r="DN418" s="22"/>
      <c r="DO418" s="22"/>
      <c r="DP418" s="22"/>
      <c r="DQ418" s="22"/>
      <c r="DR418" s="22"/>
      <c r="DS418" s="22"/>
      <c r="DT418" s="22"/>
      <c r="DU418" s="22"/>
      <c r="DV418" s="22"/>
      <c r="DW418" s="22"/>
      <c r="DX418" s="22"/>
      <c r="DY418" s="22"/>
      <c r="DZ418" s="22"/>
      <c r="EA418" s="22"/>
      <c r="EB418" s="22"/>
      <c r="EC418" s="22"/>
      <c r="ED418" s="22"/>
      <c r="EE418" s="22"/>
      <c r="EF418" s="22"/>
      <c r="EG418" s="22"/>
      <c r="EH418" s="22"/>
      <c r="EI418" s="22"/>
      <c r="EJ418" s="22"/>
      <c r="EK418" s="22"/>
      <c r="EL418" s="22"/>
      <c r="EM418" s="22"/>
      <c r="EN418" s="22"/>
      <c r="EO418" s="22"/>
      <c r="EP418" s="22"/>
      <c r="EQ418" s="22"/>
      <c r="ER418" s="22"/>
      <c r="ES418" s="22"/>
      <c r="ET418" s="22"/>
      <c r="EU418" s="22"/>
      <c r="EV418" s="22"/>
      <c r="EW418" s="22"/>
      <c r="EX418" s="22"/>
      <c r="EY418" s="22"/>
      <c r="EZ418" s="22"/>
      <c r="FA418" s="22"/>
      <c r="FB418" s="22"/>
      <c r="FC418" s="22"/>
      <c r="FD418" s="22"/>
      <c r="FE418" s="22"/>
      <c r="FF418" s="22"/>
      <c r="FG418" s="22"/>
      <c r="FH418" s="22"/>
      <c r="FI418" s="22"/>
      <c r="FJ418" s="22"/>
      <c r="FK418" s="22"/>
      <c r="FL418" s="22"/>
      <c r="FM418" s="22"/>
      <c r="FN418" s="22"/>
      <c r="FO418" s="22"/>
      <c r="FP418" s="22"/>
      <c r="FQ418" s="22"/>
      <c r="FR418" s="22"/>
      <c r="FS418" s="22"/>
      <c r="FT418" s="22"/>
      <c r="FU418" s="22"/>
      <c r="FV418" s="22"/>
      <c r="FW418" s="22"/>
      <c r="FX418" s="22"/>
      <c r="FY418" s="22"/>
      <c r="FZ418" s="22"/>
      <c r="GA418" s="22"/>
      <c r="GB418" s="22"/>
      <c r="GC418" s="22"/>
      <c r="GD418" s="22"/>
      <c r="GE418" s="22"/>
      <c r="GF418" s="22"/>
      <c r="GG418" s="22"/>
      <c r="GH418" s="22"/>
      <c r="GI418" s="22"/>
      <c r="GJ418" s="22"/>
      <c r="GK418" s="22"/>
      <c r="GL418" s="22"/>
      <c r="GM418" s="22"/>
      <c r="GN418" s="22"/>
      <c r="GO418" s="22"/>
      <c r="GP418" s="22"/>
      <c r="GQ418" s="22"/>
      <c r="GR418" s="22"/>
      <c r="GS418" s="22"/>
      <c r="GT418" s="22"/>
      <c r="GU418" s="22"/>
      <c r="GV418" s="22"/>
      <c r="GW418" s="22"/>
      <c r="GX418" s="22"/>
      <c r="GY418" s="22"/>
      <c r="GZ418" s="22"/>
      <c r="HA418" s="22"/>
      <c r="HB418" s="22"/>
      <c r="HC418" s="22"/>
      <c r="HD418" s="22"/>
      <c r="HE418" s="22"/>
      <c r="HF418" s="22"/>
      <c r="HG418" s="22"/>
      <c r="HH418" s="22"/>
      <c r="HI418" s="22"/>
      <c r="HJ418" s="22"/>
      <c r="HK418" s="22"/>
      <c r="HL418" s="22"/>
      <c r="HM418" s="22"/>
      <c r="HN418" s="22"/>
      <c r="HO418" s="22"/>
      <c r="HP418" s="22"/>
      <c r="HQ418" s="22"/>
      <c r="HR418" s="22"/>
      <c r="HS418" s="22"/>
      <c r="HT418" s="22"/>
      <c r="HU418" s="22"/>
      <c r="HV418" s="22"/>
      <c r="HW418" s="22"/>
      <c r="HX418" s="22"/>
      <c r="HY418" s="22"/>
      <c r="HZ418" s="22"/>
      <c r="IA418" s="22"/>
      <c r="IB418" s="22"/>
      <c r="IC418" s="22"/>
      <c r="ID418" s="22"/>
      <c r="IE418" s="22"/>
      <c r="IF418" s="22"/>
      <c r="IG418" s="22"/>
      <c r="IH418" s="22"/>
      <c r="II418" s="22"/>
      <c r="IJ418" s="22"/>
      <c r="IK418" s="22"/>
      <c r="IL418" s="22"/>
      <c r="IM418" s="22"/>
      <c r="IN418" s="22"/>
      <c r="IO418" s="22"/>
      <c r="IP418" s="22"/>
      <c r="IQ418" s="22"/>
    </row>
    <row r="419" spans="1:251" s="24" customFormat="1" ht="25.5" customHeight="1" x14ac:dyDescent="0.2">
      <c r="A419" s="83"/>
      <c r="B419" s="13" t="s">
        <v>358</v>
      </c>
      <c r="C419" s="13" t="s">
        <v>359</v>
      </c>
      <c r="D419" s="10" t="s">
        <v>355</v>
      </c>
      <c r="E419" s="32" t="s">
        <v>345</v>
      </c>
      <c r="F419" s="10" t="s">
        <v>357</v>
      </c>
      <c r="G419" s="32" t="s">
        <v>345</v>
      </c>
      <c r="H419" s="10" t="s">
        <v>355</v>
      </c>
      <c r="I419" s="32" t="s">
        <v>345</v>
      </c>
      <c r="J419" s="10" t="s">
        <v>356</v>
      </c>
      <c r="K419" s="32" t="s">
        <v>345</v>
      </c>
      <c r="L419" s="10" t="s">
        <v>356</v>
      </c>
      <c r="M419" s="32" t="s">
        <v>345</v>
      </c>
      <c r="N419" s="10" t="s">
        <v>355</v>
      </c>
      <c r="O419" s="32" t="s">
        <v>345</v>
      </c>
      <c r="P419" s="10" t="s">
        <v>356</v>
      </c>
      <c r="Q419" s="32" t="s">
        <v>345</v>
      </c>
      <c r="R419" s="10" t="s">
        <v>357</v>
      </c>
      <c r="S419" s="32" t="s">
        <v>345</v>
      </c>
      <c r="T419" s="10" t="s">
        <v>356</v>
      </c>
      <c r="U419" s="32" t="s">
        <v>345</v>
      </c>
      <c r="V419" s="10" t="s">
        <v>453</v>
      </c>
      <c r="W419" s="32" t="s">
        <v>345</v>
      </c>
    </row>
    <row r="420" spans="1:251" ht="18.75" x14ac:dyDescent="0.3">
      <c r="A420" s="2" t="s">
        <v>384</v>
      </c>
      <c r="B420" s="2"/>
      <c r="C420" s="3"/>
      <c r="D420" s="3"/>
      <c r="E420" s="33"/>
      <c r="F420" s="3"/>
      <c r="G420" s="33"/>
      <c r="H420" s="3"/>
      <c r="I420" s="33"/>
      <c r="J420" s="3"/>
      <c r="K420" s="33"/>
      <c r="L420" s="3"/>
      <c r="M420" s="33"/>
      <c r="N420" s="3"/>
      <c r="O420" s="33"/>
      <c r="P420" s="3"/>
      <c r="Q420" s="33"/>
      <c r="R420" s="3"/>
      <c r="S420" s="33"/>
      <c r="T420" s="3"/>
      <c r="U420" s="33"/>
      <c r="V420" s="3"/>
      <c r="W420" s="33"/>
    </row>
    <row r="421" spans="1:251" x14ac:dyDescent="0.2">
      <c r="A421" s="3" t="s">
        <v>257</v>
      </c>
      <c r="B421" s="9">
        <v>134</v>
      </c>
      <c r="C421" s="9">
        <v>134</v>
      </c>
      <c r="D421" s="7">
        <v>129</v>
      </c>
      <c r="E421" s="30">
        <v>96.268699999999995</v>
      </c>
      <c r="F421" s="7">
        <v>130</v>
      </c>
      <c r="G421" s="30">
        <v>97.014899999999997</v>
      </c>
      <c r="H421" s="7">
        <v>129</v>
      </c>
      <c r="I421" s="30">
        <v>96.268699999999995</v>
      </c>
      <c r="J421" s="7">
        <v>130</v>
      </c>
      <c r="K421" s="30">
        <v>97.014899999999997</v>
      </c>
      <c r="L421" s="7">
        <v>129</v>
      </c>
      <c r="M421" s="30">
        <v>96.268699999999995</v>
      </c>
      <c r="N421" s="7">
        <v>130</v>
      </c>
      <c r="O421" s="30">
        <v>97.014899999999997</v>
      </c>
      <c r="P421" s="7">
        <v>130</v>
      </c>
      <c r="Q421" s="30">
        <v>97.014899999999997</v>
      </c>
      <c r="R421" s="7">
        <v>129</v>
      </c>
      <c r="S421" s="30">
        <v>96.268699999999995</v>
      </c>
      <c r="T421" s="7">
        <v>129</v>
      </c>
      <c r="U421" s="30">
        <v>96.268699999999995</v>
      </c>
      <c r="V421" s="7">
        <v>128</v>
      </c>
      <c r="W421" s="30">
        <v>95.522400000000005</v>
      </c>
    </row>
    <row r="422" spans="1:251" x14ac:dyDescent="0.2">
      <c r="A422" s="3" t="s">
        <v>259</v>
      </c>
      <c r="B422" s="9">
        <v>157</v>
      </c>
      <c r="C422" s="9">
        <v>157</v>
      </c>
      <c r="D422" s="7">
        <v>154</v>
      </c>
      <c r="E422" s="30">
        <v>98.089200000000005</v>
      </c>
      <c r="F422" s="7">
        <v>154</v>
      </c>
      <c r="G422" s="30">
        <v>98.089200000000005</v>
      </c>
      <c r="H422" s="7">
        <v>154</v>
      </c>
      <c r="I422" s="30">
        <v>98.089200000000005</v>
      </c>
      <c r="J422" s="7">
        <v>155</v>
      </c>
      <c r="K422" s="30">
        <v>98.726100000000002</v>
      </c>
      <c r="L422" s="7">
        <v>154</v>
      </c>
      <c r="M422" s="30">
        <v>98.089200000000005</v>
      </c>
      <c r="N422" s="7">
        <v>154</v>
      </c>
      <c r="O422" s="30">
        <v>98.089200000000005</v>
      </c>
      <c r="P422" s="7">
        <v>154</v>
      </c>
      <c r="Q422" s="30">
        <v>98.089200000000005</v>
      </c>
      <c r="R422" s="7">
        <v>154</v>
      </c>
      <c r="S422" s="30">
        <v>98.089200000000005</v>
      </c>
      <c r="T422" s="7">
        <v>154</v>
      </c>
      <c r="U422" s="30">
        <v>98.089200000000005</v>
      </c>
      <c r="V422" s="7">
        <v>153</v>
      </c>
      <c r="W422" s="30">
        <v>97.452200000000005</v>
      </c>
    </row>
    <row r="423" spans="1:251" x14ac:dyDescent="0.2">
      <c r="A423" s="3" t="s">
        <v>262</v>
      </c>
      <c r="B423" s="9">
        <v>279</v>
      </c>
      <c r="C423" s="9">
        <v>279</v>
      </c>
      <c r="D423" s="7">
        <v>262</v>
      </c>
      <c r="E423" s="30">
        <v>93.906800000000004</v>
      </c>
      <c r="F423" s="7">
        <v>261</v>
      </c>
      <c r="G423" s="30">
        <v>93.548400000000001</v>
      </c>
      <c r="H423" s="7">
        <v>264</v>
      </c>
      <c r="I423" s="30">
        <v>94.623699999999999</v>
      </c>
      <c r="J423" s="7">
        <v>265</v>
      </c>
      <c r="K423" s="30">
        <v>94.982100000000003</v>
      </c>
      <c r="L423" s="7">
        <v>260</v>
      </c>
      <c r="M423" s="30">
        <v>93.19</v>
      </c>
      <c r="N423" s="7">
        <v>263</v>
      </c>
      <c r="O423" s="30">
        <v>94.265199999999993</v>
      </c>
      <c r="P423" s="7">
        <v>263</v>
      </c>
      <c r="Q423" s="30">
        <v>94.265199999999993</v>
      </c>
      <c r="R423" s="7">
        <v>267</v>
      </c>
      <c r="S423" s="30">
        <v>95.698899999999995</v>
      </c>
      <c r="T423" s="7">
        <v>264</v>
      </c>
      <c r="U423" s="30">
        <v>94.623699999999999</v>
      </c>
      <c r="V423" s="7">
        <v>252</v>
      </c>
      <c r="W423" s="30">
        <v>90.322599999999994</v>
      </c>
    </row>
    <row r="424" spans="1:251" x14ac:dyDescent="0.2">
      <c r="A424" s="3" t="s">
        <v>263</v>
      </c>
      <c r="B424" s="9">
        <v>198</v>
      </c>
      <c r="C424" s="9">
        <v>198</v>
      </c>
      <c r="D424" s="7">
        <v>193</v>
      </c>
      <c r="E424" s="30">
        <v>97.474699999999999</v>
      </c>
      <c r="F424" s="7">
        <v>192</v>
      </c>
      <c r="G424" s="30">
        <v>96.969700000000003</v>
      </c>
      <c r="H424" s="7">
        <v>194</v>
      </c>
      <c r="I424" s="30">
        <v>97.979799999999997</v>
      </c>
      <c r="J424" s="7">
        <v>194</v>
      </c>
      <c r="K424" s="30">
        <v>97.979799999999997</v>
      </c>
      <c r="L424" s="7">
        <v>192</v>
      </c>
      <c r="M424" s="30">
        <v>96.969700000000003</v>
      </c>
      <c r="N424" s="7">
        <v>194</v>
      </c>
      <c r="O424" s="30">
        <v>97.979799999999997</v>
      </c>
      <c r="P424" s="7">
        <v>194</v>
      </c>
      <c r="Q424" s="30">
        <v>97.979799999999997</v>
      </c>
      <c r="R424" s="7">
        <v>192</v>
      </c>
      <c r="S424" s="30">
        <v>96.969700000000003</v>
      </c>
      <c r="T424" s="7">
        <v>192</v>
      </c>
      <c r="U424" s="30">
        <v>96.969700000000003</v>
      </c>
      <c r="V424" s="7">
        <v>189</v>
      </c>
      <c r="W424" s="30">
        <v>95.454499999999996</v>
      </c>
    </row>
    <row r="425" spans="1:251" x14ac:dyDescent="0.2">
      <c r="A425" s="3" t="s">
        <v>268</v>
      </c>
      <c r="B425" s="9">
        <v>166</v>
      </c>
      <c r="C425" s="9">
        <v>166</v>
      </c>
      <c r="D425" s="7">
        <v>158</v>
      </c>
      <c r="E425" s="30">
        <v>95.180700000000002</v>
      </c>
      <c r="F425" s="7">
        <v>159</v>
      </c>
      <c r="G425" s="30">
        <v>95.783100000000005</v>
      </c>
      <c r="H425" s="7">
        <v>158</v>
      </c>
      <c r="I425" s="30">
        <v>95.180700000000002</v>
      </c>
      <c r="J425" s="7">
        <v>160</v>
      </c>
      <c r="K425" s="30">
        <v>96.385499999999993</v>
      </c>
      <c r="L425" s="7">
        <v>158</v>
      </c>
      <c r="M425" s="30">
        <v>95.180700000000002</v>
      </c>
      <c r="N425" s="7">
        <v>157</v>
      </c>
      <c r="O425" s="30">
        <v>94.578299999999999</v>
      </c>
      <c r="P425" s="7">
        <v>159</v>
      </c>
      <c r="Q425" s="30">
        <v>95.783100000000005</v>
      </c>
      <c r="R425" s="7">
        <v>158</v>
      </c>
      <c r="S425" s="30">
        <v>95.180700000000002</v>
      </c>
      <c r="T425" s="7">
        <v>158</v>
      </c>
      <c r="U425" s="30">
        <v>95.180700000000002</v>
      </c>
      <c r="V425" s="7">
        <v>155</v>
      </c>
      <c r="W425" s="30">
        <v>93.373500000000007</v>
      </c>
    </row>
    <row r="426" spans="1:251" x14ac:dyDescent="0.2">
      <c r="A426" s="3" t="s">
        <v>270</v>
      </c>
      <c r="B426" s="9">
        <v>302</v>
      </c>
      <c r="C426" s="9">
        <v>302</v>
      </c>
      <c r="D426" s="7">
        <v>287</v>
      </c>
      <c r="E426" s="30">
        <v>95.033100000000005</v>
      </c>
      <c r="F426" s="7">
        <v>286</v>
      </c>
      <c r="G426" s="30">
        <v>94.701999999999998</v>
      </c>
      <c r="H426" s="7">
        <v>287</v>
      </c>
      <c r="I426" s="30">
        <v>95.033100000000005</v>
      </c>
      <c r="J426" s="7">
        <v>289</v>
      </c>
      <c r="K426" s="30">
        <v>95.695400000000006</v>
      </c>
      <c r="L426" s="7">
        <v>286</v>
      </c>
      <c r="M426" s="30">
        <v>94.701999999999998</v>
      </c>
      <c r="N426" s="7">
        <v>288</v>
      </c>
      <c r="O426" s="30">
        <v>95.364199999999997</v>
      </c>
      <c r="P426" s="7">
        <v>285</v>
      </c>
      <c r="Q426" s="30">
        <v>94.370900000000006</v>
      </c>
      <c r="R426" s="7">
        <v>288</v>
      </c>
      <c r="S426" s="30">
        <v>95.364199999999997</v>
      </c>
      <c r="T426" s="7">
        <v>287</v>
      </c>
      <c r="U426" s="30">
        <v>95.033100000000005</v>
      </c>
      <c r="V426" s="7">
        <v>282</v>
      </c>
      <c r="W426" s="30">
        <v>93.377499999999998</v>
      </c>
    </row>
    <row r="427" spans="1:251" x14ac:dyDescent="0.2">
      <c r="A427" s="3" t="s">
        <v>273</v>
      </c>
      <c r="B427" s="9">
        <v>175</v>
      </c>
      <c r="C427" s="9">
        <v>175</v>
      </c>
      <c r="D427" s="7">
        <v>165</v>
      </c>
      <c r="E427" s="30">
        <v>94.285700000000006</v>
      </c>
      <c r="F427" s="7">
        <v>164</v>
      </c>
      <c r="G427" s="30">
        <v>93.714299999999994</v>
      </c>
      <c r="H427" s="7">
        <v>165</v>
      </c>
      <c r="I427" s="30">
        <v>94.285700000000006</v>
      </c>
      <c r="J427" s="7">
        <v>165</v>
      </c>
      <c r="K427" s="30">
        <v>94.285700000000006</v>
      </c>
      <c r="L427" s="7">
        <v>164</v>
      </c>
      <c r="M427" s="30">
        <v>93.714299999999994</v>
      </c>
      <c r="N427" s="7">
        <v>164</v>
      </c>
      <c r="O427" s="30">
        <v>93.714299999999994</v>
      </c>
      <c r="P427" s="7">
        <v>163</v>
      </c>
      <c r="Q427" s="30">
        <v>93.142899999999997</v>
      </c>
      <c r="R427" s="7">
        <v>164</v>
      </c>
      <c r="S427" s="30">
        <v>93.714299999999994</v>
      </c>
      <c r="T427" s="7">
        <v>163</v>
      </c>
      <c r="U427" s="30">
        <v>93.142899999999997</v>
      </c>
      <c r="V427" s="7">
        <v>163</v>
      </c>
      <c r="W427" s="30">
        <v>93.142899999999997</v>
      </c>
    </row>
    <row r="428" spans="1:251" x14ac:dyDescent="0.2">
      <c r="A428" s="3" t="s">
        <v>274</v>
      </c>
      <c r="B428" s="9">
        <v>2133</v>
      </c>
      <c r="C428" s="9">
        <v>2131</v>
      </c>
      <c r="D428" s="7">
        <v>1984</v>
      </c>
      <c r="E428" s="30">
        <v>93.014499999999998</v>
      </c>
      <c r="F428" s="7">
        <v>1962</v>
      </c>
      <c r="G428" s="30">
        <v>92.069500000000005</v>
      </c>
      <c r="H428" s="7">
        <v>1981</v>
      </c>
      <c r="I428" s="30">
        <v>92.873900000000006</v>
      </c>
      <c r="J428" s="7">
        <v>1991</v>
      </c>
      <c r="K428" s="30">
        <v>93.430300000000003</v>
      </c>
      <c r="L428" s="7">
        <v>1945</v>
      </c>
      <c r="M428" s="30">
        <v>91.271699999999996</v>
      </c>
      <c r="N428" s="7">
        <v>1968</v>
      </c>
      <c r="O428" s="30">
        <v>92.264399999999995</v>
      </c>
      <c r="P428" s="7">
        <v>1970</v>
      </c>
      <c r="Q428" s="30">
        <v>92.444900000000004</v>
      </c>
      <c r="R428" s="7">
        <v>1987</v>
      </c>
      <c r="S428" s="30">
        <v>93.242599999999996</v>
      </c>
      <c r="T428" s="7">
        <v>1969</v>
      </c>
      <c r="U428" s="30">
        <v>92.397900000000007</v>
      </c>
      <c r="V428" s="7">
        <v>1902</v>
      </c>
      <c r="W428" s="30">
        <v>89.253900000000002</v>
      </c>
    </row>
    <row r="429" spans="1:251" x14ac:dyDescent="0.2">
      <c r="A429" s="3" t="s">
        <v>277</v>
      </c>
      <c r="B429" s="9">
        <v>397</v>
      </c>
      <c r="C429" s="9">
        <v>397</v>
      </c>
      <c r="D429" s="7">
        <v>373</v>
      </c>
      <c r="E429" s="30">
        <v>93.954700000000003</v>
      </c>
      <c r="F429" s="7">
        <v>368</v>
      </c>
      <c r="G429" s="30">
        <v>92.6952</v>
      </c>
      <c r="H429" s="7">
        <v>374</v>
      </c>
      <c r="I429" s="30">
        <v>94.206500000000005</v>
      </c>
      <c r="J429" s="7">
        <v>375</v>
      </c>
      <c r="K429" s="30">
        <v>94.458399999999997</v>
      </c>
      <c r="L429" s="7">
        <v>363</v>
      </c>
      <c r="M429" s="30">
        <v>91.4358</v>
      </c>
      <c r="N429" s="7">
        <v>371</v>
      </c>
      <c r="O429" s="30">
        <v>93.450900000000004</v>
      </c>
      <c r="P429" s="7">
        <v>366</v>
      </c>
      <c r="Q429" s="30">
        <v>92.191400000000002</v>
      </c>
      <c r="R429" s="7">
        <v>377</v>
      </c>
      <c r="S429" s="30">
        <v>94.962199999999996</v>
      </c>
      <c r="T429" s="7">
        <v>377</v>
      </c>
      <c r="U429" s="30">
        <v>94.962199999999996</v>
      </c>
      <c r="V429" s="7">
        <v>356</v>
      </c>
      <c r="W429" s="30">
        <v>89.672499999999999</v>
      </c>
    </row>
    <row r="430" spans="1:251" x14ac:dyDescent="0.2">
      <c r="A430" s="3" t="s">
        <v>278</v>
      </c>
      <c r="B430" s="9">
        <v>308</v>
      </c>
      <c r="C430" s="9">
        <v>308</v>
      </c>
      <c r="D430" s="7">
        <v>299</v>
      </c>
      <c r="E430" s="30">
        <v>97.0779</v>
      </c>
      <c r="F430" s="7">
        <v>296</v>
      </c>
      <c r="G430" s="30">
        <v>96.103899999999996</v>
      </c>
      <c r="H430" s="7">
        <v>299</v>
      </c>
      <c r="I430" s="30">
        <v>97.0779</v>
      </c>
      <c r="J430" s="7">
        <v>298</v>
      </c>
      <c r="K430" s="30">
        <v>96.753200000000007</v>
      </c>
      <c r="L430" s="7">
        <v>297</v>
      </c>
      <c r="M430" s="30">
        <v>96.428600000000003</v>
      </c>
      <c r="N430" s="7">
        <v>298</v>
      </c>
      <c r="O430" s="30">
        <v>96.753200000000007</v>
      </c>
      <c r="P430" s="7">
        <v>298</v>
      </c>
      <c r="Q430" s="30">
        <v>96.753200000000007</v>
      </c>
      <c r="R430" s="7">
        <v>300</v>
      </c>
      <c r="S430" s="30">
        <v>97.402600000000007</v>
      </c>
      <c r="T430" s="7">
        <v>299</v>
      </c>
      <c r="U430" s="30">
        <v>97.0779</v>
      </c>
      <c r="V430" s="7">
        <v>290</v>
      </c>
      <c r="W430" s="30">
        <v>94.155799999999999</v>
      </c>
    </row>
    <row r="431" spans="1:251" x14ac:dyDescent="0.2">
      <c r="A431" s="3" t="s">
        <v>284</v>
      </c>
      <c r="B431" s="9">
        <v>156</v>
      </c>
      <c r="C431" s="9">
        <v>156</v>
      </c>
      <c r="D431" s="7">
        <v>149</v>
      </c>
      <c r="E431" s="30">
        <v>95.512799999999999</v>
      </c>
      <c r="F431" s="7">
        <v>149</v>
      </c>
      <c r="G431" s="30">
        <v>95.512799999999999</v>
      </c>
      <c r="H431" s="7">
        <v>148</v>
      </c>
      <c r="I431" s="30">
        <v>94.871799999999993</v>
      </c>
      <c r="J431" s="7">
        <v>149</v>
      </c>
      <c r="K431" s="30">
        <v>95.512799999999999</v>
      </c>
      <c r="L431" s="7">
        <v>147</v>
      </c>
      <c r="M431" s="30">
        <v>94.230800000000002</v>
      </c>
      <c r="N431" s="7">
        <v>148</v>
      </c>
      <c r="O431" s="30">
        <v>94.871799999999993</v>
      </c>
      <c r="P431" s="7">
        <v>147</v>
      </c>
      <c r="Q431" s="30">
        <v>94.230800000000002</v>
      </c>
      <c r="R431" s="7">
        <v>146</v>
      </c>
      <c r="S431" s="30">
        <v>93.589699999999993</v>
      </c>
      <c r="T431" s="7">
        <v>148</v>
      </c>
      <c r="U431" s="30">
        <v>94.871799999999993</v>
      </c>
      <c r="V431" s="7">
        <v>143</v>
      </c>
      <c r="W431" s="30">
        <v>91.666700000000006</v>
      </c>
    </row>
    <row r="432" spans="1:251" x14ac:dyDescent="0.2">
      <c r="A432" s="3" t="s">
        <v>285</v>
      </c>
      <c r="B432" s="9">
        <v>937</v>
      </c>
      <c r="C432" s="9">
        <v>935</v>
      </c>
      <c r="D432" s="7">
        <v>888</v>
      </c>
      <c r="E432" s="30">
        <v>94.770499999999998</v>
      </c>
      <c r="F432" s="7">
        <v>876</v>
      </c>
      <c r="G432" s="30">
        <v>93.689800000000005</v>
      </c>
      <c r="H432" s="7">
        <v>888</v>
      </c>
      <c r="I432" s="30">
        <v>94.770499999999998</v>
      </c>
      <c r="J432" s="7">
        <v>884</v>
      </c>
      <c r="K432" s="30">
        <v>94.545500000000004</v>
      </c>
      <c r="L432" s="7">
        <v>872</v>
      </c>
      <c r="M432" s="30">
        <v>93.262</v>
      </c>
      <c r="N432" s="7">
        <v>887</v>
      </c>
      <c r="O432" s="30">
        <v>94.663799999999995</v>
      </c>
      <c r="P432" s="7">
        <v>879</v>
      </c>
      <c r="Q432" s="30">
        <v>94.0107</v>
      </c>
      <c r="R432" s="7">
        <v>881</v>
      </c>
      <c r="S432" s="30">
        <v>94.224599999999995</v>
      </c>
      <c r="T432" s="7">
        <v>880</v>
      </c>
      <c r="U432" s="30">
        <v>94.117599999999996</v>
      </c>
      <c r="V432" s="7">
        <v>854</v>
      </c>
      <c r="W432" s="30">
        <v>91.3369</v>
      </c>
    </row>
    <row r="433" spans="1:251" x14ac:dyDescent="0.2">
      <c r="A433" s="3" t="s">
        <v>288</v>
      </c>
      <c r="B433" s="9">
        <v>200</v>
      </c>
      <c r="C433" s="9">
        <v>200</v>
      </c>
      <c r="D433" s="7">
        <v>191</v>
      </c>
      <c r="E433" s="30">
        <v>95.5</v>
      </c>
      <c r="F433" s="7">
        <v>191</v>
      </c>
      <c r="G433" s="30">
        <v>95.5</v>
      </c>
      <c r="H433" s="7">
        <v>192</v>
      </c>
      <c r="I433" s="30">
        <v>96</v>
      </c>
      <c r="J433" s="7">
        <v>191</v>
      </c>
      <c r="K433" s="30">
        <v>95.5</v>
      </c>
      <c r="L433" s="7">
        <v>190</v>
      </c>
      <c r="M433" s="30">
        <v>95</v>
      </c>
      <c r="N433" s="7">
        <v>192</v>
      </c>
      <c r="O433" s="30">
        <v>96</v>
      </c>
      <c r="P433" s="7">
        <v>192</v>
      </c>
      <c r="Q433" s="30">
        <v>96</v>
      </c>
      <c r="R433" s="7">
        <v>193</v>
      </c>
      <c r="S433" s="30">
        <v>96.5</v>
      </c>
      <c r="T433" s="7">
        <v>193</v>
      </c>
      <c r="U433" s="30">
        <v>96.5</v>
      </c>
      <c r="V433" s="7">
        <v>189</v>
      </c>
      <c r="W433" s="30">
        <v>94.5</v>
      </c>
    </row>
    <row r="434" spans="1:251" x14ac:dyDescent="0.2">
      <c r="A434" s="3" t="s">
        <v>293</v>
      </c>
      <c r="B434" s="9">
        <v>200</v>
      </c>
      <c r="C434" s="9">
        <v>200</v>
      </c>
      <c r="D434" s="7">
        <v>190</v>
      </c>
      <c r="E434" s="30">
        <v>95</v>
      </c>
      <c r="F434" s="7">
        <v>188</v>
      </c>
      <c r="G434" s="30">
        <v>94</v>
      </c>
      <c r="H434" s="7">
        <v>191</v>
      </c>
      <c r="I434" s="30">
        <v>95.5</v>
      </c>
      <c r="J434" s="7">
        <v>193</v>
      </c>
      <c r="K434" s="30">
        <v>96.5</v>
      </c>
      <c r="L434" s="7">
        <v>190</v>
      </c>
      <c r="M434" s="30">
        <v>95</v>
      </c>
      <c r="N434" s="7">
        <v>190</v>
      </c>
      <c r="O434" s="30">
        <v>95</v>
      </c>
      <c r="P434" s="7">
        <v>190</v>
      </c>
      <c r="Q434" s="30">
        <v>95</v>
      </c>
      <c r="R434" s="7">
        <v>192</v>
      </c>
      <c r="S434" s="30">
        <v>96</v>
      </c>
      <c r="T434" s="7">
        <v>191</v>
      </c>
      <c r="U434" s="30">
        <v>95.5</v>
      </c>
      <c r="V434" s="7">
        <v>187</v>
      </c>
      <c r="W434" s="30">
        <v>93.5</v>
      </c>
    </row>
    <row r="435" spans="1:251" x14ac:dyDescent="0.2">
      <c r="A435" s="3" t="s">
        <v>294</v>
      </c>
      <c r="B435" s="9">
        <v>162</v>
      </c>
      <c r="C435" s="9">
        <v>162</v>
      </c>
      <c r="D435" s="7">
        <v>156</v>
      </c>
      <c r="E435" s="30">
        <v>96.296300000000002</v>
      </c>
      <c r="F435" s="7">
        <v>155</v>
      </c>
      <c r="G435" s="30">
        <v>95.679000000000002</v>
      </c>
      <c r="H435" s="7">
        <v>157</v>
      </c>
      <c r="I435" s="30">
        <v>96.913600000000002</v>
      </c>
      <c r="J435" s="7">
        <v>156</v>
      </c>
      <c r="K435" s="30">
        <v>96.296300000000002</v>
      </c>
      <c r="L435" s="7">
        <v>155</v>
      </c>
      <c r="M435" s="30">
        <v>95.679000000000002</v>
      </c>
      <c r="N435" s="7">
        <v>156</v>
      </c>
      <c r="O435" s="30">
        <v>96.296300000000002</v>
      </c>
      <c r="P435" s="7">
        <v>156</v>
      </c>
      <c r="Q435" s="30">
        <v>96.296300000000002</v>
      </c>
      <c r="R435" s="7">
        <v>156</v>
      </c>
      <c r="S435" s="30">
        <v>96.296300000000002</v>
      </c>
      <c r="T435" s="7">
        <v>156</v>
      </c>
      <c r="U435" s="30">
        <v>96.296300000000002</v>
      </c>
      <c r="V435" s="7">
        <v>155</v>
      </c>
      <c r="W435" s="30">
        <v>95.679000000000002</v>
      </c>
    </row>
    <row r="436" spans="1:251" x14ac:dyDescent="0.2">
      <c r="A436" s="3" t="s">
        <v>298</v>
      </c>
      <c r="B436" s="9">
        <v>134</v>
      </c>
      <c r="C436" s="9">
        <v>134</v>
      </c>
      <c r="D436" s="7">
        <v>132</v>
      </c>
      <c r="E436" s="30">
        <v>98.507499999999993</v>
      </c>
      <c r="F436" s="7">
        <v>132</v>
      </c>
      <c r="G436" s="30">
        <v>98.507499999999993</v>
      </c>
      <c r="H436" s="7">
        <v>132</v>
      </c>
      <c r="I436" s="30">
        <v>98.507499999999993</v>
      </c>
      <c r="J436" s="7">
        <v>132</v>
      </c>
      <c r="K436" s="30">
        <v>98.507499999999993</v>
      </c>
      <c r="L436" s="7">
        <v>132</v>
      </c>
      <c r="M436" s="30">
        <v>98.507499999999993</v>
      </c>
      <c r="N436" s="7">
        <v>132</v>
      </c>
      <c r="O436" s="30">
        <v>98.507499999999993</v>
      </c>
      <c r="P436" s="7">
        <v>132</v>
      </c>
      <c r="Q436" s="30">
        <v>98.507499999999993</v>
      </c>
      <c r="R436" s="7">
        <v>130</v>
      </c>
      <c r="S436" s="30">
        <v>97.014899999999997</v>
      </c>
      <c r="T436" s="7">
        <v>132</v>
      </c>
      <c r="U436" s="30">
        <v>98.507499999999993</v>
      </c>
      <c r="V436" s="7">
        <v>130</v>
      </c>
      <c r="W436" s="30">
        <v>97.014899999999997</v>
      </c>
    </row>
    <row r="437" spans="1:251" x14ac:dyDescent="0.2">
      <c r="A437" s="3" t="s">
        <v>303</v>
      </c>
      <c r="B437" s="9">
        <v>216</v>
      </c>
      <c r="C437" s="9">
        <v>216</v>
      </c>
      <c r="D437" s="7">
        <v>208</v>
      </c>
      <c r="E437" s="30">
        <v>96.296300000000002</v>
      </c>
      <c r="F437" s="7">
        <v>209</v>
      </c>
      <c r="G437" s="30">
        <v>96.759299999999996</v>
      </c>
      <c r="H437" s="7">
        <v>207</v>
      </c>
      <c r="I437" s="30">
        <v>95.833299999999994</v>
      </c>
      <c r="J437" s="7">
        <v>208</v>
      </c>
      <c r="K437" s="30">
        <v>96.296300000000002</v>
      </c>
      <c r="L437" s="7">
        <v>207</v>
      </c>
      <c r="M437" s="30">
        <v>95.833299999999994</v>
      </c>
      <c r="N437" s="7">
        <v>205</v>
      </c>
      <c r="O437" s="30">
        <v>94.907399999999996</v>
      </c>
      <c r="P437" s="7">
        <v>206</v>
      </c>
      <c r="Q437" s="30">
        <v>95.370400000000004</v>
      </c>
      <c r="R437" s="7">
        <v>207</v>
      </c>
      <c r="S437" s="30">
        <v>95.833299999999994</v>
      </c>
      <c r="T437" s="7">
        <v>207</v>
      </c>
      <c r="U437" s="30">
        <v>95.833299999999994</v>
      </c>
      <c r="V437" s="7">
        <v>205</v>
      </c>
      <c r="W437" s="30">
        <v>94.907399999999996</v>
      </c>
    </row>
    <row r="438" spans="1:251" x14ac:dyDescent="0.2">
      <c r="A438" s="3" t="s">
        <v>304</v>
      </c>
      <c r="B438" s="9">
        <v>177</v>
      </c>
      <c r="C438" s="9">
        <v>177</v>
      </c>
      <c r="D438" s="7">
        <v>172</v>
      </c>
      <c r="E438" s="30">
        <v>97.1751</v>
      </c>
      <c r="F438" s="7">
        <v>172</v>
      </c>
      <c r="G438" s="30">
        <v>97.1751</v>
      </c>
      <c r="H438" s="7">
        <v>173</v>
      </c>
      <c r="I438" s="30">
        <v>97.740099999999998</v>
      </c>
      <c r="J438" s="7">
        <v>173</v>
      </c>
      <c r="K438" s="30">
        <v>97.740099999999998</v>
      </c>
      <c r="L438" s="7">
        <v>171</v>
      </c>
      <c r="M438" s="30">
        <v>96.610200000000006</v>
      </c>
      <c r="N438" s="7">
        <v>171</v>
      </c>
      <c r="O438" s="30">
        <v>96.610200000000006</v>
      </c>
      <c r="P438" s="7">
        <v>170</v>
      </c>
      <c r="Q438" s="30">
        <v>96.045199999999994</v>
      </c>
      <c r="R438" s="7">
        <v>171</v>
      </c>
      <c r="S438" s="30">
        <v>96.610200000000006</v>
      </c>
      <c r="T438" s="7">
        <v>171</v>
      </c>
      <c r="U438" s="30">
        <v>96.610200000000006</v>
      </c>
      <c r="V438" s="7">
        <v>166</v>
      </c>
      <c r="W438" s="30">
        <v>93.785300000000007</v>
      </c>
    </row>
    <row r="439" spans="1:251" x14ac:dyDescent="0.2">
      <c r="A439" s="3" t="s">
        <v>308</v>
      </c>
      <c r="B439" s="9">
        <v>284</v>
      </c>
      <c r="C439" s="9">
        <v>284</v>
      </c>
      <c r="D439" s="7">
        <v>274</v>
      </c>
      <c r="E439" s="30">
        <v>96.478899999999996</v>
      </c>
      <c r="F439" s="7">
        <v>272</v>
      </c>
      <c r="G439" s="30">
        <v>95.774600000000007</v>
      </c>
      <c r="H439" s="7">
        <v>274</v>
      </c>
      <c r="I439" s="30">
        <v>96.478899999999996</v>
      </c>
      <c r="J439" s="7">
        <v>273</v>
      </c>
      <c r="K439" s="30">
        <v>96.126800000000003</v>
      </c>
      <c r="L439" s="7">
        <v>270</v>
      </c>
      <c r="M439" s="30">
        <v>95.070400000000006</v>
      </c>
      <c r="N439" s="7">
        <v>275</v>
      </c>
      <c r="O439" s="30">
        <v>96.831000000000003</v>
      </c>
      <c r="P439" s="7">
        <v>272</v>
      </c>
      <c r="Q439" s="30">
        <v>95.774600000000007</v>
      </c>
      <c r="R439" s="7">
        <v>272</v>
      </c>
      <c r="S439" s="30">
        <v>95.774600000000007</v>
      </c>
      <c r="T439" s="7">
        <v>270</v>
      </c>
      <c r="U439" s="30">
        <v>95.070400000000006</v>
      </c>
      <c r="V439" s="7">
        <v>268</v>
      </c>
      <c r="W439" s="30">
        <v>94.366200000000006</v>
      </c>
    </row>
    <row r="440" spans="1:251" x14ac:dyDescent="0.2">
      <c r="A440" s="3" t="s">
        <v>309</v>
      </c>
      <c r="B440" s="9">
        <v>442</v>
      </c>
      <c r="C440" s="9">
        <v>442</v>
      </c>
      <c r="D440" s="7">
        <v>431</v>
      </c>
      <c r="E440" s="30">
        <v>97.511300000000006</v>
      </c>
      <c r="F440" s="7">
        <v>425</v>
      </c>
      <c r="G440" s="30">
        <v>96.153800000000004</v>
      </c>
      <c r="H440" s="7">
        <v>430</v>
      </c>
      <c r="I440" s="30">
        <v>97.2851</v>
      </c>
      <c r="J440" s="7">
        <v>426</v>
      </c>
      <c r="K440" s="30">
        <v>96.380099999999999</v>
      </c>
      <c r="L440" s="7">
        <v>423</v>
      </c>
      <c r="M440" s="30">
        <v>95.701400000000007</v>
      </c>
      <c r="N440" s="7">
        <v>428</v>
      </c>
      <c r="O440" s="30">
        <v>96.832599999999999</v>
      </c>
      <c r="P440" s="7">
        <v>430</v>
      </c>
      <c r="Q440" s="30">
        <v>97.2851</v>
      </c>
      <c r="R440" s="7">
        <v>431</v>
      </c>
      <c r="S440" s="30">
        <v>97.511300000000006</v>
      </c>
      <c r="T440" s="7">
        <v>428</v>
      </c>
      <c r="U440" s="30">
        <v>96.832599999999999</v>
      </c>
      <c r="V440" s="7">
        <v>421</v>
      </c>
      <c r="W440" s="30">
        <v>95.248900000000006</v>
      </c>
    </row>
    <row r="441" spans="1:251" x14ac:dyDescent="0.2">
      <c r="A441" s="3" t="s">
        <v>311</v>
      </c>
      <c r="B441" s="9">
        <v>178</v>
      </c>
      <c r="C441" s="9">
        <v>178</v>
      </c>
      <c r="D441" s="7">
        <v>168</v>
      </c>
      <c r="E441" s="30">
        <v>94.382000000000005</v>
      </c>
      <c r="F441" s="7">
        <v>166</v>
      </c>
      <c r="G441" s="30">
        <v>93.258399999999995</v>
      </c>
      <c r="H441" s="7">
        <v>167</v>
      </c>
      <c r="I441" s="30">
        <v>93.8202</v>
      </c>
      <c r="J441" s="7">
        <v>169</v>
      </c>
      <c r="K441" s="30">
        <v>94.943799999999996</v>
      </c>
      <c r="L441" s="7">
        <v>166</v>
      </c>
      <c r="M441" s="30">
        <v>93.258399999999995</v>
      </c>
      <c r="N441" s="7">
        <v>169</v>
      </c>
      <c r="O441" s="30">
        <v>94.943799999999996</v>
      </c>
      <c r="P441" s="7">
        <v>168</v>
      </c>
      <c r="Q441" s="30">
        <v>94.382000000000005</v>
      </c>
      <c r="R441" s="7">
        <v>169</v>
      </c>
      <c r="S441" s="30">
        <v>94.943799999999996</v>
      </c>
      <c r="T441" s="7">
        <v>169</v>
      </c>
      <c r="U441" s="30">
        <v>94.943799999999996</v>
      </c>
      <c r="V441" s="7">
        <v>161</v>
      </c>
      <c r="W441" s="30">
        <v>90.449399999999997</v>
      </c>
    </row>
    <row r="442" spans="1:251" ht="13.5" thickBot="1" x14ac:dyDescent="0.25">
      <c r="A442" s="11" t="s">
        <v>347</v>
      </c>
      <c r="B442" s="12">
        <f>SUM(B421:B441)</f>
        <v>7335</v>
      </c>
      <c r="C442" s="12">
        <f>SUM(C421:C441)</f>
        <v>7331</v>
      </c>
      <c r="D442" s="12">
        <f>SUM(D421:D441)</f>
        <v>6963</v>
      </c>
      <c r="E442" s="34">
        <f>(D442/B442)*100</f>
        <v>94.928425357873209</v>
      </c>
      <c r="F442" s="12">
        <f>SUM(F421:F441)</f>
        <v>6907</v>
      </c>
      <c r="G442" s="34">
        <f>(F442/C442)*100</f>
        <v>94.21634156322466</v>
      </c>
      <c r="H442" s="12">
        <f>SUM(H421:H441)</f>
        <v>6964</v>
      </c>
      <c r="I442" s="34">
        <f>(H442/B442)*100</f>
        <v>94.942058623040211</v>
      </c>
      <c r="J442" s="12">
        <f>SUM(J421:J441)</f>
        <v>6976</v>
      </c>
      <c r="K442" s="34">
        <f>(J442/C442)*100</f>
        <v>95.157550129586681</v>
      </c>
      <c r="L442" s="12">
        <f>SUM(L421:L441)</f>
        <v>6871</v>
      </c>
      <c r="M442" s="34">
        <f>(L442/C442)*100</f>
        <v>93.725276224253179</v>
      </c>
      <c r="N442" s="12">
        <f>SUM(N421:N441)</f>
        <v>6940</v>
      </c>
      <c r="O442" s="34">
        <f>(N442/B442)*100</f>
        <v>94.614860259032042</v>
      </c>
      <c r="P442" s="12">
        <f>SUM(P421:P441)</f>
        <v>6924</v>
      </c>
      <c r="Q442" s="34">
        <f>(P442/C442)*100</f>
        <v>94.448233528850096</v>
      </c>
      <c r="R442" s="12">
        <f>SUM(R421:R441)</f>
        <v>6964</v>
      </c>
      <c r="S442" s="34">
        <f>(R442/C442)*100</f>
        <v>94.993861683262864</v>
      </c>
      <c r="T442" s="12">
        <f>SUM(T421:T441)</f>
        <v>6937</v>
      </c>
      <c r="U442" s="34">
        <f>(T442/C442)*100</f>
        <v>94.625562679034232</v>
      </c>
      <c r="V442" s="12">
        <f>SUM(V421:V441)</f>
        <v>6749</v>
      </c>
      <c r="W442" s="34">
        <f>(V442/C442)*100</f>
        <v>92.061110353294225</v>
      </c>
    </row>
    <row r="443" spans="1:251" s="23" customFormat="1" ht="25.5" customHeight="1" thickTop="1" x14ac:dyDescent="0.2">
      <c r="A443" s="82" t="s">
        <v>346</v>
      </c>
      <c r="B443" s="84" t="s">
        <v>445</v>
      </c>
      <c r="C443" s="85"/>
      <c r="D443" s="77" t="s">
        <v>446</v>
      </c>
      <c r="E443" s="80"/>
      <c r="F443" s="80"/>
      <c r="G443" s="78"/>
      <c r="H443" s="77" t="s">
        <v>447</v>
      </c>
      <c r="I443" s="79"/>
      <c r="J443" s="80"/>
      <c r="K443" s="81"/>
      <c r="L443" s="77" t="s">
        <v>448</v>
      </c>
      <c r="M443" s="78"/>
      <c r="N443" s="77" t="s">
        <v>449</v>
      </c>
      <c r="O443" s="79"/>
      <c r="P443" s="80"/>
      <c r="Q443" s="81"/>
      <c r="R443" s="77" t="s">
        <v>450</v>
      </c>
      <c r="S443" s="81"/>
      <c r="T443" s="77" t="s">
        <v>451</v>
      </c>
      <c r="U443" s="86"/>
      <c r="V443" s="77" t="s">
        <v>452</v>
      </c>
      <c r="W443" s="86"/>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c r="DL443" s="22"/>
      <c r="DM443" s="22"/>
      <c r="DN443" s="22"/>
      <c r="DO443" s="22"/>
      <c r="DP443" s="22"/>
      <c r="DQ443" s="22"/>
      <c r="DR443" s="22"/>
      <c r="DS443" s="22"/>
      <c r="DT443" s="22"/>
      <c r="DU443" s="22"/>
      <c r="DV443" s="22"/>
      <c r="DW443" s="22"/>
      <c r="DX443" s="22"/>
      <c r="DY443" s="22"/>
      <c r="DZ443" s="22"/>
      <c r="EA443" s="22"/>
      <c r="EB443" s="22"/>
      <c r="EC443" s="22"/>
      <c r="ED443" s="22"/>
      <c r="EE443" s="22"/>
      <c r="EF443" s="22"/>
      <c r="EG443" s="22"/>
      <c r="EH443" s="22"/>
      <c r="EI443" s="22"/>
      <c r="EJ443" s="22"/>
      <c r="EK443" s="22"/>
      <c r="EL443" s="22"/>
      <c r="EM443" s="22"/>
      <c r="EN443" s="22"/>
      <c r="EO443" s="22"/>
      <c r="EP443" s="22"/>
      <c r="EQ443" s="22"/>
      <c r="ER443" s="22"/>
      <c r="ES443" s="22"/>
      <c r="ET443" s="22"/>
      <c r="EU443" s="22"/>
      <c r="EV443" s="22"/>
      <c r="EW443" s="22"/>
      <c r="EX443" s="22"/>
      <c r="EY443" s="22"/>
      <c r="EZ443" s="22"/>
      <c r="FA443" s="22"/>
      <c r="FB443" s="22"/>
      <c r="FC443" s="22"/>
      <c r="FD443" s="22"/>
      <c r="FE443" s="22"/>
      <c r="FF443" s="22"/>
      <c r="FG443" s="22"/>
      <c r="FH443" s="22"/>
      <c r="FI443" s="22"/>
      <c r="FJ443" s="22"/>
      <c r="FK443" s="22"/>
      <c r="FL443" s="22"/>
      <c r="FM443" s="22"/>
      <c r="FN443" s="22"/>
      <c r="FO443" s="22"/>
      <c r="FP443" s="22"/>
      <c r="FQ443" s="22"/>
      <c r="FR443" s="22"/>
      <c r="FS443" s="22"/>
      <c r="FT443" s="22"/>
      <c r="FU443" s="22"/>
      <c r="FV443" s="22"/>
      <c r="FW443" s="22"/>
      <c r="FX443" s="22"/>
      <c r="FY443" s="22"/>
      <c r="FZ443" s="22"/>
      <c r="GA443" s="22"/>
      <c r="GB443" s="22"/>
      <c r="GC443" s="22"/>
      <c r="GD443" s="22"/>
      <c r="GE443" s="22"/>
      <c r="GF443" s="22"/>
      <c r="GG443" s="22"/>
      <c r="GH443" s="22"/>
      <c r="GI443" s="22"/>
      <c r="GJ443" s="22"/>
      <c r="GK443" s="22"/>
      <c r="GL443" s="22"/>
      <c r="GM443" s="22"/>
      <c r="GN443" s="22"/>
      <c r="GO443" s="22"/>
      <c r="GP443" s="22"/>
      <c r="GQ443" s="22"/>
      <c r="GR443" s="22"/>
      <c r="GS443" s="22"/>
      <c r="GT443" s="22"/>
      <c r="GU443" s="22"/>
      <c r="GV443" s="22"/>
      <c r="GW443" s="22"/>
      <c r="GX443" s="22"/>
      <c r="GY443" s="22"/>
      <c r="GZ443" s="22"/>
      <c r="HA443" s="22"/>
      <c r="HB443" s="22"/>
      <c r="HC443" s="22"/>
      <c r="HD443" s="22"/>
      <c r="HE443" s="22"/>
      <c r="HF443" s="22"/>
      <c r="HG443" s="22"/>
      <c r="HH443" s="22"/>
      <c r="HI443" s="22"/>
      <c r="HJ443" s="22"/>
      <c r="HK443" s="22"/>
      <c r="HL443" s="22"/>
      <c r="HM443" s="22"/>
      <c r="HN443" s="22"/>
      <c r="HO443" s="22"/>
      <c r="HP443" s="22"/>
      <c r="HQ443" s="22"/>
      <c r="HR443" s="22"/>
      <c r="HS443" s="22"/>
      <c r="HT443" s="22"/>
      <c r="HU443" s="22"/>
      <c r="HV443" s="22"/>
      <c r="HW443" s="22"/>
      <c r="HX443" s="22"/>
      <c r="HY443" s="22"/>
      <c r="HZ443" s="22"/>
      <c r="IA443" s="22"/>
      <c r="IB443" s="22"/>
      <c r="IC443" s="22"/>
      <c r="ID443" s="22"/>
      <c r="IE443" s="22"/>
      <c r="IF443" s="22"/>
      <c r="IG443" s="22"/>
      <c r="IH443" s="22"/>
      <c r="II443" s="22"/>
      <c r="IJ443" s="22"/>
      <c r="IK443" s="22"/>
      <c r="IL443" s="22"/>
      <c r="IM443" s="22"/>
      <c r="IN443" s="22"/>
      <c r="IO443" s="22"/>
      <c r="IP443" s="22"/>
      <c r="IQ443" s="22"/>
    </row>
    <row r="444" spans="1:251" s="24" customFormat="1" ht="25.5" customHeight="1" x14ac:dyDescent="0.2">
      <c r="A444" s="83"/>
      <c r="B444" s="13" t="s">
        <v>358</v>
      </c>
      <c r="C444" s="13" t="s">
        <v>359</v>
      </c>
      <c r="D444" s="10" t="s">
        <v>355</v>
      </c>
      <c r="E444" s="32" t="s">
        <v>345</v>
      </c>
      <c r="F444" s="10" t="s">
        <v>357</v>
      </c>
      <c r="G444" s="32" t="s">
        <v>345</v>
      </c>
      <c r="H444" s="10" t="s">
        <v>355</v>
      </c>
      <c r="I444" s="32" t="s">
        <v>345</v>
      </c>
      <c r="J444" s="10" t="s">
        <v>356</v>
      </c>
      <c r="K444" s="32" t="s">
        <v>345</v>
      </c>
      <c r="L444" s="10" t="s">
        <v>356</v>
      </c>
      <c r="M444" s="32" t="s">
        <v>345</v>
      </c>
      <c r="N444" s="10" t="s">
        <v>355</v>
      </c>
      <c r="O444" s="32" t="s">
        <v>345</v>
      </c>
      <c r="P444" s="10" t="s">
        <v>356</v>
      </c>
      <c r="Q444" s="32" t="s">
        <v>345</v>
      </c>
      <c r="R444" s="10" t="s">
        <v>357</v>
      </c>
      <c r="S444" s="32" t="s">
        <v>345</v>
      </c>
      <c r="T444" s="10" t="s">
        <v>356</v>
      </c>
      <c r="U444" s="32" t="s">
        <v>345</v>
      </c>
      <c r="V444" s="10" t="s">
        <v>453</v>
      </c>
      <c r="W444" s="32" t="s">
        <v>345</v>
      </c>
    </row>
    <row r="445" spans="1:251" ht="18.75" x14ac:dyDescent="0.3">
      <c r="A445" s="2" t="s">
        <v>385</v>
      </c>
      <c r="B445" s="2"/>
      <c r="C445" s="3"/>
      <c r="D445" s="3"/>
      <c r="E445" s="33"/>
      <c r="F445" s="3"/>
      <c r="G445" s="33"/>
      <c r="H445" s="3"/>
      <c r="I445" s="33"/>
      <c r="J445" s="3"/>
      <c r="K445" s="33"/>
      <c r="L445" s="3"/>
      <c r="M445" s="33"/>
      <c r="N445" s="3"/>
      <c r="O445" s="33"/>
      <c r="P445" s="3"/>
      <c r="Q445" s="33"/>
      <c r="R445" s="3"/>
      <c r="S445" s="33"/>
      <c r="T445" s="3"/>
      <c r="U445" s="33"/>
      <c r="V445" s="3"/>
      <c r="W445" s="33"/>
    </row>
    <row r="446" spans="1:251" x14ac:dyDescent="0.2">
      <c r="A446" s="3" t="s">
        <v>318</v>
      </c>
      <c r="B446" s="9">
        <v>106</v>
      </c>
      <c r="C446" s="9">
        <v>106</v>
      </c>
      <c r="D446" s="7">
        <v>102</v>
      </c>
      <c r="E446" s="30">
        <v>96.226399999999998</v>
      </c>
      <c r="F446" s="7">
        <v>98</v>
      </c>
      <c r="G446" s="30">
        <v>92.452799999999996</v>
      </c>
      <c r="H446" s="7">
        <v>102</v>
      </c>
      <c r="I446" s="30">
        <v>96.226399999999998</v>
      </c>
      <c r="J446" s="7">
        <v>99</v>
      </c>
      <c r="K446" s="30">
        <v>93.396199999999993</v>
      </c>
      <c r="L446" s="7">
        <v>98</v>
      </c>
      <c r="M446" s="30">
        <v>92.452799999999996</v>
      </c>
      <c r="N446" s="7">
        <v>102</v>
      </c>
      <c r="O446" s="30">
        <v>96.226399999999998</v>
      </c>
      <c r="P446" s="7">
        <v>99</v>
      </c>
      <c r="Q446" s="30">
        <v>93.396199999999993</v>
      </c>
      <c r="R446" s="7">
        <v>101</v>
      </c>
      <c r="S446" s="30">
        <v>95.283000000000001</v>
      </c>
      <c r="T446" s="7">
        <v>103</v>
      </c>
      <c r="U446" s="30">
        <v>97.169799999999995</v>
      </c>
      <c r="V446" s="7">
        <v>97</v>
      </c>
      <c r="W446" s="30">
        <v>91.509399999999999</v>
      </c>
    </row>
    <row r="447" spans="1:251" x14ac:dyDescent="0.2">
      <c r="A447" s="3" t="s">
        <v>319</v>
      </c>
      <c r="B447" s="9">
        <v>116</v>
      </c>
      <c r="C447" s="9">
        <v>116</v>
      </c>
      <c r="D447" s="7">
        <v>113</v>
      </c>
      <c r="E447" s="30">
        <v>97.413799999999995</v>
      </c>
      <c r="F447" s="7">
        <v>113</v>
      </c>
      <c r="G447" s="30">
        <v>97.413799999999995</v>
      </c>
      <c r="H447" s="7">
        <v>112</v>
      </c>
      <c r="I447" s="30">
        <v>96.551699999999997</v>
      </c>
      <c r="J447" s="7">
        <v>115</v>
      </c>
      <c r="K447" s="30">
        <v>99.137900000000002</v>
      </c>
      <c r="L447" s="7">
        <v>113</v>
      </c>
      <c r="M447" s="30">
        <v>97.413799999999995</v>
      </c>
      <c r="N447" s="7">
        <v>112</v>
      </c>
      <c r="O447" s="30">
        <v>96.551699999999997</v>
      </c>
      <c r="P447" s="7">
        <v>113</v>
      </c>
      <c r="Q447" s="30">
        <v>97.413799999999995</v>
      </c>
      <c r="R447" s="7">
        <v>112</v>
      </c>
      <c r="S447" s="30">
        <v>96.551699999999997</v>
      </c>
      <c r="T447" s="7">
        <v>113</v>
      </c>
      <c r="U447" s="30">
        <v>97.413799999999995</v>
      </c>
      <c r="V447" s="7">
        <v>112</v>
      </c>
      <c r="W447" s="30">
        <v>96.551699999999997</v>
      </c>
    </row>
    <row r="448" spans="1:251" x14ac:dyDescent="0.2">
      <c r="A448" s="3" t="s">
        <v>321</v>
      </c>
      <c r="B448" s="9">
        <v>252</v>
      </c>
      <c r="C448" s="9">
        <v>251</v>
      </c>
      <c r="D448" s="7">
        <v>236</v>
      </c>
      <c r="E448" s="30">
        <v>93.650800000000004</v>
      </c>
      <c r="F448" s="7">
        <v>230</v>
      </c>
      <c r="G448" s="30">
        <v>91.633499999999998</v>
      </c>
      <c r="H448" s="7">
        <v>236</v>
      </c>
      <c r="I448" s="30">
        <v>93.650800000000004</v>
      </c>
      <c r="J448" s="7">
        <v>232</v>
      </c>
      <c r="K448" s="30">
        <v>92.430300000000003</v>
      </c>
      <c r="L448" s="7">
        <v>229</v>
      </c>
      <c r="M448" s="30">
        <v>91.235100000000003</v>
      </c>
      <c r="N448" s="7">
        <v>234</v>
      </c>
      <c r="O448" s="30">
        <v>92.857100000000003</v>
      </c>
      <c r="P448" s="7">
        <v>231</v>
      </c>
      <c r="Q448" s="30">
        <v>92.031899999999993</v>
      </c>
      <c r="R448" s="7">
        <v>226</v>
      </c>
      <c r="S448" s="30">
        <v>90.0398</v>
      </c>
      <c r="T448" s="7">
        <v>227</v>
      </c>
      <c r="U448" s="30">
        <v>90.438199999999995</v>
      </c>
      <c r="V448" s="7">
        <v>221</v>
      </c>
      <c r="W448" s="30">
        <v>88.047799999999995</v>
      </c>
    </row>
    <row r="449" spans="1:251" x14ac:dyDescent="0.2">
      <c r="A449" s="3" t="s">
        <v>322</v>
      </c>
      <c r="B449" s="9">
        <v>154</v>
      </c>
      <c r="C449" s="9">
        <v>153</v>
      </c>
      <c r="D449" s="7">
        <v>148</v>
      </c>
      <c r="E449" s="30">
        <v>96.103899999999996</v>
      </c>
      <c r="F449" s="7">
        <v>147</v>
      </c>
      <c r="G449" s="30">
        <v>96.078400000000002</v>
      </c>
      <c r="H449" s="7">
        <v>148</v>
      </c>
      <c r="I449" s="30">
        <v>96.103899999999996</v>
      </c>
      <c r="J449" s="7">
        <v>147</v>
      </c>
      <c r="K449" s="30">
        <v>96.078400000000002</v>
      </c>
      <c r="L449" s="7">
        <v>147</v>
      </c>
      <c r="M449" s="30">
        <v>96.078400000000002</v>
      </c>
      <c r="N449" s="7">
        <v>146</v>
      </c>
      <c r="O449" s="30">
        <v>94.805199999999999</v>
      </c>
      <c r="P449" s="7">
        <v>146</v>
      </c>
      <c r="Q449" s="30">
        <v>95.424800000000005</v>
      </c>
      <c r="R449" s="7">
        <v>143</v>
      </c>
      <c r="S449" s="30">
        <v>93.464100000000002</v>
      </c>
      <c r="T449" s="7">
        <v>144</v>
      </c>
      <c r="U449" s="30">
        <v>94.117599999999996</v>
      </c>
      <c r="V449" s="7">
        <v>143</v>
      </c>
      <c r="W449" s="30">
        <v>93.464100000000002</v>
      </c>
    </row>
    <row r="450" spans="1:251" x14ac:dyDescent="0.2">
      <c r="A450" s="3" t="s">
        <v>325</v>
      </c>
      <c r="B450" s="9">
        <v>356</v>
      </c>
      <c r="C450" s="9">
        <v>356</v>
      </c>
      <c r="D450" s="7">
        <v>344</v>
      </c>
      <c r="E450" s="30">
        <v>96.629199999999997</v>
      </c>
      <c r="F450" s="7">
        <v>343</v>
      </c>
      <c r="G450" s="30">
        <v>96.348299999999995</v>
      </c>
      <c r="H450" s="7">
        <v>344</v>
      </c>
      <c r="I450" s="30">
        <v>96.629199999999997</v>
      </c>
      <c r="J450" s="7">
        <v>345</v>
      </c>
      <c r="K450" s="30">
        <v>96.9101</v>
      </c>
      <c r="L450" s="7">
        <v>343</v>
      </c>
      <c r="M450" s="30">
        <v>96.348299999999995</v>
      </c>
      <c r="N450" s="7">
        <v>344</v>
      </c>
      <c r="O450" s="30">
        <v>96.629199999999997</v>
      </c>
      <c r="P450" s="7">
        <v>344</v>
      </c>
      <c r="Q450" s="30">
        <v>96.629199999999997</v>
      </c>
      <c r="R450" s="7">
        <v>345</v>
      </c>
      <c r="S450" s="30">
        <v>96.9101</v>
      </c>
      <c r="T450" s="7">
        <v>347</v>
      </c>
      <c r="U450" s="30">
        <v>97.471900000000005</v>
      </c>
      <c r="V450" s="7">
        <v>338</v>
      </c>
      <c r="W450" s="30">
        <v>94.943799999999996</v>
      </c>
    </row>
    <row r="451" spans="1:251" x14ac:dyDescent="0.2">
      <c r="A451" s="3" t="s">
        <v>353</v>
      </c>
      <c r="B451" s="9">
        <v>270</v>
      </c>
      <c r="C451" s="9">
        <v>270</v>
      </c>
      <c r="D451" s="7">
        <v>256</v>
      </c>
      <c r="E451" s="30">
        <v>94.814800000000005</v>
      </c>
      <c r="F451" s="7">
        <v>253</v>
      </c>
      <c r="G451" s="30">
        <v>93.703699999999998</v>
      </c>
      <c r="H451" s="7">
        <v>256</v>
      </c>
      <c r="I451" s="30">
        <v>94.814800000000005</v>
      </c>
      <c r="J451" s="7">
        <v>259</v>
      </c>
      <c r="K451" s="30">
        <v>95.925899999999999</v>
      </c>
      <c r="L451" s="7">
        <v>253</v>
      </c>
      <c r="M451" s="30">
        <v>93.703699999999998</v>
      </c>
      <c r="N451" s="7">
        <v>253</v>
      </c>
      <c r="O451" s="30">
        <v>93.703699999999998</v>
      </c>
      <c r="P451" s="7">
        <v>252</v>
      </c>
      <c r="Q451" s="30">
        <v>93.333299999999994</v>
      </c>
      <c r="R451" s="7">
        <v>248</v>
      </c>
      <c r="S451" s="30">
        <v>91.851900000000001</v>
      </c>
      <c r="T451" s="7">
        <v>248</v>
      </c>
      <c r="U451" s="30">
        <v>91.851900000000001</v>
      </c>
      <c r="V451" s="7">
        <v>241</v>
      </c>
      <c r="W451" s="30">
        <v>89.259299999999996</v>
      </c>
    </row>
    <row r="452" spans="1:251" x14ac:dyDescent="0.2">
      <c r="A452" s="3" t="s">
        <v>354</v>
      </c>
      <c r="B452" s="9">
        <v>184</v>
      </c>
      <c r="C452" s="9">
        <v>184</v>
      </c>
      <c r="D452" s="7">
        <v>172</v>
      </c>
      <c r="E452" s="30">
        <v>93.478300000000004</v>
      </c>
      <c r="F452" s="7">
        <v>172</v>
      </c>
      <c r="G452" s="30">
        <v>93.478300000000004</v>
      </c>
      <c r="H452" s="7">
        <v>172</v>
      </c>
      <c r="I452" s="30">
        <v>93.478300000000004</v>
      </c>
      <c r="J452" s="7">
        <v>174</v>
      </c>
      <c r="K452" s="30">
        <v>94.565200000000004</v>
      </c>
      <c r="L452" s="7">
        <v>172</v>
      </c>
      <c r="M452" s="30">
        <v>93.478300000000004</v>
      </c>
      <c r="N452" s="7">
        <v>171</v>
      </c>
      <c r="O452" s="30">
        <v>92.934799999999996</v>
      </c>
      <c r="P452" s="7">
        <v>173</v>
      </c>
      <c r="Q452" s="30">
        <v>94.021699999999996</v>
      </c>
      <c r="R452" s="7">
        <v>172</v>
      </c>
      <c r="S452" s="30">
        <v>93.478300000000004</v>
      </c>
      <c r="T452" s="7">
        <v>173</v>
      </c>
      <c r="U452" s="30">
        <v>94.021699999999996</v>
      </c>
      <c r="V452" s="7">
        <v>168</v>
      </c>
      <c r="W452" s="30">
        <v>91.304299999999998</v>
      </c>
    </row>
    <row r="453" spans="1:251" x14ac:dyDescent="0.2">
      <c r="A453" s="3" t="s">
        <v>330</v>
      </c>
      <c r="B453" s="9">
        <v>146</v>
      </c>
      <c r="C453" s="9">
        <v>146</v>
      </c>
      <c r="D453" s="7">
        <v>141</v>
      </c>
      <c r="E453" s="30">
        <v>96.575299999999999</v>
      </c>
      <c r="F453" s="7">
        <v>139</v>
      </c>
      <c r="G453" s="30">
        <v>95.205500000000001</v>
      </c>
      <c r="H453" s="7">
        <v>142</v>
      </c>
      <c r="I453" s="30">
        <v>97.260300000000001</v>
      </c>
      <c r="J453" s="7">
        <v>139</v>
      </c>
      <c r="K453" s="30">
        <v>95.205500000000001</v>
      </c>
      <c r="L453" s="7">
        <v>139</v>
      </c>
      <c r="M453" s="30">
        <v>95.205500000000001</v>
      </c>
      <c r="N453" s="7">
        <v>141</v>
      </c>
      <c r="O453" s="30">
        <v>96.575299999999999</v>
      </c>
      <c r="P453" s="7">
        <v>140</v>
      </c>
      <c r="Q453" s="30">
        <v>95.8904</v>
      </c>
      <c r="R453" s="7">
        <v>141</v>
      </c>
      <c r="S453" s="30">
        <v>96.575299999999999</v>
      </c>
      <c r="T453" s="7">
        <v>140</v>
      </c>
      <c r="U453" s="30">
        <v>95.8904</v>
      </c>
      <c r="V453" s="7">
        <v>139</v>
      </c>
      <c r="W453" s="30">
        <v>95.205500000000001</v>
      </c>
    </row>
    <row r="454" spans="1:251" x14ac:dyDescent="0.2">
      <c r="A454" s="3" t="s">
        <v>367</v>
      </c>
      <c r="B454" s="9">
        <v>342</v>
      </c>
      <c r="C454" s="9">
        <v>342</v>
      </c>
      <c r="D454" s="7">
        <v>331</v>
      </c>
      <c r="E454" s="30">
        <v>96.783600000000007</v>
      </c>
      <c r="F454" s="7">
        <v>332</v>
      </c>
      <c r="G454" s="30">
        <v>97.075999999999993</v>
      </c>
      <c r="H454" s="7">
        <v>332</v>
      </c>
      <c r="I454" s="30">
        <v>97.075999999999993</v>
      </c>
      <c r="J454" s="7">
        <v>335</v>
      </c>
      <c r="K454" s="30">
        <v>97.953199999999995</v>
      </c>
      <c r="L454" s="7">
        <v>332</v>
      </c>
      <c r="M454" s="30">
        <v>97.075999999999993</v>
      </c>
      <c r="N454" s="7">
        <v>330</v>
      </c>
      <c r="O454" s="30">
        <v>96.491200000000006</v>
      </c>
      <c r="P454" s="7">
        <v>333</v>
      </c>
      <c r="Q454" s="30">
        <v>97.368399999999994</v>
      </c>
      <c r="R454" s="7">
        <v>332</v>
      </c>
      <c r="S454" s="30">
        <v>97.075999999999993</v>
      </c>
      <c r="T454" s="7">
        <v>333</v>
      </c>
      <c r="U454" s="30">
        <v>97.368399999999994</v>
      </c>
      <c r="V454" s="7">
        <v>326</v>
      </c>
      <c r="W454" s="30">
        <v>95.321600000000004</v>
      </c>
    </row>
    <row r="455" spans="1:251" x14ac:dyDescent="0.2">
      <c r="A455" s="3" t="s">
        <v>333</v>
      </c>
      <c r="B455" s="9">
        <v>150</v>
      </c>
      <c r="C455" s="9">
        <v>149</v>
      </c>
      <c r="D455" s="7">
        <v>140</v>
      </c>
      <c r="E455" s="30">
        <v>93.333299999999994</v>
      </c>
      <c r="F455" s="7">
        <v>138</v>
      </c>
      <c r="G455" s="30">
        <v>92.617400000000004</v>
      </c>
      <c r="H455" s="7">
        <v>142</v>
      </c>
      <c r="I455" s="30">
        <v>94.666700000000006</v>
      </c>
      <c r="J455" s="7">
        <v>141</v>
      </c>
      <c r="K455" s="30">
        <v>94.630899999999997</v>
      </c>
      <c r="L455" s="7">
        <v>137</v>
      </c>
      <c r="M455" s="30">
        <v>91.946299999999994</v>
      </c>
      <c r="N455" s="7">
        <v>140</v>
      </c>
      <c r="O455" s="30">
        <v>93.333299999999994</v>
      </c>
      <c r="P455" s="7">
        <v>138</v>
      </c>
      <c r="Q455" s="30">
        <v>92.617400000000004</v>
      </c>
      <c r="R455" s="7">
        <v>141</v>
      </c>
      <c r="S455" s="30">
        <v>94.630899999999997</v>
      </c>
      <c r="T455" s="7">
        <v>138</v>
      </c>
      <c r="U455" s="30">
        <v>92.617400000000004</v>
      </c>
      <c r="V455" s="7">
        <v>136</v>
      </c>
      <c r="W455" s="30">
        <v>91.275199999999998</v>
      </c>
    </row>
    <row r="456" spans="1:251" x14ac:dyDescent="0.2">
      <c r="A456" s="3" t="s">
        <v>334</v>
      </c>
      <c r="B456" s="9">
        <v>553</v>
      </c>
      <c r="C456" s="9">
        <v>551</v>
      </c>
      <c r="D456" s="7">
        <v>520</v>
      </c>
      <c r="E456" s="30">
        <v>94.032499999999999</v>
      </c>
      <c r="F456" s="7">
        <v>512</v>
      </c>
      <c r="G456" s="30">
        <v>92.921999999999997</v>
      </c>
      <c r="H456" s="7">
        <v>519</v>
      </c>
      <c r="I456" s="30">
        <v>93.851699999999994</v>
      </c>
      <c r="J456" s="7">
        <v>513</v>
      </c>
      <c r="K456" s="30">
        <v>93.103399999999993</v>
      </c>
      <c r="L456" s="7">
        <v>512</v>
      </c>
      <c r="M456" s="30">
        <v>92.921999999999997</v>
      </c>
      <c r="N456" s="7">
        <v>518</v>
      </c>
      <c r="O456" s="30">
        <v>93.670900000000003</v>
      </c>
      <c r="P456" s="7">
        <v>513</v>
      </c>
      <c r="Q456" s="30">
        <v>93.103399999999993</v>
      </c>
      <c r="R456" s="7">
        <v>511</v>
      </c>
      <c r="S456" s="30">
        <v>92.740499999999997</v>
      </c>
      <c r="T456" s="7">
        <v>511</v>
      </c>
      <c r="U456" s="30">
        <v>92.740499999999997</v>
      </c>
      <c r="V456" s="7">
        <v>504</v>
      </c>
      <c r="W456" s="30">
        <v>91.470100000000002</v>
      </c>
    </row>
    <row r="457" spans="1:251" x14ac:dyDescent="0.2">
      <c r="A457" s="3" t="s">
        <v>341</v>
      </c>
      <c r="B457" s="9">
        <v>848</v>
      </c>
      <c r="C457" s="9">
        <v>846</v>
      </c>
      <c r="D457" s="7">
        <v>817</v>
      </c>
      <c r="E457" s="30">
        <v>96.344300000000004</v>
      </c>
      <c r="F457" s="7">
        <v>807</v>
      </c>
      <c r="G457" s="30">
        <v>95.390100000000004</v>
      </c>
      <c r="H457" s="7">
        <v>819</v>
      </c>
      <c r="I457" s="30">
        <v>96.580200000000005</v>
      </c>
      <c r="J457" s="7">
        <v>816</v>
      </c>
      <c r="K457" s="30">
        <v>96.453900000000004</v>
      </c>
      <c r="L457" s="7">
        <v>806</v>
      </c>
      <c r="M457" s="30">
        <v>95.271900000000002</v>
      </c>
      <c r="N457" s="7">
        <v>823</v>
      </c>
      <c r="O457" s="30">
        <v>97.051900000000003</v>
      </c>
      <c r="P457" s="7">
        <v>813</v>
      </c>
      <c r="Q457" s="30">
        <v>96.099299999999999</v>
      </c>
      <c r="R457" s="7">
        <v>820</v>
      </c>
      <c r="S457" s="30">
        <v>96.926699999999997</v>
      </c>
      <c r="T457" s="7">
        <v>822</v>
      </c>
      <c r="U457" s="30">
        <v>97.1631</v>
      </c>
      <c r="V457" s="7">
        <v>795</v>
      </c>
      <c r="W457" s="30">
        <v>93.971599999999995</v>
      </c>
    </row>
    <row r="458" spans="1:251" x14ac:dyDescent="0.2">
      <c r="A458" s="3" t="s">
        <v>342</v>
      </c>
      <c r="B458" s="9">
        <v>358</v>
      </c>
      <c r="C458" s="9">
        <v>358</v>
      </c>
      <c r="D458" s="7">
        <v>351</v>
      </c>
      <c r="E458" s="30">
        <v>98.044700000000006</v>
      </c>
      <c r="F458" s="7">
        <v>349</v>
      </c>
      <c r="G458" s="30">
        <v>97.486000000000004</v>
      </c>
      <c r="H458" s="7">
        <v>351</v>
      </c>
      <c r="I458" s="30">
        <v>98.044700000000006</v>
      </c>
      <c r="J458" s="7">
        <v>350</v>
      </c>
      <c r="K458" s="30">
        <v>97.7654</v>
      </c>
      <c r="L458" s="7">
        <v>349</v>
      </c>
      <c r="M458" s="30">
        <v>97.486000000000004</v>
      </c>
      <c r="N458" s="7">
        <v>351</v>
      </c>
      <c r="O458" s="30">
        <v>98.044700000000006</v>
      </c>
      <c r="P458" s="7">
        <v>352</v>
      </c>
      <c r="Q458" s="30">
        <v>98.323999999999998</v>
      </c>
      <c r="R458" s="7">
        <v>351</v>
      </c>
      <c r="S458" s="30">
        <v>98.044700000000006</v>
      </c>
      <c r="T458" s="7">
        <v>350</v>
      </c>
      <c r="U458" s="30">
        <v>97.7654</v>
      </c>
      <c r="V458" s="7">
        <v>347</v>
      </c>
      <c r="W458" s="30">
        <v>96.927400000000006</v>
      </c>
    </row>
    <row r="459" spans="1:251" x14ac:dyDescent="0.2">
      <c r="A459" s="3" t="s">
        <v>344</v>
      </c>
      <c r="B459" s="9">
        <v>478</v>
      </c>
      <c r="C459" s="9">
        <v>478</v>
      </c>
      <c r="D459" s="7">
        <v>452</v>
      </c>
      <c r="E459" s="30">
        <v>94.560699999999997</v>
      </c>
      <c r="F459" s="7">
        <v>447</v>
      </c>
      <c r="G459" s="30">
        <v>93.514600000000002</v>
      </c>
      <c r="H459" s="7">
        <v>453</v>
      </c>
      <c r="I459" s="30">
        <v>94.769900000000007</v>
      </c>
      <c r="J459" s="7">
        <v>448</v>
      </c>
      <c r="K459" s="30">
        <v>93.723799999999997</v>
      </c>
      <c r="L459" s="7">
        <v>444</v>
      </c>
      <c r="M459" s="30">
        <v>92.887</v>
      </c>
      <c r="N459" s="7">
        <v>450</v>
      </c>
      <c r="O459" s="30">
        <v>94.142300000000006</v>
      </c>
      <c r="P459" s="7">
        <v>443</v>
      </c>
      <c r="Q459" s="30">
        <v>92.677800000000005</v>
      </c>
      <c r="R459" s="7">
        <v>447</v>
      </c>
      <c r="S459" s="30">
        <v>93.514600000000002</v>
      </c>
      <c r="T459" s="7">
        <v>442</v>
      </c>
      <c r="U459" s="30">
        <v>92.468599999999995</v>
      </c>
      <c r="V459" s="7">
        <v>434</v>
      </c>
      <c r="W459" s="30">
        <v>90.795000000000002</v>
      </c>
    </row>
    <row r="460" spans="1:251" ht="13.5" thickBot="1" x14ac:dyDescent="0.25">
      <c r="A460" s="11" t="s">
        <v>347</v>
      </c>
      <c r="B460" s="12">
        <f>SUM(B446:B459)</f>
        <v>4313</v>
      </c>
      <c r="C460" s="12">
        <f>SUM(C446:C459)</f>
        <v>4306</v>
      </c>
      <c r="D460" s="12">
        <f>SUM(D446:D459)</f>
        <v>4123</v>
      </c>
      <c r="E460" s="34">
        <f>(D460/B460)*100</f>
        <v>95.594713656387668</v>
      </c>
      <c r="F460" s="12">
        <f>SUM(F446:F459)</f>
        <v>4080</v>
      </c>
      <c r="G460" s="34">
        <f>(F460/C460)*100</f>
        <v>94.751509521597768</v>
      </c>
      <c r="H460" s="12">
        <f>SUM(H446:H459)</f>
        <v>4128</v>
      </c>
      <c r="I460" s="34">
        <f>(H460/B460)*100</f>
        <v>95.710642244377468</v>
      </c>
      <c r="J460" s="12">
        <f>SUM(J446:J459)</f>
        <v>4113</v>
      </c>
      <c r="K460" s="34">
        <f>(J460/C460)*100</f>
        <v>95.517882025081278</v>
      </c>
      <c r="L460" s="12">
        <f>SUM(L446:L459)</f>
        <v>4074</v>
      </c>
      <c r="M460" s="34">
        <f>(L460/C460)*100</f>
        <v>94.612169066418943</v>
      </c>
      <c r="N460" s="12">
        <f>SUM(N446:N459)</f>
        <v>4115</v>
      </c>
      <c r="O460" s="34">
        <f>(N460/B460)*100</f>
        <v>95.409227915603992</v>
      </c>
      <c r="P460" s="12">
        <f>SUM(P446:P459)</f>
        <v>4090</v>
      </c>
      <c r="Q460" s="34">
        <f>(P460/C460)*100</f>
        <v>94.983743613562467</v>
      </c>
      <c r="R460" s="12">
        <f>SUM(R446:R459)</f>
        <v>4090</v>
      </c>
      <c r="S460" s="34">
        <f>(R460/C460)*100</f>
        <v>94.983743613562467</v>
      </c>
      <c r="T460" s="12">
        <f>SUM(T446:T459)</f>
        <v>4091</v>
      </c>
      <c r="U460" s="34">
        <f>(T460/C460)*100</f>
        <v>95.006967022758943</v>
      </c>
      <c r="V460" s="12">
        <f>SUM(V446:V459)</f>
        <v>4001</v>
      </c>
      <c r="W460" s="34">
        <f>(V460/C460)*100</f>
        <v>92.916860195076637</v>
      </c>
    </row>
    <row r="461" spans="1:251" s="23" customFormat="1" ht="25.5" customHeight="1" thickTop="1" x14ac:dyDescent="0.2">
      <c r="A461" s="82" t="s">
        <v>346</v>
      </c>
      <c r="B461" s="84" t="s">
        <v>445</v>
      </c>
      <c r="C461" s="85"/>
      <c r="D461" s="77" t="s">
        <v>446</v>
      </c>
      <c r="E461" s="80"/>
      <c r="F461" s="80"/>
      <c r="G461" s="78"/>
      <c r="H461" s="77" t="s">
        <v>447</v>
      </c>
      <c r="I461" s="79"/>
      <c r="J461" s="80"/>
      <c r="K461" s="81"/>
      <c r="L461" s="77" t="s">
        <v>448</v>
      </c>
      <c r="M461" s="78"/>
      <c r="N461" s="77" t="s">
        <v>449</v>
      </c>
      <c r="O461" s="79"/>
      <c r="P461" s="80"/>
      <c r="Q461" s="81"/>
      <c r="R461" s="77" t="s">
        <v>450</v>
      </c>
      <c r="S461" s="81"/>
      <c r="T461" s="77" t="s">
        <v>451</v>
      </c>
      <c r="U461" s="86"/>
      <c r="V461" s="77" t="s">
        <v>452</v>
      </c>
      <c r="W461" s="86"/>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c r="DL461" s="22"/>
      <c r="DM461" s="22"/>
      <c r="DN461" s="22"/>
      <c r="DO461" s="22"/>
      <c r="DP461" s="22"/>
      <c r="DQ461" s="22"/>
      <c r="DR461" s="22"/>
      <c r="DS461" s="22"/>
      <c r="DT461" s="22"/>
      <c r="DU461" s="22"/>
      <c r="DV461" s="22"/>
      <c r="DW461" s="22"/>
      <c r="DX461" s="22"/>
      <c r="DY461" s="22"/>
      <c r="DZ461" s="22"/>
      <c r="EA461" s="22"/>
      <c r="EB461" s="22"/>
      <c r="EC461" s="22"/>
      <c r="ED461" s="22"/>
      <c r="EE461" s="22"/>
      <c r="EF461" s="22"/>
      <c r="EG461" s="22"/>
      <c r="EH461" s="22"/>
      <c r="EI461" s="22"/>
      <c r="EJ461" s="22"/>
      <c r="EK461" s="22"/>
      <c r="EL461" s="22"/>
      <c r="EM461" s="22"/>
      <c r="EN461" s="22"/>
      <c r="EO461" s="22"/>
      <c r="EP461" s="22"/>
      <c r="EQ461" s="22"/>
      <c r="ER461" s="22"/>
      <c r="ES461" s="22"/>
      <c r="ET461" s="22"/>
      <c r="EU461" s="22"/>
      <c r="EV461" s="22"/>
      <c r="EW461" s="22"/>
      <c r="EX461" s="22"/>
      <c r="EY461" s="22"/>
      <c r="EZ461" s="22"/>
      <c r="FA461" s="22"/>
      <c r="FB461" s="22"/>
      <c r="FC461" s="22"/>
      <c r="FD461" s="22"/>
      <c r="FE461" s="22"/>
      <c r="FF461" s="22"/>
      <c r="FG461" s="22"/>
      <c r="FH461" s="22"/>
      <c r="FI461" s="22"/>
      <c r="FJ461" s="22"/>
      <c r="FK461" s="22"/>
      <c r="FL461" s="22"/>
      <c r="FM461" s="22"/>
      <c r="FN461" s="22"/>
      <c r="FO461" s="22"/>
      <c r="FP461" s="22"/>
      <c r="FQ461" s="22"/>
      <c r="FR461" s="22"/>
      <c r="FS461" s="22"/>
      <c r="FT461" s="22"/>
      <c r="FU461" s="22"/>
      <c r="FV461" s="22"/>
      <c r="FW461" s="22"/>
      <c r="FX461" s="22"/>
      <c r="FY461" s="22"/>
      <c r="FZ461" s="22"/>
      <c r="GA461" s="22"/>
      <c r="GB461" s="22"/>
      <c r="GC461" s="22"/>
      <c r="GD461" s="22"/>
      <c r="GE461" s="22"/>
      <c r="GF461" s="22"/>
      <c r="GG461" s="22"/>
      <c r="GH461" s="22"/>
      <c r="GI461" s="22"/>
      <c r="GJ461" s="22"/>
      <c r="GK461" s="22"/>
      <c r="GL461" s="22"/>
      <c r="GM461" s="22"/>
      <c r="GN461" s="22"/>
      <c r="GO461" s="22"/>
      <c r="GP461" s="22"/>
      <c r="GQ461" s="22"/>
      <c r="GR461" s="22"/>
      <c r="GS461" s="22"/>
      <c r="GT461" s="22"/>
      <c r="GU461" s="22"/>
      <c r="GV461" s="22"/>
      <c r="GW461" s="22"/>
      <c r="GX461" s="22"/>
      <c r="GY461" s="22"/>
      <c r="GZ461" s="22"/>
      <c r="HA461" s="22"/>
      <c r="HB461" s="22"/>
      <c r="HC461" s="22"/>
      <c r="HD461" s="22"/>
      <c r="HE461" s="22"/>
      <c r="HF461" s="22"/>
      <c r="HG461" s="22"/>
      <c r="HH461" s="22"/>
      <c r="HI461" s="22"/>
      <c r="HJ461" s="22"/>
      <c r="HK461" s="22"/>
      <c r="HL461" s="22"/>
      <c r="HM461" s="22"/>
      <c r="HN461" s="22"/>
      <c r="HO461" s="22"/>
      <c r="HP461" s="22"/>
      <c r="HQ461" s="22"/>
      <c r="HR461" s="22"/>
      <c r="HS461" s="22"/>
      <c r="HT461" s="22"/>
      <c r="HU461" s="22"/>
      <c r="HV461" s="22"/>
      <c r="HW461" s="22"/>
      <c r="HX461" s="22"/>
      <c r="HY461" s="22"/>
      <c r="HZ461" s="22"/>
      <c r="IA461" s="22"/>
      <c r="IB461" s="22"/>
      <c r="IC461" s="22"/>
      <c r="ID461" s="22"/>
      <c r="IE461" s="22"/>
      <c r="IF461" s="22"/>
      <c r="IG461" s="22"/>
      <c r="IH461" s="22"/>
      <c r="II461" s="22"/>
      <c r="IJ461" s="22"/>
      <c r="IK461" s="22"/>
      <c r="IL461" s="22"/>
      <c r="IM461" s="22"/>
      <c r="IN461" s="22"/>
      <c r="IO461" s="22"/>
      <c r="IP461" s="22"/>
      <c r="IQ461" s="22"/>
    </row>
    <row r="462" spans="1:251" s="24" customFormat="1" ht="25.5" customHeight="1" x14ac:dyDescent="0.2">
      <c r="A462" s="83"/>
      <c r="B462" s="13" t="s">
        <v>358</v>
      </c>
      <c r="C462" s="13" t="s">
        <v>359</v>
      </c>
      <c r="D462" s="10" t="s">
        <v>355</v>
      </c>
      <c r="E462" s="32" t="s">
        <v>345</v>
      </c>
      <c r="F462" s="10" t="s">
        <v>357</v>
      </c>
      <c r="G462" s="32" t="s">
        <v>345</v>
      </c>
      <c r="H462" s="10" t="s">
        <v>355</v>
      </c>
      <c r="I462" s="32" t="s">
        <v>345</v>
      </c>
      <c r="J462" s="10" t="s">
        <v>356</v>
      </c>
      <c r="K462" s="32" t="s">
        <v>345</v>
      </c>
      <c r="L462" s="10" t="s">
        <v>356</v>
      </c>
      <c r="M462" s="32" t="s">
        <v>345</v>
      </c>
      <c r="N462" s="10" t="s">
        <v>355</v>
      </c>
      <c r="O462" s="32" t="s">
        <v>345</v>
      </c>
      <c r="P462" s="10" t="s">
        <v>356</v>
      </c>
      <c r="Q462" s="32" t="s">
        <v>345</v>
      </c>
      <c r="R462" s="10" t="s">
        <v>357</v>
      </c>
      <c r="S462" s="32" t="s">
        <v>345</v>
      </c>
      <c r="T462" s="10" t="s">
        <v>356</v>
      </c>
      <c r="U462" s="32" t="s">
        <v>345</v>
      </c>
      <c r="V462" s="10" t="s">
        <v>453</v>
      </c>
      <c r="W462" s="32" t="s">
        <v>345</v>
      </c>
    </row>
    <row r="463" spans="1:251" ht="18.75" x14ac:dyDescent="0.3">
      <c r="A463" s="2" t="s">
        <v>386</v>
      </c>
      <c r="B463" s="2"/>
      <c r="C463" s="3"/>
      <c r="D463" s="3"/>
      <c r="E463" s="33"/>
      <c r="F463" s="3"/>
      <c r="G463" s="33"/>
      <c r="H463" s="3"/>
      <c r="I463" s="33"/>
      <c r="J463" s="3"/>
      <c r="K463" s="33"/>
      <c r="L463" s="3"/>
      <c r="M463" s="33"/>
      <c r="N463" s="3"/>
      <c r="O463" s="33"/>
      <c r="P463" s="3"/>
      <c r="Q463" s="33"/>
      <c r="R463" s="3"/>
      <c r="S463" s="33"/>
      <c r="T463" s="3"/>
      <c r="U463" s="33"/>
      <c r="V463" s="3"/>
      <c r="W463" s="33"/>
    </row>
    <row r="464" spans="1:251" x14ac:dyDescent="0.2">
      <c r="A464" s="3" t="s">
        <v>317</v>
      </c>
      <c r="B464" s="9">
        <v>120</v>
      </c>
      <c r="C464" s="15">
        <v>120</v>
      </c>
      <c r="D464" s="7">
        <v>109</v>
      </c>
      <c r="E464" s="30">
        <v>90.833299999999994</v>
      </c>
      <c r="F464" s="7">
        <v>106</v>
      </c>
      <c r="G464" s="30">
        <v>88.333299999999994</v>
      </c>
      <c r="H464" s="7">
        <v>108</v>
      </c>
      <c r="I464" s="30">
        <v>90</v>
      </c>
      <c r="J464" s="7">
        <v>108</v>
      </c>
      <c r="K464" s="30">
        <v>90</v>
      </c>
      <c r="L464" s="7">
        <v>105</v>
      </c>
      <c r="M464" s="30">
        <v>87.5</v>
      </c>
      <c r="N464" s="7">
        <v>108</v>
      </c>
      <c r="O464" s="30">
        <v>90</v>
      </c>
      <c r="P464" s="7">
        <v>107</v>
      </c>
      <c r="Q464" s="30">
        <v>89.166700000000006</v>
      </c>
      <c r="R464" s="7">
        <v>106</v>
      </c>
      <c r="S464" s="30">
        <v>88.333299999999994</v>
      </c>
      <c r="T464" s="7">
        <v>106</v>
      </c>
      <c r="U464" s="30">
        <v>88.333299999999994</v>
      </c>
      <c r="V464" s="7">
        <v>103</v>
      </c>
      <c r="W464" s="30">
        <v>85.833299999999994</v>
      </c>
    </row>
    <row r="465" spans="1:23" x14ac:dyDescent="0.2">
      <c r="A465" s="3" t="s">
        <v>320</v>
      </c>
      <c r="B465" s="9">
        <v>216</v>
      </c>
      <c r="C465" s="15">
        <v>216</v>
      </c>
      <c r="D465" s="7">
        <v>205</v>
      </c>
      <c r="E465" s="30">
        <v>94.907399999999996</v>
      </c>
      <c r="F465" s="7">
        <v>197</v>
      </c>
      <c r="G465" s="30">
        <v>91.203699999999998</v>
      </c>
      <c r="H465" s="7">
        <v>205</v>
      </c>
      <c r="I465" s="30">
        <v>94.907399999999996</v>
      </c>
      <c r="J465" s="7">
        <v>198</v>
      </c>
      <c r="K465" s="30">
        <v>91.666700000000006</v>
      </c>
      <c r="L465" s="7">
        <v>197</v>
      </c>
      <c r="M465" s="30">
        <v>91.203699999999998</v>
      </c>
      <c r="N465" s="7">
        <v>204</v>
      </c>
      <c r="O465" s="30">
        <v>94.444400000000002</v>
      </c>
      <c r="P465" s="7">
        <v>200</v>
      </c>
      <c r="Q465" s="30">
        <v>92.592600000000004</v>
      </c>
      <c r="R465" s="7">
        <v>203</v>
      </c>
      <c r="S465" s="30">
        <v>93.981499999999997</v>
      </c>
      <c r="T465" s="7">
        <v>202</v>
      </c>
      <c r="U465" s="30">
        <v>93.518500000000003</v>
      </c>
      <c r="V465" s="7">
        <v>195</v>
      </c>
      <c r="W465" s="30">
        <v>90.277799999999999</v>
      </c>
    </row>
    <row r="466" spans="1:23" x14ac:dyDescent="0.2">
      <c r="A466" s="3" t="s">
        <v>390</v>
      </c>
      <c r="B466" s="9">
        <v>235</v>
      </c>
      <c r="C466" s="15">
        <v>235</v>
      </c>
      <c r="D466" s="7">
        <v>223</v>
      </c>
      <c r="E466" s="30">
        <v>94.893600000000006</v>
      </c>
      <c r="F466" s="7">
        <v>222</v>
      </c>
      <c r="G466" s="30">
        <v>94.468100000000007</v>
      </c>
      <c r="H466" s="7">
        <v>222</v>
      </c>
      <c r="I466" s="30">
        <v>94.468100000000007</v>
      </c>
      <c r="J466" s="7">
        <v>223</v>
      </c>
      <c r="K466" s="30">
        <v>94.893600000000006</v>
      </c>
      <c r="L466" s="7">
        <v>222</v>
      </c>
      <c r="M466" s="30">
        <v>94.468100000000007</v>
      </c>
      <c r="N466" s="7">
        <v>221</v>
      </c>
      <c r="O466" s="30">
        <v>94.042599999999993</v>
      </c>
      <c r="P466" s="7">
        <v>223</v>
      </c>
      <c r="Q466" s="30">
        <v>94.893600000000006</v>
      </c>
      <c r="R466" s="7">
        <v>222</v>
      </c>
      <c r="S466" s="30">
        <v>94.468100000000007</v>
      </c>
      <c r="T466" s="7">
        <v>223</v>
      </c>
      <c r="U466" s="30">
        <v>94.893600000000006</v>
      </c>
      <c r="V466" s="7">
        <v>218</v>
      </c>
      <c r="W466" s="30">
        <v>92.766000000000005</v>
      </c>
    </row>
    <row r="467" spans="1:23" x14ac:dyDescent="0.2">
      <c r="A467" s="3" t="s">
        <v>323</v>
      </c>
      <c r="B467" s="9">
        <v>77</v>
      </c>
      <c r="C467" s="15">
        <v>77</v>
      </c>
      <c r="D467" s="7">
        <v>72</v>
      </c>
      <c r="E467" s="30">
        <v>93.506500000000003</v>
      </c>
      <c r="F467" s="7">
        <v>72</v>
      </c>
      <c r="G467" s="30">
        <v>93.506500000000003</v>
      </c>
      <c r="H467" s="7">
        <v>71</v>
      </c>
      <c r="I467" s="30">
        <v>92.207800000000006</v>
      </c>
      <c r="J467" s="7">
        <v>71</v>
      </c>
      <c r="K467" s="30">
        <v>92.207800000000006</v>
      </c>
      <c r="L467" s="7">
        <v>71</v>
      </c>
      <c r="M467" s="30">
        <v>92.207800000000006</v>
      </c>
      <c r="N467" s="7">
        <v>71</v>
      </c>
      <c r="O467" s="30">
        <v>92.207800000000006</v>
      </c>
      <c r="P467" s="7">
        <v>71</v>
      </c>
      <c r="Q467" s="30">
        <v>92.207800000000006</v>
      </c>
      <c r="R467" s="7">
        <v>72</v>
      </c>
      <c r="S467" s="30">
        <v>93.506500000000003</v>
      </c>
      <c r="T467" s="7">
        <v>71</v>
      </c>
      <c r="U467" s="30">
        <v>92.207800000000006</v>
      </c>
      <c r="V467" s="7">
        <v>71</v>
      </c>
      <c r="W467" s="30">
        <v>92.207800000000006</v>
      </c>
    </row>
    <row r="468" spans="1:23" x14ac:dyDescent="0.2">
      <c r="A468" s="3" t="s">
        <v>324</v>
      </c>
      <c r="B468" s="9">
        <v>671</v>
      </c>
      <c r="C468" s="15">
        <v>668</v>
      </c>
      <c r="D468" s="7">
        <v>624</v>
      </c>
      <c r="E468" s="30">
        <v>92.995500000000007</v>
      </c>
      <c r="F468" s="7">
        <v>613</v>
      </c>
      <c r="G468" s="30">
        <v>91.766499999999994</v>
      </c>
      <c r="H468" s="7">
        <v>624</v>
      </c>
      <c r="I468" s="30">
        <v>92.995500000000007</v>
      </c>
      <c r="J468" s="7">
        <v>619</v>
      </c>
      <c r="K468" s="30">
        <v>92.664699999999996</v>
      </c>
      <c r="L468" s="7">
        <v>612</v>
      </c>
      <c r="M468" s="30">
        <v>91.616799999999998</v>
      </c>
      <c r="N468" s="7">
        <v>624</v>
      </c>
      <c r="O468" s="30">
        <v>92.995500000000007</v>
      </c>
      <c r="P468" s="7">
        <v>616</v>
      </c>
      <c r="Q468" s="30">
        <v>92.215599999999995</v>
      </c>
      <c r="R468" s="7">
        <v>615</v>
      </c>
      <c r="S468" s="30">
        <v>92.065899999999999</v>
      </c>
      <c r="T468" s="7">
        <v>611</v>
      </c>
      <c r="U468" s="30">
        <v>91.467100000000002</v>
      </c>
      <c r="V468" s="7">
        <v>601</v>
      </c>
      <c r="W468" s="30">
        <v>89.970100000000002</v>
      </c>
    </row>
    <row r="469" spans="1:23" x14ac:dyDescent="0.2">
      <c r="A469" s="3" t="s">
        <v>326</v>
      </c>
      <c r="B469" s="9">
        <v>352</v>
      </c>
      <c r="C469" s="15">
        <v>350</v>
      </c>
      <c r="D469" s="7">
        <v>330</v>
      </c>
      <c r="E469" s="30">
        <v>93.75</v>
      </c>
      <c r="F469" s="7">
        <v>323</v>
      </c>
      <c r="G469" s="30">
        <v>92.285700000000006</v>
      </c>
      <c r="H469" s="7">
        <v>330</v>
      </c>
      <c r="I469" s="30">
        <v>93.75</v>
      </c>
      <c r="J469" s="7">
        <v>326</v>
      </c>
      <c r="K469" s="30">
        <v>93.142899999999997</v>
      </c>
      <c r="L469" s="7">
        <v>323</v>
      </c>
      <c r="M469" s="30">
        <v>92.285700000000006</v>
      </c>
      <c r="N469" s="7">
        <v>330</v>
      </c>
      <c r="O469" s="30">
        <v>93.75</v>
      </c>
      <c r="P469" s="7">
        <v>325</v>
      </c>
      <c r="Q469" s="30">
        <v>92.857100000000003</v>
      </c>
      <c r="R469" s="7">
        <v>326</v>
      </c>
      <c r="S469" s="30">
        <v>93.142899999999997</v>
      </c>
      <c r="T469" s="7">
        <v>323</v>
      </c>
      <c r="U469" s="30">
        <v>92.285700000000006</v>
      </c>
      <c r="V469" s="7">
        <v>318</v>
      </c>
      <c r="W469" s="30">
        <v>90.857100000000003</v>
      </c>
    </row>
    <row r="470" spans="1:23" x14ac:dyDescent="0.2">
      <c r="A470" s="3" t="s">
        <v>327</v>
      </c>
      <c r="B470" s="9">
        <v>269</v>
      </c>
      <c r="C470" s="15">
        <v>269</v>
      </c>
      <c r="D470" s="7">
        <v>249</v>
      </c>
      <c r="E470" s="30">
        <v>92.565100000000001</v>
      </c>
      <c r="F470" s="7">
        <v>248</v>
      </c>
      <c r="G470" s="30">
        <v>92.193299999999994</v>
      </c>
      <c r="H470" s="7">
        <v>250</v>
      </c>
      <c r="I470" s="30">
        <v>92.936800000000005</v>
      </c>
      <c r="J470" s="7">
        <v>253</v>
      </c>
      <c r="K470" s="30">
        <v>94.052000000000007</v>
      </c>
      <c r="L470" s="7">
        <v>248</v>
      </c>
      <c r="M470" s="30">
        <v>92.193299999999994</v>
      </c>
      <c r="N470" s="7">
        <v>250</v>
      </c>
      <c r="O470" s="30">
        <v>92.936800000000005</v>
      </c>
      <c r="P470" s="7">
        <v>250</v>
      </c>
      <c r="Q470" s="30">
        <v>92.936800000000005</v>
      </c>
      <c r="R470" s="7">
        <v>250</v>
      </c>
      <c r="S470" s="30">
        <v>92.936800000000005</v>
      </c>
      <c r="T470" s="7">
        <v>251</v>
      </c>
      <c r="U470" s="30">
        <v>93.308599999999998</v>
      </c>
      <c r="V470" s="7">
        <v>244</v>
      </c>
      <c r="W470" s="30">
        <v>90.706299999999999</v>
      </c>
    </row>
    <row r="471" spans="1:23" x14ac:dyDescent="0.2">
      <c r="A471" s="3" t="s">
        <v>328</v>
      </c>
      <c r="B471" s="9">
        <v>886</v>
      </c>
      <c r="C471" s="15">
        <v>883</v>
      </c>
      <c r="D471" s="7">
        <v>830</v>
      </c>
      <c r="E471" s="30">
        <v>93.679500000000004</v>
      </c>
      <c r="F471" s="7">
        <v>817</v>
      </c>
      <c r="G471" s="30">
        <v>92.525499999999994</v>
      </c>
      <c r="H471" s="7">
        <v>829</v>
      </c>
      <c r="I471" s="30">
        <v>93.566599999999994</v>
      </c>
      <c r="J471" s="7">
        <v>824</v>
      </c>
      <c r="K471" s="30">
        <v>93.318200000000004</v>
      </c>
      <c r="L471" s="7">
        <v>811</v>
      </c>
      <c r="M471" s="30">
        <v>91.846000000000004</v>
      </c>
      <c r="N471" s="7">
        <v>825</v>
      </c>
      <c r="O471" s="30">
        <v>93.115099999999998</v>
      </c>
      <c r="P471" s="7">
        <v>816</v>
      </c>
      <c r="Q471" s="30">
        <v>92.412199999999999</v>
      </c>
      <c r="R471" s="7">
        <v>822</v>
      </c>
      <c r="S471" s="30">
        <v>93.091700000000003</v>
      </c>
      <c r="T471" s="7">
        <v>813</v>
      </c>
      <c r="U471" s="30">
        <v>92.072500000000005</v>
      </c>
      <c r="V471" s="7">
        <v>781</v>
      </c>
      <c r="W471" s="30">
        <v>88.448499999999996</v>
      </c>
    </row>
    <row r="472" spans="1:23" x14ac:dyDescent="0.2">
      <c r="A472" s="3" t="s">
        <v>329</v>
      </c>
      <c r="B472" s="9">
        <v>148</v>
      </c>
      <c r="C472" s="15">
        <v>148</v>
      </c>
      <c r="D472" s="7">
        <v>144</v>
      </c>
      <c r="E472" s="30">
        <v>97.297300000000007</v>
      </c>
      <c r="F472" s="7">
        <v>144</v>
      </c>
      <c r="G472" s="30">
        <v>97.297300000000007</v>
      </c>
      <c r="H472" s="7">
        <v>144</v>
      </c>
      <c r="I472" s="30">
        <v>97.297300000000007</v>
      </c>
      <c r="J472" s="7">
        <v>145</v>
      </c>
      <c r="K472" s="30">
        <v>97.972999999999999</v>
      </c>
      <c r="L472" s="7">
        <v>144</v>
      </c>
      <c r="M472" s="30">
        <v>97.297300000000007</v>
      </c>
      <c r="N472" s="7">
        <v>145</v>
      </c>
      <c r="O472" s="30">
        <v>97.972999999999999</v>
      </c>
      <c r="P472" s="7">
        <v>146</v>
      </c>
      <c r="Q472" s="30">
        <v>98.648600000000002</v>
      </c>
      <c r="R472" s="7">
        <v>144</v>
      </c>
      <c r="S472" s="30">
        <v>97.297300000000007</v>
      </c>
      <c r="T472" s="7">
        <v>146</v>
      </c>
      <c r="U472" s="30">
        <v>98.648600000000002</v>
      </c>
      <c r="V472" s="7">
        <v>141</v>
      </c>
      <c r="W472" s="30">
        <v>95.270300000000006</v>
      </c>
    </row>
    <row r="473" spans="1:23" x14ac:dyDescent="0.2">
      <c r="A473" s="3" t="s">
        <v>331</v>
      </c>
      <c r="B473" s="9">
        <v>129</v>
      </c>
      <c r="C473" s="15">
        <v>129</v>
      </c>
      <c r="D473" s="7">
        <v>122</v>
      </c>
      <c r="E473" s="30">
        <v>94.573599999999999</v>
      </c>
      <c r="F473" s="7">
        <v>120</v>
      </c>
      <c r="G473" s="30">
        <v>93.023300000000006</v>
      </c>
      <c r="H473" s="7">
        <v>122</v>
      </c>
      <c r="I473" s="30">
        <v>94.573599999999999</v>
      </c>
      <c r="J473" s="7">
        <v>121</v>
      </c>
      <c r="K473" s="30">
        <v>93.798400000000001</v>
      </c>
      <c r="L473" s="7">
        <v>120</v>
      </c>
      <c r="M473" s="30">
        <v>93.023300000000006</v>
      </c>
      <c r="N473" s="7">
        <v>121</v>
      </c>
      <c r="O473" s="30">
        <v>93.798400000000001</v>
      </c>
      <c r="P473" s="7">
        <v>121</v>
      </c>
      <c r="Q473" s="30">
        <v>93.798400000000001</v>
      </c>
      <c r="R473" s="7">
        <v>122</v>
      </c>
      <c r="S473" s="30">
        <v>94.573599999999999</v>
      </c>
      <c r="T473" s="7">
        <v>122</v>
      </c>
      <c r="U473" s="30">
        <v>94.573599999999999</v>
      </c>
      <c r="V473" s="7">
        <v>118</v>
      </c>
      <c r="W473" s="30">
        <v>91.472899999999996</v>
      </c>
    </row>
    <row r="474" spans="1:23" x14ac:dyDescent="0.2">
      <c r="A474" s="3" t="s">
        <v>332</v>
      </c>
      <c r="B474" s="9">
        <v>61</v>
      </c>
      <c r="C474" s="15">
        <v>61</v>
      </c>
      <c r="D474" s="7">
        <v>59</v>
      </c>
      <c r="E474" s="30">
        <v>96.721299999999999</v>
      </c>
      <c r="F474" s="7">
        <v>58</v>
      </c>
      <c r="G474" s="30">
        <v>95.081999999999994</v>
      </c>
      <c r="H474" s="7">
        <v>59</v>
      </c>
      <c r="I474" s="30">
        <v>96.721299999999999</v>
      </c>
      <c r="J474" s="7">
        <v>58</v>
      </c>
      <c r="K474" s="30">
        <v>95.081999999999994</v>
      </c>
      <c r="L474" s="7">
        <v>58</v>
      </c>
      <c r="M474" s="30">
        <v>95.081999999999994</v>
      </c>
      <c r="N474" s="7">
        <v>59</v>
      </c>
      <c r="O474" s="30">
        <v>96.721299999999999</v>
      </c>
      <c r="P474" s="7">
        <v>59</v>
      </c>
      <c r="Q474" s="30">
        <v>96.721299999999999</v>
      </c>
      <c r="R474" s="7">
        <v>59</v>
      </c>
      <c r="S474" s="30">
        <v>96.721299999999999</v>
      </c>
      <c r="T474" s="7">
        <v>59</v>
      </c>
      <c r="U474" s="30">
        <v>96.721299999999999</v>
      </c>
      <c r="V474" s="7">
        <v>58</v>
      </c>
      <c r="W474" s="30">
        <v>95.081999999999994</v>
      </c>
    </row>
    <row r="475" spans="1:23" x14ac:dyDescent="0.2">
      <c r="A475" s="3" t="s">
        <v>335</v>
      </c>
      <c r="B475" s="9">
        <v>117</v>
      </c>
      <c r="C475" s="15">
        <v>117</v>
      </c>
      <c r="D475" s="7">
        <v>109</v>
      </c>
      <c r="E475" s="30">
        <v>93.162400000000005</v>
      </c>
      <c r="F475" s="7">
        <v>106</v>
      </c>
      <c r="G475" s="30">
        <v>90.598299999999995</v>
      </c>
      <c r="H475" s="7">
        <v>109</v>
      </c>
      <c r="I475" s="30">
        <v>93.162400000000005</v>
      </c>
      <c r="J475" s="7">
        <v>108</v>
      </c>
      <c r="K475" s="30">
        <v>92.307699999999997</v>
      </c>
      <c r="L475" s="7">
        <v>106</v>
      </c>
      <c r="M475" s="30">
        <v>90.598299999999995</v>
      </c>
      <c r="N475" s="7">
        <v>106</v>
      </c>
      <c r="O475" s="30">
        <v>90.598299999999995</v>
      </c>
      <c r="P475" s="7">
        <v>108</v>
      </c>
      <c r="Q475" s="30">
        <v>92.307699999999997</v>
      </c>
      <c r="R475" s="7">
        <v>110</v>
      </c>
      <c r="S475" s="30">
        <v>94.017099999999999</v>
      </c>
      <c r="T475" s="7">
        <v>108</v>
      </c>
      <c r="U475" s="30">
        <v>92.307699999999997</v>
      </c>
      <c r="V475" s="7">
        <v>105</v>
      </c>
      <c r="W475" s="30">
        <v>89.743600000000001</v>
      </c>
    </row>
    <row r="476" spans="1:23" x14ac:dyDescent="0.2">
      <c r="A476" s="3" t="s">
        <v>336</v>
      </c>
      <c r="B476" s="9">
        <v>85</v>
      </c>
      <c r="C476" s="15">
        <v>85</v>
      </c>
      <c r="D476" s="7">
        <v>79</v>
      </c>
      <c r="E476" s="30">
        <v>92.941199999999995</v>
      </c>
      <c r="F476" s="7">
        <v>78</v>
      </c>
      <c r="G476" s="30">
        <v>91.764700000000005</v>
      </c>
      <c r="H476" s="7">
        <v>79</v>
      </c>
      <c r="I476" s="30">
        <v>92.941199999999995</v>
      </c>
      <c r="J476" s="7">
        <v>79</v>
      </c>
      <c r="K476" s="30">
        <v>92.941199999999995</v>
      </c>
      <c r="L476" s="7">
        <v>77</v>
      </c>
      <c r="M476" s="30">
        <v>90.588200000000001</v>
      </c>
      <c r="N476" s="7">
        <v>77</v>
      </c>
      <c r="O476" s="30">
        <v>90.588200000000001</v>
      </c>
      <c r="P476" s="7">
        <v>78</v>
      </c>
      <c r="Q476" s="30">
        <v>91.764700000000005</v>
      </c>
      <c r="R476" s="7">
        <v>79</v>
      </c>
      <c r="S476" s="30">
        <v>92.941199999999995</v>
      </c>
      <c r="T476" s="7">
        <v>78</v>
      </c>
      <c r="U476" s="30">
        <v>91.764700000000005</v>
      </c>
      <c r="V476" s="7">
        <v>76</v>
      </c>
      <c r="W476" s="30">
        <v>89.411799999999999</v>
      </c>
    </row>
    <row r="477" spans="1:23" x14ac:dyDescent="0.2">
      <c r="A477" s="3" t="s">
        <v>337</v>
      </c>
      <c r="B477" s="9">
        <v>724</v>
      </c>
      <c r="C477" s="15">
        <v>724</v>
      </c>
      <c r="D477" s="7">
        <v>683</v>
      </c>
      <c r="E477" s="30">
        <v>94.337000000000003</v>
      </c>
      <c r="F477" s="7">
        <v>668</v>
      </c>
      <c r="G477" s="30">
        <v>92.265199999999993</v>
      </c>
      <c r="H477" s="7">
        <v>683</v>
      </c>
      <c r="I477" s="30">
        <v>94.337000000000003</v>
      </c>
      <c r="J477" s="7">
        <v>668</v>
      </c>
      <c r="K477" s="30">
        <v>92.265199999999993</v>
      </c>
      <c r="L477" s="7">
        <v>667</v>
      </c>
      <c r="M477" s="30">
        <v>92.127099999999999</v>
      </c>
      <c r="N477" s="7">
        <v>683</v>
      </c>
      <c r="O477" s="30">
        <v>94.337000000000003</v>
      </c>
      <c r="P477" s="7">
        <v>672</v>
      </c>
      <c r="Q477" s="30">
        <v>92.817700000000002</v>
      </c>
      <c r="R477" s="7">
        <v>676</v>
      </c>
      <c r="S477" s="30">
        <v>93.370199999999997</v>
      </c>
      <c r="T477" s="7">
        <v>676</v>
      </c>
      <c r="U477" s="30">
        <v>93.370199999999997</v>
      </c>
      <c r="V477" s="7">
        <v>655</v>
      </c>
      <c r="W477" s="30">
        <v>90.4696</v>
      </c>
    </row>
    <row r="478" spans="1:23" x14ac:dyDescent="0.2">
      <c r="A478" s="3" t="s">
        <v>338</v>
      </c>
      <c r="B478" s="9">
        <v>168</v>
      </c>
      <c r="C478" s="15">
        <v>168</v>
      </c>
      <c r="D478" s="7">
        <v>161</v>
      </c>
      <c r="E478" s="30">
        <v>95.833299999999994</v>
      </c>
      <c r="F478" s="7">
        <v>158</v>
      </c>
      <c r="G478" s="30">
        <v>94.047600000000003</v>
      </c>
      <c r="H478" s="7">
        <v>160</v>
      </c>
      <c r="I478" s="30">
        <v>95.238100000000003</v>
      </c>
      <c r="J478" s="7">
        <v>158</v>
      </c>
      <c r="K478" s="30">
        <v>94.047600000000003</v>
      </c>
      <c r="L478" s="7">
        <v>158</v>
      </c>
      <c r="M478" s="30">
        <v>94.047600000000003</v>
      </c>
      <c r="N478" s="7">
        <v>159</v>
      </c>
      <c r="O478" s="30">
        <v>94.642899999999997</v>
      </c>
      <c r="P478" s="7">
        <v>155</v>
      </c>
      <c r="Q478" s="30">
        <v>92.261899999999997</v>
      </c>
      <c r="R478" s="7">
        <v>154</v>
      </c>
      <c r="S478" s="30">
        <v>91.666700000000006</v>
      </c>
      <c r="T478" s="7">
        <v>156</v>
      </c>
      <c r="U478" s="30">
        <v>92.857100000000003</v>
      </c>
      <c r="V478" s="7">
        <v>150</v>
      </c>
      <c r="W478" s="30">
        <v>89.285700000000006</v>
      </c>
    </row>
    <row r="479" spans="1:23" x14ac:dyDescent="0.2">
      <c r="A479" s="3" t="s">
        <v>339</v>
      </c>
      <c r="B479" s="9">
        <v>63</v>
      </c>
      <c r="C479" s="15">
        <v>63</v>
      </c>
      <c r="D479" s="7">
        <v>56</v>
      </c>
      <c r="E479" s="30">
        <v>88.888900000000007</v>
      </c>
      <c r="F479" s="7">
        <v>52</v>
      </c>
      <c r="G479" s="30">
        <v>82.539699999999996</v>
      </c>
      <c r="H479" s="7">
        <v>56</v>
      </c>
      <c r="I479" s="30">
        <v>88.888900000000007</v>
      </c>
      <c r="J479" s="7">
        <v>54</v>
      </c>
      <c r="K479" s="30">
        <v>85.714299999999994</v>
      </c>
      <c r="L479" s="7">
        <v>51</v>
      </c>
      <c r="M479" s="30">
        <v>80.952399999999997</v>
      </c>
      <c r="N479" s="7">
        <v>56</v>
      </c>
      <c r="O479" s="30">
        <v>88.888900000000007</v>
      </c>
      <c r="P479" s="7">
        <v>52</v>
      </c>
      <c r="Q479" s="30">
        <v>82.539699999999996</v>
      </c>
      <c r="R479" s="7">
        <v>54</v>
      </c>
      <c r="S479" s="30">
        <v>85.714299999999994</v>
      </c>
      <c r="T479" s="7">
        <v>54</v>
      </c>
      <c r="U479" s="30">
        <v>85.714299999999994</v>
      </c>
      <c r="V479" s="7">
        <v>49</v>
      </c>
      <c r="W479" s="30">
        <v>77.777799999999999</v>
      </c>
    </row>
    <row r="480" spans="1:23" x14ac:dyDescent="0.2">
      <c r="A480" s="3" t="s">
        <v>340</v>
      </c>
      <c r="B480" s="9">
        <v>106</v>
      </c>
      <c r="C480" s="15">
        <v>106</v>
      </c>
      <c r="D480" s="7">
        <v>101</v>
      </c>
      <c r="E480" s="30">
        <v>95.283000000000001</v>
      </c>
      <c r="F480" s="7">
        <v>97</v>
      </c>
      <c r="G480" s="30">
        <v>91.509399999999999</v>
      </c>
      <c r="H480" s="7">
        <v>101</v>
      </c>
      <c r="I480" s="30">
        <v>95.283000000000001</v>
      </c>
      <c r="J480" s="7">
        <v>97</v>
      </c>
      <c r="K480" s="30">
        <v>91.509399999999999</v>
      </c>
      <c r="L480" s="7">
        <v>97</v>
      </c>
      <c r="M480" s="30">
        <v>91.509399999999999</v>
      </c>
      <c r="N480" s="7">
        <v>101</v>
      </c>
      <c r="O480" s="30">
        <v>95.283000000000001</v>
      </c>
      <c r="P480" s="7">
        <v>97</v>
      </c>
      <c r="Q480" s="30">
        <v>91.509399999999999</v>
      </c>
      <c r="R480" s="7">
        <v>99</v>
      </c>
      <c r="S480" s="30">
        <v>93.396199999999993</v>
      </c>
      <c r="T480" s="7">
        <v>99</v>
      </c>
      <c r="U480" s="30">
        <v>93.396199999999993</v>
      </c>
      <c r="V480" s="7">
        <v>96</v>
      </c>
      <c r="W480" s="30">
        <v>90.566000000000003</v>
      </c>
    </row>
    <row r="481" spans="1:23" x14ac:dyDescent="0.2">
      <c r="A481" s="3" t="s">
        <v>343</v>
      </c>
      <c r="B481" s="9">
        <v>111</v>
      </c>
      <c r="C481" s="15">
        <v>111</v>
      </c>
      <c r="D481" s="7">
        <v>103</v>
      </c>
      <c r="E481" s="30">
        <v>92.7928</v>
      </c>
      <c r="F481" s="7">
        <v>102</v>
      </c>
      <c r="G481" s="30">
        <v>91.891900000000007</v>
      </c>
      <c r="H481" s="7">
        <v>103</v>
      </c>
      <c r="I481" s="30">
        <v>92.7928</v>
      </c>
      <c r="J481" s="7">
        <v>104</v>
      </c>
      <c r="K481" s="30">
        <v>93.693700000000007</v>
      </c>
      <c r="L481" s="7">
        <v>102</v>
      </c>
      <c r="M481" s="30">
        <v>91.891900000000007</v>
      </c>
      <c r="N481" s="7">
        <v>103</v>
      </c>
      <c r="O481" s="30">
        <v>92.7928</v>
      </c>
      <c r="P481" s="7">
        <v>103</v>
      </c>
      <c r="Q481" s="30">
        <v>92.7928</v>
      </c>
      <c r="R481" s="7">
        <v>104</v>
      </c>
      <c r="S481" s="30">
        <v>93.693700000000007</v>
      </c>
      <c r="T481" s="7">
        <v>103</v>
      </c>
      <c r="U481" s="30">
        <v>92.7928</v>
      </c>
      <c r="V481" s="7">
        <v>100</v>
      </c>
      <c r="W481" s="30">
        <v>90.090100000000007</v>
      </c>
    </row>
    <row r="482" spans="1:23" ht="13.5" thickBot="1" x14ac:dyDescent="0.25">
      <c r="A482" s="11" t="s">
        <v>347</v>
      </c>
      <c r="B482" s="12">
        <f>SUM(B464:B481)</f>
        <v>4538</v>
      </c>
      <c r="C482" s="12">
        <f>SUM(C464:C481)</f>
        <v>4530</v>
      </c>
      <c r="D482" s="12">
        <f>SUM(D464:D481)</f>
        <v>4259</v>
      </c>
      <c r="E482" s="34">
        <f>(D482/B482)*100</f>
        <v>93.851917144116342</v>
      </c>
      <c r="F482" s="12">
        <f>SUM(F464:F481)</f>
        <v>4181</v>
      </c>
      <c r="G482" s="34">
        <f>(F482/C482)*100</f>
        <v>92.29580573951435</v>
      </c>
      <c r="H482" s="12">
        <f>SUM(H464:H481)</f>
        <v>4255</v>
      </c>
      <c r="I482" s="34">
        <f>(H482/B482)*100</f>
        <v>93.763772587042752</v>
      </c>
      <c r="J482" s="12">
        <f>SUM(J464:J481)</f>
        <v>4214</v>
      </c>
      <c r="K482" s="34">
        <f>(J482/C482)*100</f>
        <v>93.024282560706411</v>
      </c>
      <c r="L482" s="12">
        <f>SUM(L464:L481)</f>
        <v>4169</v>
      </c>
      <c r="M482" s="34">
        <f>(L482/C482)*100</f>
        <v>92.030905077262688</v>
      </c>
      <c r="N482" s="12">
        <f>SUM(N464:N481)</f>
        <v>4243</v>
      </c>
      <c r="O482" s="34">
        <f>(N482/B482)*100</f>
        <v>93.499338915821951</v>
      </c>
      <c r="P482" s="12">
        <f>SUM(P464:P481)</f>
        <v>4199</v>
      </c>
      <c r="Q482" s="34">
        <f>(P482/C482)*100</f>
        <v>92.693156732891836</v>
      </c>
      <c r="R482" s="12">
        <f>SUM(R464:R481)</f>
        <v>4217</v>
      </c>
      <c r="S482" s="34">
        <f>(R482/C482)*100</f>
        <v>93.090507726269308</v>
      </c>
      <c r="T482" s="12">
        <f>SUM(T464:T481)</f>
        <v>4201</v>
      </c>
      <c r="U482" s="34">
        <f>(T482/C482)*100</f>
        <v>92.737306843267106</v>
      </c>
      <c r="V482" s="12">
        <f>SUM(V464:V481)</f>
        <v>4079</v>
      </c>
      <c r="W482" s="34">
        <f>(V482/C482)*100</f>
        <v>90.04415011037527</v>
      </c>
    </row>
    <row r="483" spans="1:23" ht="13.5" thickTop="1" x14ac:dyDescent="0.2"/>
    <row r="484" spans="1:23" ht="13.5" thickBot="1" x14ac:dyDescent="0.25">
      <c r="A484" s="11" t="s">
        <v>368</v>
      </c>
      <c r="B484" s="12">
        <f>SUM(B27+B50+B66+B81+B99+B109+B135+B154+B175+B205+B226+B240+B250+B261+B273+B286+B309+B328+B349+B366+B388+B417+B442+B460+B482)</f>
        <v>172575</v>
      </c>
      <c r="C484" s="12">
        <f>SUM(C27+C50+C66+C81+C99+C109+C135+C154+C175+C205+C226+C240+C250+C261+C273+C286+C309+C328+C349+C366+C388+C417+C442+C460+C482)</f>
        <v>172346</v>
      </c>
      <c r="D484" s="12">
        <f>SUM(D27+D50+D66+D81+D99+D109+D135+D154+D175+D205+D226+D240+D250+D261+D273+D286+D309+D328+D349+D366+D388+D417+D442+D460+D482)</f>
        <v>161975</v>
      </c>
      <c r="E484" s="34">
        <f>(D484/B484)*100</f>
        <v>93.85774301028539</v>
      </c>
      <c r="F484" s="12">
        <f>SUM(F27+F50+F66+F81+F99+F109+F135+F154+F175+F205+F226+F240+F250+F261+F273+F286+F309+F328+F349+F366+F388+F417+F442+F460+F482)</f>
        <v>159643</v>
      </c>
      <c r="G484" s="34">
        <f>(F484/C484)*100</f>
        <v>92.629361865085343</v>
      </c>
      <c r="H484" s="12">
        <f>SUM(H27+H50+H66+H81+H99+H109+H135+H154+H175+H205+H226+H240+H250+H261+H273+H286+H309+H328+H349+H366+H388+H417+H442+H460+H482)</f>
        <v>161959</v>
      </c>
      <c r="I484" s="34">
        <f>(H484/B484)*100</f>
        <v>93.848471678980147</v>
      </c>
      <c r="J484" s="12">
        <f>SUM(J27+J50+J66+J81+J99+J109+J135+J154+J175+J205+J226+J240+J250+J261+J273+J286+J309+J328+J349+J366+J388+J417+J442+J460+J482)</f>
        <v>161021</v>
      </c>
      <c r="K484" s="34">
        <f>(J484/C484)*100</f>
        <v>93.428916249869459</v>
      </c>
      <c r="L484" s="12">
        <f>SUM(L27+L50+L66+L81+L99+L109+L135+L154+L175+L205+L226+L240+L250+L261+L273+L286+L309+L328+L349+L366+L388+L417+L442+L460+L482)</f>
        <v>158970</v>
      </c>
      <c r="M484" s="34">
        <f>(L484/C484)*100</f>
        <v>92.238868323024619</v>
      </c>
      <c r="N484" s="12">
        <f>SUM(N27+N50+N66+N81+N99+N109+N135+N154+N175+N205+N226+N240+N250+N261+N273+N286+N309+N328+N349+N366+N388+N417+N442+N460+N482)</f>
        <v>161299</v>
      </c>
      <c r="O484" s="34">
        <f>(N484/B484)*100</f>
        <v>93.466029262639424</v>
      </c>
      <c r="P484" s="12">
        <f>SUM(P27+P50+P66+P81+P99+P109+P135+P154+P175+P205+P226+P240+P250+P261+P273+P286+P309+P328+P349+P366+P388+P417+P442+P460+P482)</f>
        <v>159975</v>
      </c>
      <c r="Q484" s="34">
        <f>(P484/C484)*100</f>
        <v>92.821997609460041</v>
      </c>
      <c r="R484" s="12">
        <f>SUM(R27+R50+R66+R81+R99+R109+R135+R154+R175+R205+R226+R240+R250+R261+R273+R286+R309+R328+R349+R366+R388+R417+R442+R460+R482)</f>
        <v>160129</v>
      </c>
      <c r="S484" s="34">
        <f>(R484/C484)*100</f>
        <v>92.911352743898902</v>
      </c>
      <c r="T484" s="12">
        <f>SUM(T27+T50+T66+T81+T99+T109+T135+T154+T175+T205+T226+T240+T250+T261+T273+T286+T309+T328+T349+T366+T388+T417+T442+T460+T482)</f>
        <v>159537</v>
      </c>
      <c r="U484" s="34">
        <f>(T484/C484)*100</f>
        <v>92.567857681640419</v>
      </c>
      <c r="V484" s="12">
        <f>SUM(V27+V50+V66+V81+V99+V109+V135+V154+V175+V205+V226+V240+V250+V261+V273+V286+V309+V328+V349+V366+V388+V417+V442+V460+V482)</f>
        <v>155434</v>
      </c>
      <c r="W484" s="34">
        <f>(V484/C484)*100</f>
        <v>90.187181599805044</v>
      </c>
    </row>
    <row r="485" spans="1:23" ht="13.5" thickTop="1" x14ac:dyDescent="0.2"/>
    <row r="486" spans="1:23" ht="15.75" x14ac:dyDescent="0.2">
      <c r="A486" s="72" t="s">
        <v>443</v>
      </c>
    </row>
    <row r="488" spans="1:23" x14ac:dyDescent="0.2">
      <c r="A488" s="21"/>
    </row>
  </sheetData>
  <mergeCells count="225">
    <mergeCell ref="V329:W329"/>
    <mergeCell ref="V350:W350"/>
    <mergeCell ref="V367:W367"/>
    <mergeCell ref="V389:W389"/>
    <mergeCell ref="V418:W418"/>
    <mergeCell ref="V443:W443"/>
    <mergeCell ref="V461:W461"/>
    <mergeCell ref="V176:W176"/>
    <mergeCell ref="V206:W206"/>
    <mergeCell ref="V227:W227"/>
    <mergeCell ref="V241:W241"/>
    <mergeCell ref="V251:W251"/>
    <mergeCell ref="V262:W262"/>
    <mergeCell ref="V274:W274"/>
    <mergeCell ref="V287:W287"/>
    <mergeCell ref="V310:W310"/>
    <mergeCell ref="V4:W4"/>
    <mergeCell ref="V28:W28"/>
    <mergeCell ref="V51:W51"/>
    <mergeCell ref="V67:W67"/>
    <mergeCell ref="V82:W82"/>
    <mergeCell ref="V100:W100"/>
    <mergeCell ref="V110:W110"/>
    <mergeCell ref="V136:W136"/>
    <mergeCell ref="V155:W155"/>
    <mergeCell ref="R367:S367"/>
    <mergeCell ref="T367:U367"/>
    <mergeCell ref="R389:S389"/>
    <mergeCell ref="T389:U389"/>
    <mergeCell ref="R418:S418"/>
    <mergeCell ref="T418:U418"/>
    <mergeCell ref="R443:S443"/>
    <mergeCell ref="T443:U443"/>
    <mergeCell ref="R461:S461"/>
    <mergeCell ref="T461:U461"/>
    <mergeCell ref="R274:S274"/>
    <mergeCell ref="T274:U274"/>
    <mergeCell ref="R287:S287"/>
    <mergeCell ref="T287:U287"/>
    <mergeCell ref="R310:S310"/>
    <mergeCell ref="T310:U310"/>
    <mergeCell ref="R329:S329"/>
    <mergeCell ref="T329:U329"/>
    <mergeCell ref="R350:S350"/>
    <mergeCell ref="T350:U350"/>
    <mergeCell ref="R206:S206"/>
    <mergeCell ref="T206:U206"/>
    <mergeCell ref="R227:S227"/>
    <mergeCell ref="T227:U227"/>
    <mergeCell ref="R241:S241"/>
    <mergeCell ref="T241:U241"/>
    <mergeCell ref="R251:S251"/>
    <mergeCell ref="T251:U251"/>
    <mergeCell ref="R262:S262"/>
    <mergeCell ref="T262:U262"/>
    <mergeCell ref="R100:S100"/>
    <mergeCell ref="T100:U100"/>
    <mergeCell ref="R110:S110"/>
    <mergeCell ref="T110:U110"/>
    <mergeCell ref="R136:S136"/>
    <mergeCell ref="T136:U136"/>
    <mergeCell ref="R155:S155"/>
    <mergeCell ref="T155:U155"/>
    <mergeCell ref="R176:S176"/>
    <mergeCell ref="T176:U176"/>
    <mergeCell ref="R4:S4"/>
    <mergeCell ref="T4:U4"/>
    <mergeCell ref="R28:S28"/>
    <mergeCell ref="T28:U28"/>
    <mergeCell ref="R51:S51"/>
    <mergeCell ref="T51:U51"/>
    <mergeCell ref="R67:S67"/>
    <mergeCell ref="T67:U67"/>
    <mergeCell ref="R82:S82"/>
    <mergeCell ref="T82:U82"/>
    <mergeCell ref="N443:Q443"/>
    <mergeCell ref="N100:Q100"/>
    <mergeCell ref="N110:Q110"/>
    <mergeCell ref="N206:Q206"/>
    <mergeCell ref="N176:Q176"/>
    <mergeCell ref="N155:Q155"/>
    <mergeCell ref="N262:Q262"/>
    <mergeCell ref="N367:Q367"/>
    <mergeCell ref="N310:Q310"/>
    <mergeCell ref="N329:Q329"/>
    <mergeCell ref="N274:Q274"/>
    <mergeCell ref="N287:Q287"/>
    <mergeCell ref="N227:Q227"/>
    <mergeCell ref="N241:Q241"/>
    <mergeCell ref="N251:Q251"/>
    <mergeCell ref="N350:Q350"/>
    <mergeCell ref="N4:Q4"/>
    <mergeCell ref="N28:Q28"/>
    <mergeCell ref="N51:Q51"/>
    <mergeCell ref="N67:Q67"/>
    <mergeCell ref="N82:Q82"/>
    <mergeCell ref="N136:Q136"/>
    <mergeCell ref="A4:A5"/>
    <mergeCell ref="B4:C4"/>
    <mergeCell ref="B28:C28"/>
    <mergeCell ref="B51:C51"/>
    <mergeCell ref="A28:A29"/>
    <mergeCell ref="A51:A52"/>
    <mergeCell ref="H110:K110"/>
    <mergeCell ref="L110:M110"/>
    <mergeCell ref="D4:G4"/>
    <mergeCell ref="H4:K4"/>
    <mergeCell ref="L4:M4"/>
    <mergeCell ref="D28:G28"/>
    <mergeCell ref="H28:K28"/>
    <mergeCell ref="L28:M28"/>
    <mergeCell ref="A67:A68"/>
    <mergeCell ref="D67:G67"/>
    <mergeCell ref="H67:K67"/>
    <mergeCell ref="L67:M67"/>
    <mergeCell ref="B67:C67"/>
    <mergeCell ref="H100:K100"/>
    <mergeCell ref="D51:G51"/>
    <mergeCell ref="H51:K51"/>
    <mergeCell ref="L51:M51"/>
    <mergeCell ref="B350:C350"/>
    <mergeCell ref="A350:A351"/>
    <mergeCell ref="D350:G350"/>
    <mergeCell ref="H350:K350"/>
    <mergeCell ref="L350:M350"/>
    <mergeCell ref="B206:C206"/>
    <mergeCell ref="A100:A101"/>
    <mergeCell ref="B110:C110"/>
    <mergeCell ref="A110:A111"/>
    <mergeCell ref="A155:A156"/>
    <mergeCell ref="B155:C155"/>
    <mergeCell ref="A136:A137"/>
    <mergeCell ref="B136:C136"/>
    <mergeCell ref="A176:A177"/>
    <mergeCell ref="B176:C176"/>
    <mergeCell ref="A206:A207"/>
    <mergeCell ref="A82:A83"/>
    <mergeCell ref="B100:C100"/>
    <mergeCell ref="B82:C82"/>
    <mergeCell ref="A367:A368"/>
    <mergeCell ref="D367:G367"/>
    <mergeCell ref="B367:C367"/>
    <mergeCell ref="B443:C443"/>
    <mergeCell ref="L82:M82"/>
    <mergeCell ref="L100:M100"/>
    <mergeCell ref="H367:K367"/>
    <mergeCell ref="L367:M367"/>
    <mergeCell ref="D206:G206"/>
    <mergeCell ref="H206:K206"/>
    <mergeCell ref="L206:M206"/>
    <mergeCell ref="D262:G262"/>
    <mergeCell ref="H262:K262"/>
    <mergeCell ref="H251:K251"/>
    <mergeCell ref="L227:M227"/>
    <mergeCell ref="D82:G82"/>
    <mergeCell ref="H82:K82"/>
    <mergeCell ref="D100:G100"/>
    <mergeCell ref="D110:G110"/>
    <mergeCell ref="L176:M176"/>
    <mergeCell ref="D155:G155"/>
    <mergeCell ref="H155:K155"/>
    <mergeCell ref="L155:M155"/>
    <mergeCell ref="D136:G136"/>
    <mergeCell ref="H136:K136"/>
    <mergeCell ref="L136:M136"/>
    <mergeCell ref="D176:G176"/>
    <mergeCell ref="H176:K176"/>
    <mergeCell ref="A251:A252"/>
    <mergeCell ref="B251:C251"/>
    <mergeCell ref="D251:G251"/>
    <mergeCell ref="A227:A228"/>
    <mergeCell ref="B227:C227"/>
    <mergeCell ref="D227:G227"/>
    <mergeCell ref="H227:K227"/>
    <mergeCell ref="A241:A242"/>
    <mergeCell ref="B241:C241"/>
    <mergeCell ref="A274:A275"/>
    <mergeCell ref="B274:C274"/>
    <mergeCell ref="D274:G274"/>
    <mergeCell ref="H274:K274"/>
    <mergeCell ref="L274:M274"/>
    <mergeCell ref="A262:A263"/>
    <mergeCell ref="B262:C262"/>
    <mergeCell ref="D241:G241"/>
    <mergeCell ref="H241:K241"/>
    <mergeCell ref="L241:M241"/>
    <mergeCell ref="L262:M262"/>
    <mergeCell ref="L251:M251"/>
    <mergeCell ref="A287:A288"/>
    <mergeCell ref="B287:C287"/>
    <mergeCell ref="D329:G329"/>
    <mergeCell ref="H329:K329"/>
    <mergeCell ref="L287:M287"/>
    <mergeCell ref="D287:G287"/>
    <mergeCell ref="H287:K287"/>
    <mergeCell ref="L329:M329"/>
    <mergeCell ref="A310:A311"/>
    <mergeCell ref="B310:C310"/>
    <mergeCell ref="D310:G310"/>
    <mergeCell ref="H310:K310"/>
    <mergeCell ref="L310:M310"/>
    <mergeCell ref="L461:M461"/>
    <mergeCell ref="N461:Q461"/>
    <mergeCell ref="A461:A462"/>
    <mergeCell ref="B461:C461"/>
    <mergeCell ref="D461:G461"/>
    <mergeCell ref="H461:K461"/>
    <mergeCell ref="N389:Q389"/>
    <mergeCell ref="A329:A330"/>
    <mergeCell ref="B329:C329"/>
    <mergeCell ref="L418:M418"/>
    <mergeCell ref="N418:Q418"/>
    <mergeCell ref="A418:A419"/>
    <mergeCell ref="B418:C418"/>
    <mergeCell ref="D418:G418"/>
    <mergeCell ref="H418:K418"/>
    <mergeCell ref="A389:A390"/>
    <mergeCell ref="B389:C389"/>
    <mergeCell ref="D389:G389"/>
    <mergeCell ref="H389:K389"/>
    <mergeCell ref="L389:M389"/>
    <mergeCell ref="A443:A444"/>
    <mergeCell ref="D443:G443"/>
    <mergeCell ref="H443:K443"/>
    <mergeCell ref="L443:M443"/>
  </mergeCells>
  <phoneticPr fontId="3" type="noConversion"/>
  <conditionalFormatting sqref="A484 G4:G5 I4:I5 K4:K5 O4:O5 Q4:Q5 E4:E5 A1 A318:A328 A178:A205 A53:A66 A69:A81 A84:A99 A102:A109 A112:A135 A208:A226 A229:A240 A243:A250 A276:A286 A289:A309 A312:A316 A331:A349 A352:A366 A369:A388 A420:A442 A445:A460 A463:A482 A157:A175 A253:A261 A264:A273 A391:A417 A4:A27 A138:A154 A30:A50">
    <cfRule type="cellIs" dxfId="244" priority="423" stopIfTrue="1" operator="lessThan">
      <formula>0.9</formula>
    </cfRule>
  </conditionalFormatting>
  <conditionalFormatting sqref="E230:E240 G230:G240 I230:I240 K230:K240 M230:M240 O230:O240 Q230:Q240 E244:E250 G244:G250 I244:I250 K244:K250 M244:M250 O244:O250 Q244:Q250 E277:E286 G277:G286 I277:I286 K277:K286 M277:M286 O277:O286 Q277:Q286 E353:E366 G353:G366 I353:I366 K353:K366 M353:M366 O353:O366 Q353:Q366 E370:E388 G370:G388 I370:I388 K370:K388 M370:M388 O370:O388 Q370:Q388 E421:E442 G421:G442 I421:I442 K421:K442 M421:M442 O421:O442 Q421:Q442 E446:E460 G446:G460 I446:I460 K446:K460 M446:M460 O446:O460 Q446:Q460 E464:E482 G464:G482 I464:I482 K464:K482 M464:M482 O464:O482 Q464:Q482 E484 G484 I484 K484 M484 O484 Q484 E54:E66 E85:E99 G85:G99 I85:I99 K85:K99 M85:M99 O85:O99 Q85:Q99 E103:E109 E332:E349 G332:G349 I332:I349 K332:K349 M332:M349 Q332:Q349 O332:O349 E70:E81 G70:G81 I70:I81 K70:K81 M70:M81 O70:O81 Q70:Q81 E113:E135 G113:G135 I113:I135 K113:K135 M113:M135 O113:O135 Q113:Q135 G54:G66 I54:I66 K54:K66 M54:M66 O54:O66 Q54:Q66 G103:G109 I103:I109 K103:K109 M103:M109 O103:O109 Q103:Q109 E209:E226 G209:G226 I209:I226 K209:K226 M209:M226 O209:O226 Q209:Q226 E313:E328 G313:G328 I313:I328 K313:K328 M313:M328 O313:O328 Q313:Q328 E290:E309 G290:G309 I290:I309 K290:K309 M290:M309 O290:O309 Q290:Q309 E179:E205 G179:G205 I179:I205 K179:K205 M179:M205 O179:O205 Q179:Q205 S179:S205 U179:U205 E158:E175 G158:G175 I158:I175 K158:K175 M158:M175 O158:O175 Q158:Q175 S158:S175 U158:U175 E254:E261 G254:G261 I254:I261 K254:K261 M254:M261 O254:O261 Q254:Q261 S254:S261 U254:U261 E265:E273 G265:G273 I265:I273 K265:K273 M265:M273 O265:O273 Q265:Q273 S265:S273 U265:U273 E392:E417 G392:G417 I392:I417 K392:K417 M392:M417 O392:O417 Q392:Q417 S392:S417 U392:U417 E7:E27 G7:G27 I7:I27 K7:K27 M7:M27 O7:O27 Q7:Q27 S7:S27 U7:U27 W7:W27 E139:E154 G139:G154 I139:I154 K139:K154 M139:M154 O139:O154 Q139:Q154 S139:S154 U139:U154 W139:W154 E31:E50 G31:G50 I31:I50 K31:K50 M31:M50 O31:O50 Q31:Q50 S31:S50 U31:U50 W31:W49">
    <cfRule type="cellIs" dxfId="243" priority="425" stopIfTrue="1" operator="lessThan">
      <formula>90</formula>
    </cfRule>
  </conditionalFormatting>
  <conditionalFormatting sqref="A317">
    <cfRule type="cellIs" dxfId="242" priority="417" stopIfTrue="1" operator="lessThan">
      <formula>0.9</formula>
    </cfRule>
  </conditionalFormatting>
  <conditionalFormatting sqref="M4:M5">
    <cfRule type="cellIs" dxfId="241" priority="341" stopIfTrue="1" operator="lessThan">
      <formula>0.9</formula>
    </cfRule>
  </conditionalFormatting>
  <conditionalFormatting sqref="S4:S5 U4:U5">
    <cfRule type="cellIs" dxfId="240" priority="366" stopIfTrue="1" operator="lessThan">
      <formula>0.9</formula>
    </cfRule>
  </conditionalFormatting>
  <conditionalFormatting sqref="S230:S240 U230:U240 S244:S250 U244:U250 S277:S286 U277:U286 S353:S366 U353:U366 S370:S388 U370:U388 S421:S442 U421:U442 S446:S460 U446:U460 S464:S482 U464:U482 S484 U484 S85:S99 U85:U99 S332:S349 U332:U349 S70:S81 U70:U81 S113:S135 U113:U135 S54:S66 U54:U66 S103:S109 U103:U109 S209:S226 U209:U226 S313:S328 U313:U328 S290:S309 U290:U309">
    <cfRule type="cellIs" dxfId="239" priority="367" stopIfTrue="1" operator="lessThan">
      <formula>90</formula>
    </cfRule>
  </conditionalFormatting>
  <conditionalFormatting sqref="A486">
    <cfRule type="cellIs" dxfId="238" priority="154" stopIfTrue="1" operator="lessThan">
      <formula>0.9</formula>
    </cfRule>
  </conditionalFormatting>
  <conditionalFormatting sqref="W179:W204 W158:W174 W254:W260 W265:W272 W392:W416">
    <cfRule type="cellIs" dxfId="237" priority="153" stopIfTrue="1" operator="lessThan">
      <formula>90</formula>
    </cfRule>
  </conditionalFormatting>
  <conditionalFormatting sqref="W4:W5">
    <cfRule type="cellIs" dxfId="236" priority="151" stopIfTrue="1" operator="lessThan">
      <formula>0.9</formula>
    </cfRule>
  </conditionalFormatting>
  <conditionalFormatting sqref="W54:W66 W70:W81 W85:W99 W103:W109 W113:W135 W209:W226 W230:W240 W244:W250 W277:W286 W290:W309 W313:W328 W332:W349 W353:W366 W370:W388 W421:W442 W446:W460 W464:W482 W484">
    <cfRule type="cellIs" dxfId="235" priority="152" stopIfTrue="1" operator="lessThan">
      <formula>90</formula>
    </cfRule>
  </conditionalFormatting>
  <conditionalFormatting sqref="W50">
    <cfRule type="cellIs" dxfId="234" priority="102" stopIfTrue="1" operator="lessThan">
      <formula>90</formula>
    </cfRule>
  </conditionalFormatting>
  <conditionalFormatting sqref="W175">
    <cfRule type="cellIs" dxfId="233" priority="101" stopIfTrue="1" operator="lessThan">
      <formula>90</formula>
    </cfRule>
  </conditionalFormatting>
  <conditionalFormatting sqref="W205">
    <cfRule type="cellIs" dxfId="232" priority="100" stopIfTrue="1" operator="lessThan">
      <formula>90</formula>
    </cfRule>
  </conditionalFormatting>
  <conditionalFormatting sqref="W261">
    <cfRule type="cellIs" dxfId="231" priority="99" stopIfTrue="1" operator="lessThan">
      <formula>90</formula>
    </cfRule>
  </conditionalFormatting>
  <conditionalFormatting sqref="W273">
    <cfRule type="cellIs" dxfId="230" priority="98" stopIfTrue="1" operator="lessThan">
      <formula>90</formula>
    </cfRule>
  </conditionalFormatting>
  <conditionalFormatting sqref="W417">
    <cfRule type="cellIs" dxfId="229" priority="97" stopIfTrue="1" operator="lessThan">
      <formula>90</formula>
    </cfRule>
  </conditionalFormatting>
  <conditionalFormatting sqref="G28:G29 I28:I29 K28:K29 O28:O29 Q28:Q29 E28:E29 A28:A29">
    <cfRule type="cellIs" dxfId="228" priority="96" stopIfTrue="1" operator="lessThan">
      <formula>0.9</formula>
    </cfRule>
  </conditionalFormatting>
  <conditionalFormatting sqref="M28:M29">
    <cfRule type="cellIs" dxfId="227" priority="94" stopIfTrue="1" operator="lessThan">
      <formula>0.9</formula>
    </cfRule>
  </conditionalFormatting>
  <conditionalFormatting sqref="S28:S29 U28:U29">
    <cfRule type="cellIs" dxfId="226" priority="95" stopIfTrue="1" operator="lessThan">
      <formula>0.9</formula>
    </cfRule>
  </conditionalFormatting>
  <conditionalFormatting sqref="W28:W29">
    <cfRule type="cellIs" dxfId="225" priority="93" stopIfTrue="1" operator="lessThan">
      <formula>0.9</formula>
    </cfRule>
  </conditionalFormatting>
  <conditionalFormatting sqref="G51:G52 I51:I52 K51:K52 O51:O52 Q51:Q52 E51:E52 A51:A52">
    <cfRule type="cellIs" dxfId="224" priority="92" stopIfTrue="1" operator="lessThan">
      <formula>0.9</formula>
    </cfRule>
  </conditionalFormatting>
  <conditionalFormatting sqref="M51:M52">
    <cfRule type="cellIs" dxfId="223" priority="90" stopIfTrue="1" operator="lessThan">
      <formula>0.9</formula>
    </cfRule>
  </conditionalFormatting>
  <conditionalFormatting sqref="S51:S52 U51:U52">
    <cfRule type="cellIs" dxfId="222" priority="91" stopIfTrue="1" operator="lessThan">
      <formula>0.9</formula>
    </cfRule>
  </conditionalFormatting>
  <conditionalFormatting sqref="W51:W52">
    <cfRule type="cellIs" dxfId="221" priority="89" stopIfTrue="1" operator="lessThan">
      <formula>0.9</formula>
    </cfRule>
  </conditionalFormatting>
  <conditionalFormatting sqref="G67:G68 I67:I68 K67:K68 O67:O68 Q67:Q68 E67:E68 A67:A68">
    <cfRule type="cellIs" dxfId="220" priority="88" stopIfTrue="1" operator="lessThan">
      <formula>0.9</formula>
    </cfRule>
  </conditionalFormatting>
  <conditionalFormatting sqref="M67:M68">
    <cfRule type="cellIs" dxfId="219" priority="86" stopIfTrue="1" operator="lessThan">
      <formula>0.9</formula>
    </cfRule>
  </conditionalFormatting>
  <conditionalFormatting sqref="S67:S68 U67:U68">
    <cfRule type="cellIs" dxfId="218" priority="87" stopIfTrue="1" operator="lessThan">
      <formula>0.9</formula>
    </cfRule>
  </conditionalFormatting>
  <conditionalFormatting sqref="W67:W68">
    <cfRule type="cellIs" dxfId="217" priority="85" stopIfTrue="1" operator="lessThan">
      <formula>0.9</formula>
    </cfRule>
  </conditionalFormatting>
  <conditionalFormatting sqref="G82:G83 I82:I83 K82:K83 O82:O83 Q82:Q83 E82:E83 A82:A83">
    <cfRule type="cellIs" dxfId="216" priority="84" stopIfTrue="1" operator="lessThan">
      <formula>0.9</formula>
    </cfRule>
  </conditionalFormatting>
  <conditionalFormatting sqref="M82:M83">
    <cfRule type="cellIs" dxfId="215" priority="82" stopIfTrue="1" operator="lessThan">
      <formula>0.9</formula>
    </cfRule>
  </conditionalFormatting>
  <conditionalFormatting sqref="S82:S83 U82:U83">
    <cfRule type="cellIs" dxfId="214" priority="83" stopIfTrue="1" operator="lessThan">
      <formula>0.9</formula>
    </cfRule>
  </conditionalFormatting>
  <conditionalFormatting sqref="W82:W83">
    <cfRule type="cellIs" dxfId="213" priority="81" stopIfTrue="1" operator="lessThan">
      <formula>0.9</formula>
    </cfRule>
  </conditionalFormatting>
  <conditionalFormatting sqref="G100:G101 I100:I101 K100:K101 O100:O101 Q100:Q101 E100:E101 A100:A101">
    <cfRule type="cellIs" dxfId="212" priority="80" stopIfTrue="1" operator="lessThan">
      <formula>0.9</formula>
    </cfRule>
  </conditionalFormatting>
  <conditionalFormatting sqref="M100:M101">
    <cfRule type="cellIs" dxfId="211" priority="78" stopIfTrue="1" operator="lessThan">
      <formula>0.9</formula>
    </cfRule>
  </conditionalFormatting>
  <conditionalFormatting sqref="S100:S101 U100:U101">
    <cfRule type="cellIs" dxfId="210" priority="79" stopIfTrue="1" operator="lessThan">
      <formula>0.9</formula>
    </cfRule>
  </conditionalFormatting>
  <conditionalFormatting sqref="W100:W101">
    <cfRule type="cellIs" dxfId="209" priority="77" stopIfTrue="1" operator="lessThan">
      <formula>0.9</formula>
    </cfRule>
  </conditionalFormatting>
  <conditionalFormatting sqref="G110:G111 I110:I111 K110:K111 O110:O111 Q110:Q111 E110:E111 A110:A111">
    <cfRule type="cellIs" dxfId="208" priority="76" stopIfTrue="1" operator="lessThan">
      <formula>0.9</formula>
    </cfRule>
  </conditionalFormatting>
  <conditionalFormatting sqref="M110:M111">
    <cfRule type="cellIs" dxfId="207" priority="74" stopIfTrue="1" operator="lessThan">
      <formula>0.9</formula>
    </cfRule>
  </conditionalFormatting>
  <conditionalFormatting sqref="S110:S111 U110:U111">
    <cfRule type="cellIs" dxfId="206" priority="75" stopIfTrue="1" operator="lessThan">
      <formula>0.9</formula>
    </cfRule>
  </conditionalFormatting>
  <conditionalFormatting sqref="W110:W111">
    <cfRule type="cellIs" dxfId="205" priority="73" stopIfTrue="1" operator="lessThan">
      <formula>0.9</formula>
    </cfRule>
  </conditionalFormatting>
  <conditionalFormatting sqref="G136:G137 I136:I137 K136:K137 O136:O137 Q136:Q137 E136:E137 A136:A137">
    <cfRule type="cellIs" dxfId="204" priority="72" stopIfTrue="1" operator="lessThan">
      <formula>0.9</formula>
    </cfRule>
  </conditionalFormatting>
  <conditionalFormatting sqref="M136:M137">
    <cfRule type="cellIs" dxfId="203" priority="70" stopIfTrue="1" operator="lessThan">
      <formula>0.9</formula>
    </cfRule>
  </conditionalFormatting>
  <conditionalFormatting sqref="S136:S137 U136:U137">
    <cfRule type="cellIs" dxfId="202" priority="71" stopIfTrue="1" operator="lessThan">
      <formula>0.9</formula>
    </cfRule>
  </conditionalFormatting>
  <conditionalFormatting sqref="W136:W137">
    <cfRule type="cellIs" dxfId="201" priority="69" stopIfTrue="1" operator="lessThan">
      <formula>0.9</formula>
    </cfRule>
  </conditionalFormatting>
  <conditionalFormatting sqref="G155:G156 I155:I156 K155:K156 O155:O156 Q155:Q156 E155:E156 A155:A156">
    <cfRule type="cellIs" dxfId="200" priority="68" stopIfTrue="1" operator="lessThan">
      <formula>0.9</formula>
    </cfRule>
  </conditionalFormatting>
  <conditionalFormatting sqref="M155:M156">
    <cfRule type="cellIs" dxfId="199" priority="66" stopIfTrue="1" operator="lessThan">
      <formula>0.9</formula>
    </cfRule>
  </conditionalFormatting>
  <conditionalFormatting sqref="S155:S156 U155:U156">
    <cfRule type="cellIs" dxfId="198" priority="67" stopIfTrue="1" operator="lessThan">
      <formula>0.9</formula>
    </cfRule>
  </conditionalFormatting>
  <conditionalFormatting sqref="W155:W156">
    <cfRule type="cellIs" dxfId="197" priority="65" stopIfTrue="1" operator="lessThan">
      <formula>0.9</formula>
    </cfRule>
  </conditionalFormatting>
  <conditionalFormatting sqref="G176:G177 I176:I177 K176:K177 O176:O177 Q176:Q177 E176:E177 A176:A177">
    <cfRule type="cellIs" dxfId="196" priority="64" stopIfTrue="1" operator="lessThan">
      <formula>0.9</formula>
    </cfRule>
  </conditionalFormatting>
  <conditionalFormatting sqref="M176:M177">
    <cfRule type="cellIs" dxfId="195" priority="62" stopIfTrue="1" operator="lessThan">
      <formula>0.9</formula>
    </cfRule>
  </conditionalFormatting>
  <conditionalFormatting sqref="S176:S177 U176:U177">
    <cfRule type="cellIs" dxfId="194" priority="63" stopIfTrue="1" operator="lessThan">
      <formula>0.9</formula>
    </cfRule>
  </conditionalFormatting>
  <conditionalFormatting sqref="W176:W177">
    <cfRule type="cellIs" dxfId="193" priority="61" stopIfTrue="1" operator="lessThan">
      <formula>0.9</formula>
    </cfRule>
  </conditionalFormatting>
  <conditionalFormatting sqref="G206:G207 I206:I207 K206:K207 O206:O207 Q206:Q207 E206:E207 A206:A207">
    <cfRule type="cellIs" dxfId="192" priority="60" stopIfTrue="1" operator="lessThan">
      <formula>0.9</formula>
    </cfRule>
  </conditionalFormatting>
  <conditionalFormatting sqref="M206:M207">
    <cfRule type="cellIs" dxfId="191" priority="58" stopIfTrue="1" operator="lessThan">
      <formula>0.9</formula>
    </cfRule>
  </conditionalFormatting>
  <conditionalFormatting sqref="S206:S207 U206:U207">
    <cfRule type="cellIs" dxfId="190" priority="59" stopIfTrue="1" operator="lessThan">
      <formula>0.9</formula>
    </cfRule>
  </conditionalFormatting>
  <conditionalFormatting sqref="W206:W207">
    <cfRule type="cellIs" dxfId="189" priority="57" stopIfTrue="1" operator="lessThan">
      <formula>0.9</formula>
    </cfRule>
  </conditionalFormatting>
  <conditionalFormatting sqref="G227:G228 I227:I228 K227:K228 O227:O228 Q227:Q228 E227:E228 A227:A228">
    <cfRule type="cellIs" dxfId="188" priority="56" stopIfTrue="1" operator="lessThan">
      <formula>0.9</formula>
    </cfRule>
  </conditionalFormatting>
  <conditionalFormatting sqref="M227:M228">
    <cfRule type="cellIs" dxfId="187" priority="54" stopIfTrue="1" operator="lessThan">
      <formula>0.9</formula>
    </cfRule>
  </conditionalFormatting>
  <conditionalFormatting sqref="S227:S228 U227:U228">
    <cfRule type="cellIs" dxfId="186" priority="55" stopIfTrue="1" operator="lessThan">
      <formula>0.9</formula>
    </cfRule>
  </conditionalFormatting>
  <conditionalFormatting sqref="W227:W228">
    <cfRule type="cellIs" dxfId="185" priority="53" stopIfTrue="1" operator="lessThan">
      <formula>0.9</formula>
    </cfRule>
  </conditionalFormatting>
  <conditionalFormatting sqref="G241:G242 I241:I242 K241:K242 O241:O242 Q241:Q242 E241:E242 A241:A242">
    <cfRule type="cellIs" dxfId="184" priority="52" stopIfTrue="1" operator="lessThan">
      <formula>0.9</formula>
    </cfRule>
  </conditionalFormatting>
  <conditionalFormatting sqref="M241:M242">
    <cfRule type="cellIs" dxfId="183" priority="50" stopIfTrue="1" operator="lessThan">
      <formula>0.9</formula>
    </cfRule>
  </conditionalFormatting>
  <conditionalFormatting sqref="S241:S242 U241:U242">
    <cfRule type="cellIs" dxfId="182" priority="51" stopIfTrue="1" operator="lessThan">
      <formula>0.9</formula>
    </cfRule>
  </conditionalFormatting>
  <conditionalFormatting sqref="W241:W242">
    <cfRule type="cellIs" dxfId="181" priority="49" stopIfTrue="1" operator="lessThan">
      <formula>0.9</formula>
    </cfRule>
  </conditionalFormatting>
  <conditionalFormatting sqref="G251:G252 I251:I252 K251:K252 O251:O252 Q251:Q252 E251:E252 A251:A252">
    <cfRule type="cellIs" dxfId="180" priority="48" stopIfTrue="1" operator="lessThan">
      <formula>0.9</formula>
    </cfRule>
  </conditionalFormatting>
  <conditionalFormatting sqref="M251:M252">
    <cfRule type="cellIs" dxfId="179" priority="46" stopIfTrue="1" operator="lessThan">
      <formula>0.9</formula>
    </cfRule>
  </conditionalFormatting>
  <conditionalFormatting sqref="S251:S252 U251:U252">
    <cfRule type="cellIs" dxfId="178" priority="47" stopIfTrue="1" operator="lessThan">
      <formula>0.9</formula>
    </cfRule>
  </conditionalFormatting>
  <conditionalFormatting sqref="W251:W252">
    <cfRule type="cellIs" dxfId="177" priority="45" stopIfTrue="1" operator="lessThan">
      <formula>0.9</formula>
    </cfRule>
  </conditionalFormatting>
  <conditionalFormatting sqref="G262:G263 I262:I263 K262:K263 O262:O263 Q262:Q263 E262:E263 A262:A263">
    <cfRule type="cellIs" dxfId="176" priority="44" stopIfTrue="1" operator="lessThan">
      <formula>0.9</formula>
    </cfRule>
  </conditionalFormatting>
  <conditionalFormatting sqref="M262:M263">
    <cfRule type="cellIs" dxfId="175" priority="42" stopIfTrue="1" operator="lessThan">
      <formula>0.9</formula>
    </cfRule>
  </conditionalFormatting>
  <conditionalFormatting sqref="S262:S263 U262:U263">
    <cfRule type="cellIs" dxfId="174" priority="43" stopIfTrue="1" operator="lessThan">
      <formula>0.9</formula>
    </cfRule>
  </conditionalFormatting>
  <conditionalFormatting sqref="W262:W263">
    <cfRule type="cellIs" dxfId="173" priority="41" stopIfTrue="1" operator="lessThan">
      <formula>0.9</formula>
    </cfRule>
  </conditionalFormatting>
  <conditionalFormatting sqref="G274:G275 I274:I275 K274:K275 O274:O275 Q274:Q275 E274:E275 A274:A275">
    <cfRule type="cellIs" dxfId="172" priority="40" stopIfTrue="1" operator="lessThan">
      <formula>0.9</formula>
    </cfRule>
  </conditionalFormatting>
  <conditionalFormatting sqref="M274:M275">
    <cfRule type="cellIs" dxfId="171" priority="38" stopIfTrue="1" operator="lessThan">
      <formula>0.9</formula>
    </cfRule>
  </conditionalFormatting>
  <conditionalFormatting sqref="S274:S275 U274:U275">
    <cfRule type="cellIs" dxfId="170" priority="39" stopIfTrue="1" operator="lessThan">
      <formula>0.9</formula>
    </cfRule>
  </conditionalFormatting>
  <conditionalFormatting sqref="W274:W275">
    <cfRule type="cellIs" dxfId="169" priority="37" stopIfTrue="1" operator="lessThan">
      <formula>0.9</formula>
    </cfRule>
  </conditionalFormatting>
  <conditionalFormatting sqref="G287:G288 I287:I288 K287:K288 O287:O288 Q287:Q288 E287:E288 A287:A288">
    <cfRule type="cellIs" dxfId="168" priority="36" stopIfTrue="1" operator="lessThan">
      <formula>0.9</formula>
    </cfRule>
  </conditionalFormatting>
  <conditionalFormatting sqref="M287:M288">
    <cfRule type="cellIs" dxfId="167" priority="34" stopIfTrue="1" operator="lessThan">
      <formula>0.9</formula>
    </cfRule>
  </conditionalFormatting>
  <conditionalFormatting sqref="S287:S288 U287:U288">
    <cfRule type="cellIs" dxfId="166" priority="35" stopIfTrue="1" operator="lessThan">
      <formula>0.9</formula>
    </cfRule>
  </conditionalFormatting>
  <conditionalFormatting sqref="W287:W288">
    <cfRule type="cellIs" dxfId="165" priority="33" stopIfTrue="1" operator="lessThan">
      <formula>0.9</formula>
    </cfRule>
  </conditionalFormatting>
  <conditionalFormatting sqref="G310:G311 I310:I311 K310:K311 O310:O311 Q310:Q311 E310:E311 A310:A311">
    <cfRule type="cellIs" dxfId="164" priority="32" stopIfTrue="1" operator="lessThan">
      <formula>0.9</formula>
    </cfRule>
  </conditionalFormatting>
  <conditionalFormatting sqref="M310:M311">
    <cfRule type="cellIs" dxfId="163" priority="30" stopIfTrue="1" operator="lessThan">
      <formula>0.9</formula>
    </cfRule>
  </conditionalFormatting>
  <conditionalFormatting sqref="S310:S311 U310:U311">
    <cfRule type="cellIs" dxfId="162" priority="31" stopIfTrue="1" operator="lessThan">
      <formula>0.9</formula>
    </cfRule>
  </conditionalFormatting>
  <conditionalFormatting sqref="W310:W311">
    <cfRule type="cellIs" dxfId="161" priority="29" stopIfTrue="1" operator="lessThan">
      <formula>0.9</formula>
    </cfRule>
  </conditionalFormatting>
  <conditionalFormatting sqref="G329:G330 I329:I330 K329:K330 O329:O330 Q329:Q330 E329:E330 A329:A330">
    <cfRule type="cellIs" dxfId="160" priority="28" stopIfTrue="1" operator="lessThan">
      <formula>0.9</formula>
    </cfRule>
  </conditionalFormatting>
  <conditionalFormatting sqref="M329:M330">
    <cfRule type="cellIs" dxfId="159" priority="26" stopIfTrue="1" operator="lessThan">
      <formula>0.9</formula>
    </cfRule>
  </conditionalFormatting>
  <conditionalFormatting sqref="S329:S330 U329:U330">
    <cfRule type="cellIs" dxfId="158" priority="27" stopIfTrue="1" operator="lessThan">
      <formula>0.9</formula>
    </cfRule>
  </conditionalFormatting>
  <conditionalFormatting sqref="W329:W330">
    <cfRule type="cellIs" dxfId="157" priority="25" stopIfTrue="1" operator="lessThan">
      <formula>0.9</formula>
    </cfRule>
  </conditionalFormatting>
  <conditionalFormatting sqref="G350:G351 I350:I351 K350:K351 O350:O351 Q350:Q351 E350:E351 A350:A351">
    <cfRule type="cellIs" dxfId="156" priority="24" stopIfTrue="1" operator="lessThan">
      <formula>0.9</formula>
    </cfRule>
  </conditionalFormatting>
  <conditionalFormatting sqref="M350:M351">
    <cfRule type="cellIs" dxfId="155" priority="22" stopIfTrue="1" operator="lessThan">
      <formula>0.9</formula>
    </cfRule>
  </conditionalFormatting>
  <conditionalFormatting sqref="S350:S351 U350:U351">
    <cfRule type="cellIs" dxfId="154" priority="23" stopIfTrue="1" operator="lessThan">
      <formula>0.9</formula>
    </cfRule>
  </conditionalFormatting>
  <conditionalFormatting sqref="W350:W351">
    <cfRule type="cellIs" dxfId="153" priority="21" stopIfTrue="1" operator="lessThan">
      <formula>0.9</formula>
    </cfRule>
  </conditionalFormatting>
  <conditionalFormatting sqref="G367:G368 I367:I368 K367:K368 O367:O368 Q367:Q368 E367:E368 A367:A368">
    <cfRule type="cellIs" dxfId="152" priority="20" stopIfTrue="1" operator="lessThan">
      <formula>0.9</formula>
    </cfRule>
  </conditionalFormatting>
  <conditionalFormatting sqref="M367:M368">
    <cfRule type="cellIs" dxfId="151" priority="18" stopIfTrue="1" operator="lessThan">
      <formula>0.9</formula>
    </cfRule>
  </conditionalFormatting>
  <conditionalFormatting sqref="S367:S368 U367:U368">
    <cfRule type="cellIs" dxfId="150" priority="19" stopIfTrue="1" operator="lessThan">
      <formula>0.9</formula>
    </cfRule>
  </conditionalFormatting>
  <conditionalFormatting sqref="W367:W368">
    <cfRule type="cellIs" dxfId="149" priority="17" stopIfTrue="1" operator="lessThan">
      <formula>0.9</formula>
    </cfRule>
  </conditionalFormatting>
  <conditionalFormatting sqref="G389:G390 I389:I390 K389:K390 O389:O390 Q389:Q390 E389:E390 A389:A390">
    <cfRule type="cellIs" dxfId="148" priority="16" stopIfTrue="1" operator="lessThan">
      <formula>0.9</formula>
    </cfRule>
  </conditionalFormatting>
  <conditionalFormatting sqref="M389:M390">
    <cfRule type="cellIs" dxfId="147" priority="14" stopIfTrue="1" operator="lessThan">
      <formula>0.9</formula>
    </cfRule>
  </conditionalFormatting>
  <conditionalFormatting sqref="S389:S390 U389:U390">
    <cfRule type="cellIs" dxfId="146" priority="15" stopIfTrue="1" operator="lessThan">
      <formula>0.9</formula>
    </cfRule>
  </conditionalFormatting>
  <conditionalFormatting sqref="W389:W390">
    <cfRule type="cellIs" dxfId="145" priority="13" stopIfTrue="1" operator="lessThan">
      <formula>0.9</formula>
    </cfRule>
  </conditionalFormatting>
  <conditionalFormatting sqref="G418:G419 I418:I419 K418:K419 O418:O419 Q418:Q419 E418:E419 A418:A419">
    <cfRule type="cellIs" dxfId="144" priority="12" stopIfTrue="1" operator="lessThan">
      <formula>0.9</formula>
    </cfRule>
  </conditionalFormatting>
  <conditionalFormatting sqref="M418:M419">
    <cfRule type="cellIs" dxfId="143" priority="10" stopIfTrue="1" operator="lessThan">
      <formula>0.9</formula>
    </cfRule>
  </conditionalFormatting>
  <conditionalFormatting sqref="S418:S419 U418:U419">
    <cfRule type="cellIs" dxfId="142" priority="11" stopIfTrue="1" operator="lessThan">
      <formula>0.9</formula>
    </cfRule>
  </conditionalFormatting>
  <conditionalFormatting sqref="W418:W419">
    <cfRule type="cellIs" dxfId="141" priority="9" stopIfTrue="1" operator="lessThan">
      <formula>0.9</formula>
    </cfRule>
  </conditionalFormatting>
  <conditionalFormatting sqref="G443:G444 I443:I444 K443:K444 O443:O444 Q443:Q444 E443:E444 A443:A444">
    <cfRule type="cellIs" dxfId="140" priority="8" stopIfTrue="1" operator="lessThan">
      <formula>0.9</formula>
    </cfRule>
  </conditionalFormatting>
  <conditionalFormatting sqref="M443:M444">
    <cfRule type="cellIs" dxfId="139" priority="6" stopIfTrue="1" operator="lessThan">
      <formula>0.9</formula>
    </cfRule>
  </conditionalFormatting>
  <conditionalFormatting sqref="S443:S444 U443:U444">
    <cfRule type="cellIs" dxfId="138" priority="7" stopIfTrue="1" operator="lessThan">
      <formula>0.9</formula>
    </cfRule>
  </conditionalFormatting>
  <conditionalFormatting sqref="W443:W444">
    <cfRule type="cellIs" dxfId="137" priority="5" stopIfTrue="1" operator="lessThan">
      <formula>0.9</formula>
    </cfRule>
  </conditionalFormatting>
  <conditionalFormatting sqref="G461:G462 I461:I462 K461:K462 O461:O462 Q461:Q462 E461:E462 A461:A462">
    <cfRule type="cellIs" dxfId="136" priority="4" stopIfTrue="1" operator="lessThan">
      <formula>0.9</formula>
    </cfRule>
  </conditionalFormatting>
  <conditionalFormatting sqref="M461:M462">
    <cfRule type="cellIs" dxfId="135" priority="2" stopIfTrue="1" operator="lessThan">
      <formula>0.9</formula>
    </cfRule>
  </conditionalFormatting>
  <conditionalFormatting sqref="S461:S462 U461:U462">
    <cfRule type="cellIs" dxfId="134" priority="3" stopIfTrue="1" operator="lessThan">
      <formula>0.9</formula>
    </cfRule>
  </conditionalFormatting>
  <conditionalFormatting sqref="W461:W462">
    <cfRule type="cellIs" dxfId="133" priority="1" stopIfTrue="1" operator="lessThan">
      <formula>0.9</formula>
    </cfRule>
  </conditionalFormatting>
  <pageMargins left="0.19685039370078741" right="0.19685039370078741" top="0.78740157480314965" bottom="0.78740157480314965" header="0.51181102362204722" footer="0.51181102362204722"/>
  <pageSetup paperSize="9" scale="67" fitToHeight="17" orientation="landscape" r:id="rId1"/>
  <headerFooter alignWithMargins="0">
    <oddFooter>&amp;L&amp;"Times New Roman,Regular"&amp;9&amp;Z&amp;F&amp;C&amp;"Times New Roman,Regular"&amp;9&amp;A</oddFooter>
  </headerFooter>
  <rowBreaks count="25" manualBreakCount="25">
    <brk id="27" max="16383" man="1"/>
    <brk id="50" max="16383" man="1"/>
    <brk id="66" max="16383" man="1"/>
    <brk id="81" max="16383" man="1"/>
    <brk id="99" max="16383" man="1"/>
    <brk id="109" max="16383" man="1"/>
    <brk id="135" max="16383" man="1"/>
    <brk id="154" max="16383" man="1"/>
    <brk id="175" max="16383" man="1"/>
    <brk id="205" max="16383" man="1"/>
    <brk id="226" max="16383" man="1"/>
    <brk id="240" max="16383" man="1"/>
    <brk id="250" max="16383" man="1"/>
    <brk id="261" max="16383" man="1"/>
    <brk id="273" max="16383" man="1"/>
    <brk id="286" max="16383" man="1"/>
    <brk id="309" max="16383" man="1"/>
    <brk id="328" max="16383" man="1"/>
    <brk id="349" max="16383" man="1"/>
    <brk id="366" max="16383" man="1"/>
    <brk id="388" max="16383" man="1"/>
    <brk id="417" max="16383" man="1"/>
    <brk id="442" max="16383" man="1"/>
    <brk id="460" max="16383" man="1"/>
    <brk id="483" max="16383" man="1"/>
  </rowBreaks>
  <ignoredErrors>
    <ignoredError sqref="E27 G27 I27 K27 M27 O27 Q27 S27 E50 G50 I50 K50 M50 O50 Q50 S50 E66 G66 I66 K66 M66 O66 Q66 S66 E81 G81 I81 K81 M81 O81 Q81 S81 E99 G99 I99 K99 M99 O99 Q99 S99 E109 G109 I109 K109 M109 O109 Q109 S109 E135 G135 I135 K135 M135 O135 Q135 S135 E154 G154 I154 K154 M154 O154 Q154 S154 E175 G175 I175 K175 M175 O175 Q175 S175 E205 G205 I205 K205 M205 O205 Q205 S205 E226 G226 I226 K226 M226 O226 Q226 S226 E240 G240 I240 K240 M240 O240 Q240 S240 E250 G250 I250 K250 M250 O250 Q250 S250 E261 G261 I261 K261 M261 O261 Q261 S261 E273 G273 I273 K273 M273 O273 Q273 S273 E286 G286 I286 K286 M286 O286 Q286 S286 E309 G309 I309 K309 M309 O309 Q309 S309 E328 G328 I328 K328 M328 O328 Q328 S328 E349 G349 I349 K349 M349 O349 Q349 S349 E366 G366 I366 K366 M366 O366 Q366 S366 E388 G388 I388 K388 M388 O388 Q388 S388 E417 G417 I417 K417 M417 O417 Q417 S417 E442 G442 I442 K442 M442 O442 Q442 S442 E460 G460 I460 K460 M460 O460 Q460 S460 E482 E484 G482 G484 I482 I484 K482 K484 M482 M484 O482 O484 Q482 Q484 S482 S48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G488"/>
  <sheetViews>
    <sheetView zoomScaleNormal="100" workbookViewId="0"/>
  </sheetViews>
  <sheetFormatPr defaultRowHeight="12.75" x14ac:dyDescent="0.2"/>
  <cols>
    <col min="1" max="1" width="45.42578125" style="1" customWidth="1"/>
    <col min="2" max="2" width="9.7109375" style="1" customWidth="1"/>
    <col min="3" max="4" width="9.7109375" style="39" customWidth="1"/>
    <col min="5" max="5" width="9.7109375" style="5" customWidth="1"/>
    <col min="6" max="6" width="9.7109375" style="1" customWidth="1"/>
    <col min="7" max="7" width="9.7109375" style="31" customWidth="1"/>
    <col min="8" max="8" width="9.7109375" style="1" customWidth="1"/>
    <col min="9" max="9" width="9.7109375" style="31" customWidth="1"/>
    <col min="10" max="10" width="9.7109375" style="1" customWidth="1"/>
    <col min="11" max="11" width="9.7109375" style="31" customWidth="1"/>
    <col min="12" max="13" width="9.7109375" style="21" customWidth="1"/>
    <col min="14" max="14" width="9.7109375" style="53" customWidth="1"/>
    <col min="15" max="16384" width="9.140625" style="21"/>
  </cols>
  <sheetData>
    <row r="1" spans="1:241" s="17" customFormat="1" ht="18.75" x14ac:dyDescent="0.3">
      <c r="A1" s="19" t="s">
        <v>454</v>
      </c>
      <c r="B1" s="1"/>
      <c r="C1" s="39"/>
      <c r="D1" s="39"/>
      <c r="E1" s="5"/>
      <c r="F1" s="1"/>
      <c r="G1" s="31"/>
      <c r="H1" s="1"/>
      <c r="I1" s="31"/>
      <c r="J1" s="1"/>
      <c r="K1" s="31"/>
      <c r="L1" s="1"/>
      <c r="M1" s="5"/>
      <c r="N1" s="39"/>
      <c r="O1" s="5"/>
      <c r="P1" s="1"/>
    </row>
    <row r="2" spans="1:241" s="17" customFormat="1" ht="18.75" x14ac:dyDescent="0.3">
      <c r="A2" s="19" t="s">
        <v>422</v>
      </c>
      <c r="B2" s="1"/>
      <c r="C2" s="39"/>
      <c r="D2" s="39"/>
      <c r="E2" s="5"/>
      <c r="F2" s="54"/>
      <c r="G2" s="31"/>
      <c r="H2" s="1"/>
      <c r="I2" s="31"/>
      <c r="J2" s="1"/>
      <c r="K2" s="31"/>
      <c r="L2" s="1"/>
      <c r="M2" s="5"/>
      <c r="N2" s="39"/>
      <c r="O2" s="5"/>
      <c r="P2" s="1"/>
    </row>
    <row r="3" spans="1:241" s="17" customFormat="1" ht="18.75" customHeight="1" x14ac:dyDescent="0.2">
      <c r="A3" s="55" t="s">
        <v>404</v>
      </c>
      <c r="B3" s="1"/>
      <c r="C3" s="39"/>
      <c r="D3" s="39"/>
      <c r="E3" s="5"/>
      <c r="G3" s="56"/>
      <c r="H3" s="57" t="s">
        <v>468</v>
      </c>
      <c r="I3" s="38"/>
      <c r="L3" s="1"/>
      <c r="M3" s="5"/>
      <c r="N3" s="39"/>
      <c r="O3" s="5"/>
      <c r="P3" s="1"/>
    </row>
    <row r="4" spans="1:241" s="17" customFormat="1" ht="18.75" customHeight="1" x14ac:dyDescent="0.2">
      <c r="A4" s="58" t="s">
        <v>466</v>
      </c>
      <c r="B4" s="1"/>
      <c r="C4" s="39"/>
      <c r="D4" s="39"/>
      <c r="E4" s="5"/>
      <c r="F4" s="59"/>
      <c r="G4" s="39"/>
      <c r="I4" s="38"/>
      <c r="L4" s="1"/>
      <c r="M4" s="5"/>
      <c r="N4" s="39"/>
      <c r="O4" s="5"/>
      <c r="P4" s="1"/>
    </row>
    <row r="5" spans="1:241" s="17" customFormat="1" ht="5.0999999999999996" customHeight="1" x14ac:dyDescent="0.2">
      <c r="A5" s="18"/>
      <c r="B5" s="1"/>
      <c r="C5" s="39"/>
      <c r="D5" s="39"/>
      <c r="E5" s="5"/>
      <c r="F5" s="1"/>
      <c r="G5" s="35"/>
      <c r="H5" s="20"/>
      <c r="I5" s="31"/>
      <c r="J5" s="1"/>
      <c r="K5" s="31"/>
      <c r="L5" s="1"/>
      <c r="M5" s="5"/>
      <c r="N5" s="39"/>
      <c r="O5" s="5"/>
      <c r="P5" s="1"/>
    </row>
    <row r="6" spans="1:241" s="23" customFormat="1" ht="25.5" customHeight="1" x14ac:dyDescent="0.2">
      <c r="A6" s="82" t="s">
        <v>346</v>
      </c>
      <c r="B6" s="91" t="s">
        <v>455</v>
      </c>
      <c r="C6" s="77" t="s">
        <v>456</v>
      </c>
      <c r="D6" s="78"/>
      <c r="E6" s="93" t="s">
        <v>457</v>
      </c>
      <c r="F6" s="77" t="s">
        <v>458</v>
      </c>
      <c r="G6" s="78"/>
      <c r="H6" s="77" t="s">
        <v>459</v>
      </c>
      <c r="I6" s="80"/>
      <c r="J6" s="80"/>
      <c r="K6" s="78"/>
      <c r="L6" s="87" t="s">
        <v>460</v>
      </c>
      <c r="M6" s="89" t="s">
        <v>461</v>
      </c>
      <c r="N6" s="90"/>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row>
    <row r="7" spans="1:241" s="24" customFormat="1" ht="25.5" customHeight="1" x14ac:dyDescent="0.2">
      <c r="A7" s="83"/>
      <c r="B7" s="92"/>
      <c r="C7" s="45" t="s">
        <v>467</v>
      </c>
      <c r="D7" s="36" t="s">
        <v>345</v>
      </c>
      <c r="E7" s="92"/>
      <c r="F7" s="26" t="s">
        <v>387</v>
      </c>
      <c r="G7" s="32" t="s">
        <v>345</v>
      </c>
      <c r="H7" s="26" t="s">
        <v>388</v>
      </c>
      <c r="I7" s="32" t="s">
        <v>345</v>
      </c>
      <c r="J7" s="26" t="s">
        <v>387</v>
      </c>
      <c r="K7" s="32" t="s">
        <v>345</v>
      </c>
      <c r="L7" s="88"/>
      <c r="M7" s="41" t="s">
        <v>392</v>
      </c>
      <c r="N7" s="47" t="s">
        <v>345</v>
      </c>
    </row>
    <row r="8" spans="1:241" s="16" customFormat="1" ht="18.75" x14ac:dyDescent="0.3">
      <c r="A8" s="2" t="s">
        <v>369</v>
      </c>
      <c r="B8" s="3"/>
      <c r="C8" s="40"/>
      <c r="D8" s="40"/>
      <c r="E8" s="3"/>
      <c r="F8" s="3"/>
      <c r="G8" s="40"/>
      <c r="H8" s="27"/>
      <c r="I8" s="40"/>
      <c r="J8" s="3"/>
      <c r="K8" s="40"/>
      <c r="L8" s="25"/>
      <c r="M8" s="25"/>
      <c r="N8" s="48"/>
    </row>
    <row r="9" spans="1:241" x14ac:dyDescent="0.2">
      <c r="A9" s="3" t="s">
        <v>1</v>
      </c>
      <c r="B9" s="7">
        <v>120</v>
      </c>
      <c r="C9" s="7">
        <v>114</v>
      </c>
      <c r="D9" s="30">
        <v>95</v>
      </c>
      <c r="E9" s="7">
        <v>127</v>
      </c>
      <c r="F9" s="7">
        <v>119</v>
      </c>
      <c r="G9" s="30">
        <v>93.700800000000001</v>
      </c>
      <c r="H9" s="7">
        <v>127</v>
      </c>
      <c r="I9" s="30">
        <v>100</v>
      </c>
      <c r="J9" s="7">
        <v>120</v>
      </c>
      <c r="K9" s="30">
        <v>94.488200000000006</v>
      </c>
      <c r="L9" s="42">
        <v>77</v>
      </c>
      <c r="M9" s="42">
        <v>39</v>
      </c>
      <c r="N9" s="30">
        <v>50.6494</v>
      </c>
    </row>
    <row r="10" spans="1:241" x14ac:dyDescent="0.2">
      <c r="A10" s="3" t="s">
        <v>2</v>
      </c>
      <c r="B10" s="7">
        <v>115</v>
      </c>
      <c r="C10" s="7">
        <v>111</v>
      </c>
      <c r="D10" s="30">
        <v>96.521699999999996</v>
      </c>
      <c r="E10" s="7">
        <v>93</v>
      </c>
      <c r="F10" s="7">
        <v>89</v>
      </c>
      <c r="G10" s="30">
        <v>95.698899999999995</v>
      </c>
      <c r="H10" s="7">
        <v>93</v>
      </c>
      <c r="I10" s="30">
        <v>100</v>
      </c>
      <c r="J10" s="7">
        <v>89</v>
      </c>
      <c r="K10" s="30">
        <v>95.698899999999995</v>
      </c>
      <c r="L10" s="42">
        <v>70</v>
      </c>
      <c r="M10" s="42">
        <v>38</v>
      </c>
      <c r="N10" s="30">
        <v>54.285699999999999</v>
      </c>
    </row>
    <row r="11" spans="1:241" x14ac:dyDescent="0.2">
      <c r="A11" s="3" t="s">
        <v>3</v>
      </c>
      <c r="B11" s="7">
        <v>80</v>
      </c>
      <c r="C11" s="7">
        <v>74</v>
      </c>
      <c r="D11" s="30">
        <v>92.5</v>
      </c>
      <c r="E11" s="7">
        <v>103</v>
      </c>
      <c r="F11" s="7">
        <v>95</v>
      </c>
      <c r="G11" s="30">
        <v>92.233000000000004</v>
      </c>
      <c r="H11" s="7">
        <v>102</v>
      </c>
      <c r="I11" s="30">
        <v>99.0291</v>
      </c>
      <c r="J11" s="7">
        <v>95</v>
      </c>
      <c r="K11" s="30">
        <v>92.233000000000004</v>
      </c>
      <c r="L11" s="42">
        <v>68</v>
      </c>
      <c r="M11" s="42">
        <v>25</v>
      </c>
      <c r="N11" s="30">
        <v>36.764699999999998</v>
      </c>
    </row>
    <row r="12" spans="1:241" x14ac:dyDescent="0.2">
      <c r="A12" s="3" t="s">
        <v>4</v>
      </c>
      <c r="B12" s="7">
        <v>218</v>
      </c>
      <c r="C12" s="7">
        <v>198</v>
      </c>
      <c r="D12" s="30">
        <v>90.825699999999998</v>
      </c>
      <c r="E12" s="7">
        <v>261</v>
      </c>
      <c r="F12" s="7">
        <v>236</v>
      </c>
      <c r="G12" s="30">
        <v>90.421499999999995</v>
      </c>
      <c r="H12" s="7">
        <v>258</v>
      </c>
      <c r="I12" s="30">
        <v>98.8506</v>
      </c>
      <c r="J12" s="7">
        <v>239</v>
      </c>
      <c r="K12" s="30">
        <v>91.570899999999995</v>
      </c>
      <c r="L12" s="42">
        <v>125</v>
      </c>
      <c r="M12" s="42">
        <v>49</v>
      </c>
      <c r="N12" s="30">
        <v>39.200000000000003</v>
      </c>
    </row>
    <row r="13" spans="1:241" x14ac:dyDescent="0.2">
      <c r="A13" s="3" t="s">
        <v>5</v>
      </c>
      <c r="B13" s="7">
        <v>144</v>
      </c>
      <c r="C13" s="7">
        <v>138</v>
      </c>
      <c r="D13" s="30">
        <v>95.833299999999994</v>
      </c>
      <c r="E13" s="7">
        <v>162</v>
      </c>
      <c r="F13" s="7">
        <v>151</v>
      </c>
      <c r="G13" s="30">
        <v>93.209900000000005</v>
      </c>
      <c r="H13" s="7">
        <v>161</v>
      </c>
      <c r="I13" s="30">
        <v>99.3827</v>
      </c>
      <c r="J13" s="7">
        <v>151</v>
      </c>
      <c r="K13" s="30">
        <v>93.209900000000005</v>
      </c>
      <c r="L13" s="42">
        <v>94</v>
      </c>
      <c r="M13" s="42">
        <v>39</v>
      </c>
      <c r="N13" s="30">
        <v>41.489400000000003</v>
      </c>
    </row>
    <row r="14" spans="1:241" x14ac:dyDescent="0.2">
      <c r="A14" s="3" t="s">
        <v>0</v>
      </c>
      <c r="B14" s="7">
        <v>1570</v>
      </c>
      <c r="C14" s="7">
        <v>1470</v>
      </c>
      <c r="D14" s="30">
        <v>93.630600000000001</v>
      </c>
      <c r="E14" s="7">
        <v>1488</v>
      </c>
      <c r="F14" s="7">
        <v>1375</v>
      </c>
      <c r="G14" s="30">
        <v>92.405900000000003</v>
      </c>
      <c r="H14" s="7">
        <v>1464</v>
      </c>
      <c r="I14" s="30">
        <v>98.387100000000004</v>
      </c>
      <c r="J14" s="7">
        <v>1372</v>
      </c>
      <c r="K14" s="30">
        <v>92.204300000000003</v>
      </c>
      <c r="L14" s="42">
        <v>725</v>
      </c>
      <c r="M14" s="42">
        <v>363</v>
      </c>
      <c r="N14" s="30">
        <v>50.069000000000003</v>
      </c>
    </row>
    <row r="15" spans="1:241" x14ac:dyDescent="0.2">
      <c r="A15" s="3" t="s">
        <v>6</v>
      </c>
      <c r="B15" s="7">
        <v>139</v>
      </c>
      <c r="C15" s="7">
        <v>133</v>
      </c>
      <c r="D15" s="30">
        <v>95.683499999999995</v>
      </c>
      <c r="E15" s="7">
        <v>136</v>
      </c>
      <c r="F15" s="7">
        <v>127</v>
      </c>
      <c r="G15" s="30">
        <v>93.382400000000004</v>
      </c>
      <c r="H15" s="7">
        <v>132</v>
      </c>
      <c r="I15" s="30">
        <v>97.058800000000005</v>
      </c>
      <c r="J15" s="7">
        <v>127</v>
      </c>
      <c r="K15" s="30">
        <v>93.382400000000004</v>
      </c>
      <c r="L15" s="42">
        <v>95</v>
      </c>
      <c r="M15" s="42">
        <v>42</v>
      </c>
      <c r="N15" s="30">
        <v>44.210500000000003</v>
      </c>
    </row>
    <row r="16" spans="1:241" x14ac:dyDescent="0.2">
      <c r="A16" s="3" t="s">
        <v>7</v>
      </c>
      <c r="B16" s="7">
        <v>221</v>
      </c>
      <c r="C16" s="7">
        <v>206</v>
      </c>
      <c r="D16" s="30">
        <v>93.212699999999998</v>
      </c>
      <c r="E16" s="7">
        <v>201</v>
      </c>
      <c r="F16" s="7">
        <v>186</v>
      </c>
      <c r="G16" s="30">
        <v>92.537300000000002</v>
      </c>
      <c r="H16" s="7">
        <v>199</v>
      </c>
      <c r="I16" s="30">
        <v>99.004999999999995</v>
      </c>
      <c r="J16" s="7">
        <v>186</v>
      </c>
      <c r="K16" s="30">
        <v>92.537300000000002</v>
      </c>
      <c r="L16" s="42">
        <v>120</v>
      </c>
      <c r="M16" s="42">
        <v>67</v>
      </c>
      <c r="N16" s="30">
        <v>55.833300000000001</v>
      </c>
    </row>
    <row r="17" spans="1:241" x14ac:dyDescent="0.2">
      <c r="A17" s="3" t="s">
        <v>8</v>
      </c>
      <c r="B17" s="7">
        <v>206</v>
      </c>
      <c r="C17" s="7">
        <v>192</v>
      </c>
      <c r="D17" s="30">
        <v>93.203900000000004</v>
      </c>
      <c r="E17" s="7">
        <v>225</v>
      </c>
      <c r="F17" s="7">
        <v>209</v>
      </c>
      <c r="G17" s="30">
        <v>92.888900000000007</v>
      </c>
      <c r="H17" s="7">
        <v>222</v>
      </c>
      <c r="I17" s="30">
        <v>98.666700000000006</v>
      </c>
      <c r="J17" s="7">
        <v>208</v>
      </c>
      <c r="K17" s="30">
        <v>92.444400000000002</v>
      </c>
      <c r="L17" s="42">
        <v>136</v>
      </c>
      <c r="M17" s="42">
        <v>66</v>
      </c>
      <c r="N17" s="30">
        <v>48.529400000000003</v>
      </c>
    </row>
    <row r="18" spans="1:241" x14ac:dyDescent="0.2">
      <c r="A18" s="3" t="s">
        <v>9</v>
      </c>
      <c r="B18" s="7">
        <v>90</v>
      </c>
      <c r="C18" s="7">
        <v>87</v>
      </c>
      <c r="D18" s="30">
        <v>96.666700000000006</v>
      </c>
      <c r="E18" s="7">
        <v>121</v>
      </c>
      <c r="F18" s="7">
        <v>117</v>
      </c>
      <c r="G18" s="30">
        <v>96.694199999999995</v>
      </c>
      <c r="H18" s="7">
        <v>121</v>
      </c>
      <c r="I18" s="30">
        <v>100</v>
      </c>
      <c r="J18" s="7">
        <v>117</v>
      </c>
      <c r="K18" s="30">
        <v>96.694199999999995</v>
      </c>
      <c r="L18" s="42">
        <v>59</v>
      </c>
      <c r="M18" s="42">
        <v>29</v>
      </c>
      <c r="N18" s="30">
        <v>49.152500000000003</v>
      </c>
    </row>
    <row r="19" spans="1:241" x14ac:dyDescent="0.2">
      <c r="A19" s="3" t="s">
        <v>10</v>
      </c>
      <c r="B19" s="7">
        <v>109</v>
      </c>
      <c r="C19" s="7">
        <v>108</v>
      </c>
      <c r="D19" s="30">
        <v>99.082599999999999</v>
      </c>
      <c r="E19" s="7">
        <v>115</v>
      </c>
      <c r="F19" s="7">
        <v>108</v>
      </c>
      <c r="G19" s="30">
        <v>93.912999999999997</v>
      </c>
      <c r="H19" s="7">
        <v>114</v>
      </c>
      <c r="I19" s="30">
        <v>99.130399999999995</v>
      </c>
      <c r="J19" s="7">
        <v>108</v>
      </c>
      <c r="K19" s="30">
        <v>93.912999999999997</v>
      </c>
      <c r="L19" s="42">
        <v>68</v>
      </c>
      <c r="M19" s="42">
        <v>39</v>
      </c>
      <c r="N19" s="30">
        <v>57.352899999999998</v>
      </c>
    </row>
    <row r="20" spans="1:241" x14ac:dyDescent="0.2">
      <c r="A20" s="3" t="s">
        <v>438</v>
      </c>
      <c r="B20" s="7">
        <v>590</v>
      </c>
      <c r="C20" s="7">
        <v>556</v>
      </c>
      <c r="D20" s="30">
        <v>94.237300000000005</v>
      </c>
      <c r="E20" s="7">
        <v>635</v>
      </c>
      <c r="F20" s="7">
        <v>601</v>
      </c>
      <c r="G20" s="30">
        <v>94.645700000000005</v>
      </c>
      <c r="H20" s="7">
        <v>632</v>
      </c>
      <c r="I20" s="30">
        <v>99.527600000000007</v>
      </c>
      <c r="J20" s="7">
        <v>605</v>
      </c>
      <c r="K20" s="30">
        <v>95.275599999999997</v>
      </c>
      <c r="L20" s="42">
        <v>359</v>
      </c>
      <c r="M20" s="42">
        <v>149</v>
      </c>
      <c r="N20" s="30">
        <v>41.504199999999997</v>
      </c>
    </row>
    <row r="21" spans="1:241" x14ac:dyDescent="0.2">
      <c r="A21" s="3" t="s">
        <v>365</v>
      </c>
      <c r="B21" s="7">
        <v>327</v>
      </c>
      <c r="C21" s="7">
        <v>296</v>
      </c>
      <c r="D21" s="30">
        <v>90.519900000000007</v>
      </c>
      <c r="E21" s="7">
        <v>361</v>
      </c>
      <c r="F21" s="7">
        <v>338</v>
      </c>
      <c r="G21" s="30">
        <v>93.628799999999998</v>
      </c>
      <c r="H21" s="7">
        <v>354</v>
      </c>
      <c r="I21" s="30">
        <v>98.060900000000004</v>
      </c>
      <c r="J21" s="7">
        <v>336</v>
      </c>
      <c r="K21" s="30">
        <v>93.074799999999996</v>
      </c>
      <c r="L21" s="42">
        <v>216</v>
      </c>
      <c r="M21" s="42">
        <v>80</v>
      </c>
      <c r="N21" s="30">
        <v>37.036999999999999</v>
      </c>
    </row>
    <row r="22" spans="1:241" x14ac:dyDescent="0.2">
      <c r="A22" s="3" t="s">
        <v>11</v>
      </c>
      <c r="B22" s="7">
        <v>134</v>
      </c>
      <c r="C22" s="7">
        <v>124</v>
      </c>
      <c r="D22" s="30">
        <v>92.537300000000002</v>
      </c>
      <c r="E22" s="7">
        <v>123</v>
      </c>
      <c r="F22" s="7">
        <v>118</v>
      </c>
      <c r="G22" s="30">
        <v>95.935000000000002</v>
      </c>
      <c r="H22" s="7">
        <v>121</v>
      </c>
      <c r="I22" s="30">
        <v>98.373999999999995</v>
      </c>
      <c r="J22" s="7">
        <v>118</v>
      </c>
      <c r="K22" s="30">
        <v>95.935000000000002</v>
      </c>
      <c r="L22" s="42">
        <v>61</v>
      </c>
      <c r="M22" s="42">
        <v>15</v>
      </c>
      <c r="N22" s="30">
        <v>24.590199999999999</v>
      </c>
    </row>
    <row r="23" spans="1:241" x14ac:dyDescent="0.2">
      <c r="A23" s="3" t="s">
        <v>12</v>
      </c>
      <c r="B23" s="7">
        <v>309</v>
      </c>
      <c r="C23" s="7">
        <v>293</v>
      </c>
      <c r="D23" s="30">
        <v>94.822000000000003</v>
      </c>
      <c r="E23" s="7">
        <v>340</v>
      </c>
      <c r="F23" s="7">
        <v>319</v>
      </c>
      <c r="G23" s="30">
        <v>93.823499999999996</v>
      </c>
      <c r="H23" s="7">
        <v>338</v>
      </c>
      <c r="I23" s="30">
        <v>99.411799999999999</v>
      </c>
      <c r="J23" s="7">
        <v>320</v>
      </c>
      <c r="K23" s="30">
        <v>94.117599999999996</v>
      </c>
      <c r="L23" s="42">
        <v>184</v>
      </c>
      <c r="M23" s="42">
        <v>69</v>
      </c>
      <c r="N23" s="30">
        <v>37.5</v>
      </c>
    </row>
    <row r="24" spans="1:241" x14ac:dyDescent="0.2">
      <c r="A24" s="3" t="s">
        <v>13</v>
      </c>
      <c r="B24" s="7">
        <v>101</v>
      </c>
      <c r="C24" s="7">
        <v>95</v>
      </c>
      <c r="D24" s="30">
        <v>94.059399999999997</v>
      </c>
      <c r="E24" s="7">
        <v>106</v>
      </c>
      <c r="F24" s="7">
        <v>104</v>
      </c>
      <c r="G24" s="30">
        <v>98.113200000000006</v>
      </c>
      <c r="H24" s="7">
        <v>105</v>
      </c>
      <c r="I24" s="30">
        <v>99.056600000000003</v>
      </c>
      <c r="J24" s="7">
        <v>104</v>
      </c>
      <c r="K24" s="30">
        <v>98.113200000000006</v>
      </c>
      <c r="L24" s="42">
        <v>41</v>
      </c>
      <c r="M24" s="42">
        <v>16</v>
      </c>
      <c r="N24" s="30">
        <v>39.0244</v>
      </c>
    </row>
    <row r="25" spans="1:241" x14ac:dyDescent="0.2">
      <c r="A25" s="3" t="s">
        <v>14</v>
      </c>
      <c r="B25" s="7">
        <v>272</v>
      </c>
      <c r="C25" s="7">
        <v>257</v>
      </c>
      <c r="D25" s="30">
        <v>94.485299999999995</v>
      </c>
      <c r="E25" s="7">
        <v>271</v>
      </c>
      <c r="F25" s="7">
        <v>258</v>
      </c>
      <c r="G25" s="30">
        <v>95.203000000000003</v>
      </c>
      <c r="H25" s="7">
        <v>269</v>
      </c>
      <c r="I25" s="30">
        <v>99.262</v>
      </c>
      <c r="J25" s="7">
        <v>257</v>
      </c>
      <c r="K25" s="30">
        <v>94.8339</v>
      </c>
      <c r="L25" s="42">
        <v>152</v>
      </c>
      <c r="M25" s="42">
        <v>76</v>
      </c>
      <c r="N25" s="30">
        <v>50</v>
      </c>
    </row>
    <row r="26" spans="1:241" x14ac:dyDescent="0.2">
      <c r="A26" s="3" t="s">
        <v>439</v>
      </c>
      <c r="B26" s="7">
        <v>244</v>
      </c>
      <c r="C26" s="7">
        <v>206</v>
      </c>
      <c r="D26" s="30">
        <v>84.426199999999994</v>
      </c>
      <c r="E26" s="7">
        <v>258</v>
      </c>
      <c r="F26" s="7">
        <v>224</v>
      </c>
      <c r="G26" s="30">
        <v>86.821700000000007</v>
      </c>
      <c r="H26" s="7">
        <v>237</v>
      </c>
      <c r="I26" s="30">
        <v>91.860500000000002</v>
      </c>
      <c r="J26" s="7">
        <v>225</v>
      </c>
      <c r="K26" s="30">
        <v>87.209299999999999</v>
      </c>
      <c r="L26" s="42">
        <v>131</v>
      </c>
      <c r="M26" s="42">
        <v>53</v>
      </c>
      <c r="N26" s="30">
        <v>40.457999999999998</v>
      </c>
    </row>
    <row r="27" spans="1:241" x14ac:dyDescent="0.2">
      <c r="A27" s="3" t="s">
        <v>15</v>
      </c>
      <c r="B27" s="7">
        <v>145</v>
      </c>
      <c r="C27" s="7">
        <v>128</v>
      </c>
      <c r="D27" s="30">
        <v>88.275899999999993</v>
      </c>
      <c r="E27" s="7">
        <v>170</v>
      </c>
      <c r="F27" s="7">
        <v>166</v>
      </c>
      <c r="G27" s="30">
        <v>97.647099999999995</v>
      </c>
      <c r="H27" s="7">
        <v>169</v>
      </c>
      <c r="I27" s="30">
        <v>99.411799999999999</v>
      </c>
      <c r="J27" s="7">
        <v>167</v>
      </c>
      <c r="K27" s="30">
        <v>98.235299999999995</v>
      </c>
      <c r="L27" s="42">
        <v>103</v>
      </c>
      <c r="M27" s="42">
        <v>45</v>
      </c>
      <c r="N27" s="30">
        <v>43.689300000000003</v>
      </c>
    </row>
    <row r="28" spans="1:241" x14ac:dyDescent="0.2">
      <c r="A28" s="4" t="s">
        <v>16</v>
      </c>
      <c r="B28" s="7">
        <v>247</v>
      </c>
      <c r="C28" s="7">
        <v>231</v>
      </c>
      <c r="D28" s="30">
        <v>93.522300000000001</v>
      </c>
      <c r="E28" s="7">
        <v>232</v>
      </c>
      <c r="F28" s="7">
        <v>221</v>
      </c>
      <c r="G28" s="30">
        <v>95.258600000000001</v>
      </c>
      <c r="H28" s="7">
        <v>230</v>
      </c>
      <c r="I28" s="30">
        <v>99.137900000000002</v>
      </c>
      <c r="J28" s="7">
        <v>222</v>
      </c>
      <c r="K28" s="30">
        <v>95.689700000000002</v>
      </c>
      <c r="L28" s="42">
        <v>116</v>
      </c>
      <c r="M28" s="42">
        <v>53</v>
      </c>
      <c r="N28" s="30">
        <v>45.689700000000002</v>
      </c>
    </row>
    <row r="29" spans="1:241" ht="13.5" thickBot="1" x14ac:dyDescent="0.25">
      <c r="A29" s="11" t="s">
        <v>347</v>
      </c>
      <c r="B29" s="12">
        <f>SUM(B9:B28)</f>
        <v>5381</v>
      </c>
      <c r="C29" s="12">
        <f>SUM(C9:C28)</f>
        <v>5017</v>
      </c>
      <c r="D29" s="34">
        <f>100*(C29/B29)</f>
        <v>93.235458093291214</v>
      </c>
      <c r="E29" s="12">
        <f>SUM(E9:E28)</f>
        <v>5528</v>
      </c>
      <c r="F29" s="12">
        <f>SUM(F9:F28)</f>
        <v>5161</v>
      </c>
      <c r="G29" s="34">
        <f>(F29/E29)*100</f>
        <v>93.361070911722138</v>
      </c>
      <c r="H29" s="12">
        <f>SUM(H9:H28)</f>
        <v>5448</v>
      </c>
      <c r="I29" s="34">
        <f>(H29/E29)*100</f>
        <v>98.552821997105639</v>
      </c>
      <c r="J29" s="12">
        <f>SUM(J9:J28)</f>
        <v>5166</v>
      </c>
      <c r="K29" s="34">
        <f>(J29/E29)*100</f>
        <v>93.451519536903035</v>
      </c>
      <c r="L29" s="43">
        <f>SUM(L9:L28)</f>
        <v>3000</v>
      </c>
      <c r="M29" s="43">
        <f>SUM(M9:M28)</f>
        <v>1352</v>
      </c>
      <c r="N29" s="34">
        <f>(M29/L29)*100</f>
        <v>45.066666666666663</v>
      </c>
    </row>
    <row r="30" spans="1:241" s="23" customFormat="1" ht="25.5" customHeight="1" thickTop="1" x14ac:dyDescent="0.2">
      <c r="A30" s="82" t="s">
        <v>346</v>
      </c>
      <c r="B30" s="91" t="s">
        <v>455</v>
      </c>
      <c r="C30" s="77" t="s">
        <v>456</v>
      </c>
      <c r="D30" s="78"/>
      <c r="E30" s="93" t="s">
        <v>457</v>
      </c>
      <c r="F30" s="77" t="s">
        <v>458</v>
      </c>
      <c r="G30" s="78"/>
      <c r="H30" s="77" t="s">
        <v>459</v>
      </c>
      <c r="I30" s="80"/>
      <c r="J30" s="80"/>
      <c r="K30" s="78"/>
      <c r="L30" s="87" t="s">
        <v>460</v>
      </c>
      <c r="M30" s="89" t="s">
        <v>461</v>
      </c>
      <c r="N30" s="90"/>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row>
    <row r="31" spans="1:241" s="24" customFormat="1" ht="25.5" customHeight="1" x14ac:dyDescent="0.2">
      <c r="A31" s="83"/>
      <c r="B31" s="92"/>
      <c r="C31" s="45" t="s">
        <v>467</v>
      </c>
      <c r="D31" s="36" t="s">
        <v>345</v>
      </c>
      <c r="E31" s="92"/>
      <c r="F31" s="26" t="s">
        <v>387</v>
      </c>
      <c r="G31" s="32" t="s">
        <v>345</v>
      </c>
      <c r="H31" s="26" t="s">
        <v>388</v>
      </c>
      <c r="I31" s="32" t="s">
        <v>345</v>
      </c>
      <c r="J31" s="26" t="s">
        <v>387</v>
      </c>
      <c r="K31" s="32" t="s">
        <v>345</v>
      </c>
      <c r="L31" s="88"/>
      <c r="M31" s="41" t="s">
        <v>392</v>
      </c>
      <c r="N31" s="47" t="s">
        <v>345</v>
      </c>
    </row>
    <row r="32" spans="1:241" s="16" customFormat="1" ht="18.75" x14ac:dyDescent="0.3">
      <c r="A32" s="2" t="s">
        <v>370</v>
      </c>
      <c r="B32" s="3"/>
      <c r="C32" s="40"/>
      <c r="D32" s="40"/>
      <c r="E32" s="3"/>
      <c r="F32" s="3"/>
      <c r="G32" s="40"/>
      <c r="H32" s="27"/>
      <c r="I32" s="40"/>
      <c r="J32" s="3"/>
      <c r="K32" s="40"/>
      <c r="L32" s="25"/>
      <c r="M32" s="25"/>
      <c r="N32" s="48"/>
    </row>
    <row r="33" spans="1:14" x14ac:dyDescent="0.2">
      <c r="A33" s="3" t="s">
        <v>17</v>
      </c>
      <c r="B33" s="7">
        <v>308</v>
      </c>
      <c r="C33" s="7">
        <v>296</v>
      </c>
      <c r="D33" s="30">
        <v>96.103899999999996</v>
      </c>
      <c r="E33" s="9">
        <v>379</v>
      </c>
      <c r="F33" s="7">
        <v>363</v>
      </c>
      <c r="G33" s="30">
        <v>95.778400000000005</v>
      </c>
      <c r="H33" s="9">
        <v>378</v>
      </c>
      <c r="I33" s="30">
        <v>99.736099999999993</v>
      </c>
      <c r="J33" s="7">
        <v>363</v>
      </c>
      <c r="K33" s="30">
        <v>95.778400000000005</v>
      </c>
      <c r="L33" s="9">
        <v>174</v>
      </c>
      <c r="M33" s="42">
        <v>60</v>
      </c>
      <c r="N33" s="30">
        <v>34.482799999999997</v>
      </c>
    </row>
    <row r="34" spans="1:14" x14ac:dyDescent="0.2">
      <c r="A34" s="3" t="s">
        <v>18</v>
      </c>
      <c r="B34" s="7">
        <v>31</v>
      </c>
      <c r="C34" s="7">
        <v>29</v>
      </c>
      <c r="D34" s="30">
        <v>93.548400000000001</v>
      </c>
      <c r="E34" s="9">
        <v>46</v>
      </c>
      <c r="F34" s="7">
        <v>44</v>
      </c>
      <c r="G34" s="30">
        <v>95.652199999999993</v>
      </c>
      <c r="H34" s="9">
        <v>45</v>
      </c>
      <c r="I34" s="30">
        <v>97.826099999999997</v>
      </c>
      <c r="J34" s="7">
        <v>44</v>
      </c>
      <c r="K34" s="30">
        <v>95.652199999999993</v>
      </c>
      <c r="L34" s="9">
        <v>19</v>
      </c>
      <c r="M34" s="42">
        <v>2</v>
      </c>
      <c r="N34" s="30">
        <v>10.526300000000001</v>
      </c>
    </row>
    <row r="35" spans="1:14" x14ac:dyDescent="0.2">
      <c r="A35" s="3" t="s">
        <v>364</v>
      </c>
      <c r="B35" s="7">
        <v>199</v>
      </c>
      <c r="C35" s="7">
        <v>179</v>
      </c>
      <c r="D35" s="30">
        <v>89.949700000000007</v>
      </c>
      <c r="E35" s="9">
        <v>224</v>
      </c>
      <c r="F35" s="7">
        <v>205</v>
      </c>
      <c r="G35" s="30">
        <v>91.517899999999997</v>
      </c>
      <c r="H35" s="9">
        <v>217</v>
      </c>
      <c r="I35" s="30">
        <v>96.875</v>
      </c>
      <c r="J35" s="7">
        <v>208</v>
      </c>
      <c r="K35" s="30">
        <v>92.857100000000003</v>
      </c>
      <c r="L35" s="9">
        <v>121</v>
      </c>
      <c r="M35" s="42">
        <v>39</v>
      </c>
      <c r="N35" s="30">
        <v>32.231400000000001</v>
      </c>
    </row>
    <row r="36" spans="1:14" x14ac:dyDescent="0.2">
      <c r="A36" s="3" t="s">
        <v>412</v>
      </c>
      <c r="B36" s="7">
        <v>535</v>
      </c>
      <c r="C36" s="7">
        <v>496</v>
      </c>
      <c r="D36" s="30">
        <v>92.710300000000004</v>
      </c>
      <c r="E36" s="9">
        <v>596</v>
      </c>
      <c r="F36" s="7">
        <v>554</v>
      </c>
      <c r="G36" s="30">
        <v>92.953000000000003</v>
      </c>
      <c r="H36" s="9">
        <v>585</v>
      </c>
      <c r="I36" s="30">
        <v>98.154399999999995</v>
      </c>
      <c r="J36" s="7">
        <v>561</v>
      </c>
      <c r="K36" s="30">
        <v>94.127499999999998</v>
      </c>
      <c r="L36" s="9">
        <v>339</v>
      </c>
      <c r="M36" s="42">
        <v>165</v>
      </c>
      <c r="N36" s="30">
        <v>48.672600000000003</v>
      </c>
    </row>
    <row r="37" spans="1:14" x14ac:dyDescent="0.2">
      <c r="A37" s="3" t="s">
        <v>19</v>
      </c>
      <c r="B37" s="7">
        <v>277</v>
      </c>
      <c r="C37" s="7">
        <v>261</v>
      </c>
      <c r="D37" s="30">
        <v>94.223799999999997</v>
      </c>
      <c r="E37" s="9">
        <v>277</v>
      </c>
      <c r="F37" s="7">
        <v>266</v>
      </c>
      <c r="G37" s="30">
        <v>96.028899999999993</v>
      </c>
      <c r="H37" s="9">
        <v>276</v>
      </c>
      <c r="I37" s="30">
        <v>99.638999999999996</v>
      </c>
      <c r="J37" s="7">
        <v>267</v>
      </c>
      <c r="K37" s="30">
        <v>96.389899999999997</v>
      </c>
      <c r="L37" s="9">
        <v>157</v>
      </c>
      <c r="M37" s="42">
        <v>55</v>
      </c>
      <c r="N37" s="30">
        <v>35.031799999999997</v>
      </c>
    </row>
    <row r="38" spans="1:14" x14ac:dyDescent="0.2">
      <c r="A38" s="3" t="s">
        <v>20</v>
      </c>
      <c r="B38" s="7">
        <v>110</v>
      </c>
      <c r="C38" s="7">
        <v>102</v>
      </c>
      <c r="D38" s="30">
        <v>92.7273</v>
      </c>
      <c r="E38" s="9">
        <v>101</v>
      </c>
      <c r="F38" s="7">
        <v>93</v>
      </c>
      <c r="G38" s="30">
        <v>92.0792</v>
      </c>
      <c r="H38" s="9">
        <v>99</v>
      </c>
      <c r="I38" s="30">
        <v>98.019800000000004</v>
      </c>
      <c r="J38" s="7">
        <v>92</v>
      </c>
      <c r="K38" s="30">
        <v>91.089100000000002</v>
      </c>
      <c r="L38" s="9">
        <v>64</v>
      </c>
      <c r="M38" s="42">
        <v>29</v>
      </c>
      <c r="N38" s="30">
        <v>45.3125</v>
      </c>
    </row>
    <row r="39" spans="1:14" x14ac:dyDescent="0.2">
      <c r="A39" s="3" t="s">
        <v>21</v>
      </c>
      <c r="B39" s="7">
        <v>170</v>
      </c>
      <c r="C39" s="7">
        <v>149</v>
      </c>
      <c r="D39" s="30">
        <v>87.647099999999995</v>
      </c>
      <c r="E39" s="9">
        <v>167</v>
      </c>
      <c r="F39" s="7">
        <v>158</v>
      </c>
      <c r="G39" s="30">
        <v>94.610799999999998</v>
      </c>
      <c r="H39" s="9">
        <v>166</v>
      </c>
      <c r="I39" s="30">
        <v>99.401200000000003</v>
      </c>
      <c r="J39" s="7">
        <v>160</v>
      </c>
      <c r="K39" s="30">
        <v>95.808400000000006</v>
      </c>
      <c r="L39" s="9">
        <v>111</v>
      </c>
      <c r="M39" s="42">
        <v>40</v>
      </c>
      <c r="N39" s="30">
        <v>36.036000000000001</v>
      </c>
    </row>
    <row r="40" spans="1:14" x14ac:dyDescent="0.2">
      <c r="A40" s="3" t="s">
        <v>22</v>
      </c>
      <c r="B40" s="7">
        <v>516</v>
      </c>
      <c r="C40" s="7">
        <v>481</v>
      </c>
      <c r="D40" s="30">
        <v>93.217100000000002</v>
      </c>
      <c r="E40" s="9">
        <v>571</v>
      </c>
      <c r="F40" s="7">
        <v>547</v>
      </c>
      <c r="G40" s="30">
        <v>95.796800000000005</v>
      </c>
      <c r="H40" s="9">
        <v>566</v>
      </c>
      <c r="I40" s="30">
        <v>99.124300000000005</v>
      </c>
      <c r="J40" s="7">
        <v>547</v>
      </c>
      <c r="K40" s="30">
        <v>95.796800000000005</v>
      </c>
      <c r="L40" s="9">
        <v>307</v>
      </c>
      <c r="M40" s="42">
        <v>134</v>
      </c>
      <c r="N40" s="30">
        <v>43.648200000000003</v>
      </c>
    </row>
    <row r="41" spans="1:14" x14ac:dyDescent="0.2">
      <c r="A41" s="3" t="s">
        <v>23</v>
      </c>
      <c r="B41" s="7">
        <v>142</v>
      </c>
      <c r="C41" s="7">
        <v>138</v>
      </c>
      <c r="D41" s="30">
        <v>97.183099999999996</v>
      </c>
      <c r="E41" s="9">
        <v>145</v>
      </c>
      <c r="F41" s="7">
        <v>136</v>
      </c>
      <c r="G41" s="30">
        <v>93.793099999999995</v>
      </c>
      <c r="H41" s="9">
        <v>144</v>
      </c>
      <c r="I41" s="30">
        <v>99.310299999999998</v>
      </c>
      <c r="J41" s="7">
        <v>139</v>
      </c>
      <c r="K41" s="30">
        <v>95.862099999999998</v>
      </c>
      <c r="L41" s="9">
        <v>89</v>
      </c>
      <c r="M41" s="42">
        <v>28</v>
      </c>
      <c r="N41" s="30">
        <v>31.460699999999999</v>
      </c>
    </row>
    <row r="42" spans="1:14" x14ac:dyDescent="0.2">
      <c r="A42" s="3" t="s">
        <v>24</v>
      </c>
      <c r="B42" s="7">
        <v>1242</v>
      </c>
      <c r="C42" s="7">
        <v>1167</v>
      </c>
      <c r="D42" s="30">
        <v>93.961399999999998</v>
      </c>
      <c r="E42" s="9">
        <v>1213</v>
      </c>
      <c r="F42" s="7">
        <v>1124</v>
      </c>
      <c r="G42" s="30">
        <v>92.662800000000004</v>
      </c>
      <c r="H42" s="9">
        <v>1196</v>
      </c>
      <c r="I42" s="30">
        <v>98.598500000000001</v>
      </c>
      <c r="J42" s="7">
        <v>1122</v>
      </c>
      <c r="K42" s="30">
        <v>92.497900000000001</v>
      </c>
      <c r="L42" s="9">
        <v>628</v>
      </c>
      <c r="M42" s="42">
        <v>240</v>
      </c>
      <c r="N42" s="30">
        <v>38.2166</v>
      </c>
    </row>
    <row r="43" spans="1:14" x14ac:dyDescent="0.2">
      <c r="A43" s="3" t="s">
        <v>25</v>
      </c>
      <c r="B43" s="7">
        <v>233</v>
      </c>
      <c r="C43" s="7">
        <v>217</v>
      </c>
      <c r="D43" s="30">
        <v>93.132999999999996</v>
      </c>
      <c r="E43" s="9">
        <v>281</v>
      </c>
      <c r="F43" s="7">
        <v>271</v>
      </c>
      <c r="G43" s="30">
        <v>96.441299999999998</v>
      </c>
      <c r="H43" s="9">
        <v>279</v>
      </c>
      <c r="I43" s="30">
        <v>99.288300000000007</v>
      </c>
      <c r="J43" s="7">
        <v>271</v>
      </c>
      <c r="K43" s="30">
        <v>96.441299999999998</v>
      </c>
      <c r="L43" s="9">
        <v>139</v>
      </c>
      <c r="M43" s="42">
        <v>68</v>
      </c>
      <c r="N43" s="30">
        <v>48.920900000000003</v>
      </c>
    </row>
    <row r="44" spans="1:14" x14ac:dyDescent="0.2">
      <c r="A44" s="3" t="s">
        <v>26</v>
      </c>
      <c r="B44" s="7">
        <v>315</v>
      </c>
      <c r="C44" s="7">
        <v>299</v>
      </c>
      <c r="D44" s="30">
        <v>94.920599999999993</v>
      </c>
      <c r="E44" s="9">
        <v>365</v>
      </c>
      <c r="F44" s="7">
        <v>349</v>
      </c>
      <c r="G44" s="30">
        <v>95.616399999999999</v>
      </c>
      <c r="H44" s="9">
        <v>364</v>
      </c>
      <c r="I44" s="30">
        <v>99.725999999999999</v>
      </c>
      <c r="J44" s="7">
        <v>350</v>
      </c>
      <c r="K44" s="30">
        <v>95.8904</v>
      </c>
      <c r="L44" s="9">
        <v>205</v>
      </c>
      <c r="M44" s="42">
        <v>88</v>
      </c>
      <c r="N44" s="30">
        <v>42.9268</v>
      </c>
    </row>
    <row r="45" spans="1:14" x14ac:dyDescent="0.2">
      <c r="A45" s="3" t="s">
        <v>465</v>
      </c>
      <c r="B45" s="7">
        <v>10</v>
      </c>
      <c r="C45" s="7">
        <v>10</v>
      </c>
      <c r="D45" s="30">
        <v>100</v>
      </c>
      <c r="E45" s="9">
        <v>14</v>
      </c>
      <c r="F45" s="7">
        <v>14</v>
      </c>
      <c r="G45" s="30">
        <v>100</v>
      </c>
      <c r="H45" s="9">
        <v>14</v>
      </c>
      <c r="I45" s="30">
        <v>100</v>
      </c>
      <c r="J45" s="7">
        <v>14</v>
      </c>
      <c r="K45" s="30">
        <v>100</v>
      </c>
      <c r="L45" s="9">
        <v>13</v>
      </c>
      <c r="M45" s="42">
        <v>2</v>
      </c>
      <c r="N45" s="30">
        <f>(M45/L45)*100</f>
        <v>15.384615384615385</v>
      </c>
    </row>
    <row r="46" spans="1:14" x14ac:dyDescent="0.2">
      <c r="A46" s="3" t="s">
        <v>27</v>
      </c>
      <c r="B46" s="7">
        <v>569</v>
      </c>
      <c r="C46" s="7">
        <v>526</v>
      </c>
      <c r="D46" s="30">
        <v>92.442899999999995</v>
      </c>
      <c r="E46" s="9">
        <v>612</v>
      </c>
      <c r="F46" s="7">
        <v>564</v>
      </c>
      <c r="G46" s="30">
        <v>92.156899999999993</v>
      </c>
      <c r="H46" s="9">
        <v>604</v>
      </c>
      <c r="I46" s="30">
        <v>98.692800000000005</v>
      </c>
      <c r="J46" s="7">
        <v>563</v>
      </c>
      <c r="K46" s="30">
        <v>91.993499999999997</v>
      </c>
      <c r="L46" s="9">
        <v>321</v>
      </c>
      <c r="M46" s="42">
        <v>120</v>
      </c>
      <c r="N46" s="30">
        <v>37.383200000000002</v>
      </c>
    </row>
    <row r="47" spans="1:14" x14ac:dyDescent="0.2">
      <c r="A47" s="3" t="s">
        <v>408</v>
      </c>
      <c r="B47" s="7">
        <v>917</v>
      </c>
      <c r="C47" s="7">
        <v>859</v>
      </c>
      <c r="D47" s="30">
        <v>93.674999999999997</v>
      </c>
      <c r="E47" s="9">
        <v>1100</v>
      </c>
      <c r="F47" s="7">
        <v>1034</v>
      </c>
      <c r="G47" s="30">
        <v>94</v>
      </c>
      <c r="H47" s="9">
        <v>1088</v>
      </c>
      <c r="I47" s="30">
        <v>98.909099999999995</v>
      </c>
      <c r="J47" s="7">
        <v>1043</v>
      </c>
      <c r="K47" s="30">
        <v>94.818200000000004</v>
      </c>
      <c r="L47" s="9">
        <v>608</v>
      </c>
      <c r="M47" s="42">
        <v>247</v>
      </c>
      <c r="N47" s="30">
        <v>40.625</v>
      </c>
    </row>
    <row r="48" spans="1:14" x14ac:dyDescent="0.2">
      <c r="A48" s="3" t="s">
        <v>28</v>
      </c>
      <c r="B48" s="7">
        <v>40</v>
      </c>
      <c r="C48" s="7">
        <v>30</v>
      </c>
      <c r="D48" s="30">
        <v>75</v>
      </c>
      <c r="E48" s="9">
        <v>47</v>
      </c>
      <c r="F48" s="7">
        <v>45</v>
      </c>
      <c r="G48" s="30">
        <v>95.744699999999995</v>
      </c>
      <c r="H48" s="9">
        <v>46</v>
      </c>
      <c r="I48" s="30">
        <v>97.872299999999996</v>
      </c>
      <c r="J48" s="7">
        <v>45</v>
      </c>
      <c r="K48" s="30">
        <v>95.744699999999995</v>
      </c>
      <c r="L48" s="9">
        <v>19</v>
      </c>
      <c r="M48" s="42">
        <v>8</v>
      </c>
      <c r="N48" s="30">
        <v>42.1053</v>
      </c>
    </row>
    <row r="49" spans="1:241" x14ac:dyDescent="0.2">
      <c r="A49" s="3" t="s">
        <v>29</v>
      </c>
      <c r="B49" s="7">
        <v>344</v>
      </c>
      <c r="C49" s="7">
        <v>321</v>
      </c>
      <c r="D49" s="30">
        <v>93.313999999999993</v>
      </c>
      <c r="E49" s="9">
        <v>365</v>
      </c>
      <c r="F49" s="7">
        <v>334</v>
      </c>
      <c r="G49" s="30">
        <v>91.506799999999998</v>
      </c>
      <c r="H49" s="9">
        <v>352</v>
      </c>
      <c r="I49" s="30">
        <v>96.438400000000001</v>
      </c>
      <c r="J49" s="7">
        <v>333</v>
      </c>
      <c r="K49" s="30">
        <v>91.232900000000001</v>
      </c>
      <c r="L49" s="9">
        <v>187</v>
      </c>
      <c r="M49" s="42">
        <v>80</v>
      </c>
      <c r="N49" s="30">
        <v>42.780700000000003</v>
      </c>
    </row>
    <row r="50" spans="1:241" x14ac:dyDescent="0.2">
      <c r="A50" s="4" t="s">
        <v>440</v>
      </c>
      <c r="B50" s="7">
        <v>453</v>
      </c>
      <c r="C50" s="7">
        <v>426</v>
      </c>
      <c r="D50" s="30">
        <v>94.039699999999996</v>
      </c>
      <c r="E50" s="9">
        <v>536</v>
      </c>
      <c r="F50" s="7">
        <v>501</v>
      </c>
      <c r="G50" s="30">
        <v>93.470100000000002</v>
      </c>
      <c r="H50" s="9">
        <v>529</v>
      </c>
      <c r="I50" s="30">
        <v>98.694000000000003</v>
      </c>
      <c r="J50" s="7">
        <v>504</v>
      </c>
      <c r="K50" s="30">
        <v>94.029899999999998</v>
      </c>
      <c r="L50" s="9">
        <v>307</v>
      </c>
      <c r="M50" s="42">
        <v>143</v>
      </c>
      <c r="N50" s="30">
        <v>46.579799999999999</v>
      </c>
    </row>
    <row r="51" spans="1:241" x14ac:dyDescent="0.2">
      <c r="A51" s="4" t="s">
        <v>30</v>
      </c>
      <c r="B51" s="7">
        <v>249</v>
      </c>
      <c r="C51" s="7">
        <v>240</v>
      </c>
      <c r="D51" s="30">
        <v>96.385499999999993</v>
      </c>
      <c r="E51" s="7">
        <v>270</v>
      </c>
      <c r="F51" s="7">
        <v>259</v>
      </c>
      <c r="G51" s="30">
        <v>95.925899999999999</v>
      </c>
      <c r="H51" s="7">
        <v>269</v>
      </c>
      <c r="I51" s="30">
        <v>99.629599999999996</v>
      </c>
      <c r="J51" s="7">
        <v>261</v>
      </c>
      <c r="K51" s="30">
        <v>96.666700000000006</v>
      </c>
      <c r="L51" s="42">
        <v>142</v>
      </c>
      <c r="M51" s="42">
        <v>58</v>
      </c>
      <c r="N51" s="30">
        <v>40.845100000000002</v>
      </c>
    </row>
    <row r="52" spans="1:241" ht="13.5" thickBot="1" x14ac:dyDescent="0.25">
      <c r="A52" s="11" t="s">
        <v>347</v>
      </c>
      <c r="B52" s="12">
        <f>SUM(B33:B51)</f>
        <v>6660</v>
      </c>
      <c r="C52" s="12">
        <f>SUM(C33:C51)</f>
        <v>6226</v>
      </c>
      <c r="D52" s="34">
        <f>100*(C52/B52)</f>
        <v>93.483483483483482</v>
      </c>
      <c r="E52" s="12">
        <f>SUM(E33:E51)</f>
        <v>7309</v>
      </c>
      <c r="F52" s="12">
        <f>SUM(F33:F51)</f>
        <v>6861</v>
      </c>
      <c r="G52" s="34">
        <f>(F52/E52)*100</f>
        <v>93.870570529484198</v>
      </c>
      <c r="H52" s="12">
        <f>SUM(H33:H51)</f>
        <v>7217</v>
      </c>
      <c r="I52" s="34">
        <f>(H52/E52)*100</f>
        <v>98.741277876590502</v>
      </c>
      <c r="J52" s="12">
        <f>SUM(J33:J51)</f>
        <v>6887</v>
      </c>
      <c r="K52" s="34">
        <f>(J52/E52)*100</f>
        <v>94.226296346969491</v>
      </c>
      <c r="L52" s="43">
        <f>SUM(L33:L51)</f>
        <v>3950</v>
      </c>
      <c r="M52" s="43">
        <f>SUM(M33:M51)</f>
        <v>1606</v>
      </c>
      <c r="N52" s="34">
        <f>(M52/L52)*100</f>
        <v>40.658227848101262</v>
      </c>
    </row>
    <row r="53" spans="1:241" s="23" customFormat="1" ht="25.5" customHeight="1" thickTop="1" x14ac:dyDescent="0.2">
      <c r="A53" s="82" t="s">
        <v>346</v>
      </c>
      <c r="B53" s="91" t="s">
        <v>455</v>
      </c>
      <c r="C53" s="77" t="s">
        <v>456</v>
      </c>
      <c r="D53" s="78"/>
      <c r="E53" s="93" t="s">
        <v>457</v>
      </c>
      <c r="F53" s="77" t="s">
        <v>458</v>
      </c>
      <c r="G53" s="78"/>
      <c r="H53" s="77" t="s">
        <v>459</v>
      </c>
      <c r="I53" s="80"/>
      <c r="J53" s="80"/>
      <c r="K53" s="78"/>
      <c r="L53" s="87" t="s">
        <v>460</v>
      </c>
      <c r="M53" s="89" t="s">
        <v>461</v>
      </c>
      <c r="N53" s="90"/>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row>
    <row r="54" spans="1:241" s="24" customFormat="1" ht="25.5" customHeight="1" x14ac:dyDescent="0.2">
      <c r="A54" s="83"/>
      <c r="B54" s="92"/>
      <c r="C54" s="45" t="s">
        <v>467</v>
      </c>
      <c r="D54" s="36" t="s">
        <v>345</v>
      </c>
      <c r="E54" s="92"/>
      <c r="F54" s="26" t="s">
        <v>387</v>
      </c>
      <c r="G54" s="32" t="s">
        <v>345</v>
      </c>
      <c r="H54" s="26" t="s">
        <v>388</v>
      </c>
      <c r="I54" s="32" t="s">
        <v>345</v>
      </c>
      <c r="J54" s="26" t="s">
        <v>387</v>
      </c>
      <c r="K54" s="32" t="s">
        <v>345</v>
      </c>
      <c r="L54" s="88"/>
      <c r="M54" s="41" t="s">
        <v>392</v>
      </c>
      <c r="N54" s="47" t="s">
        <v>345</v>
      </c>
    </row>
    <row r="55" spans="1:241" ht="18.75" x14ac:dyDescent="0.3">
      <c r="A55" s="2" t="s">
        <v>371</v>
      </c>
      <c r="B55" s="3"/>
      <c r="C55" s="40"/>
      <c r="D55" s="40"/>
      <c r="E55" s="3"/>
      <c r="F55" s="3"/>
      <c r="G55" s="40"/>
      <c r="H55" s="27"/>
      <c r="I55" s="40"/>
      <c r="J55" s="3"/>
      <c r="K55" s="40"/>
      <c r="L55" s="25"/>
      <c r="M55" s="25"/>
      <c r="N55" s="48"/>
    </row>
    <row r="56" spans="1:241" x14ac:dyDescent="0.2">
      <c r="A56" s="3" t="s">
        <v>31</v>
      </c>
      <c r="B56" s="7">
        <v>209</v>
      </c>
      <c r="C56" s="7">
        <v>189</v>
      </c>
      <c r="D56" s="30">
        <v>90.430599999999998</v>
      </c>
      <c r="E56" s="9">
        <v>266</v>
      </c>
      <c r="F56" s="7">
        <v>252</v>
      </c>
      <c r="G56" s="30">
        <v>94.736800000000002</v>
      </c>
      <c r="H56" s="9">
        <v>263</v>
      </c>
      <c r="I56" s="30">
        <v>98.872200000000007</v>
      </c>
      <c r="J56" s="7">
        <v>252</v>
      </c>
      <c r="K56" s="30">
        <v>94.736800000000002</v>
      </c>
      <c r="L56" s="9">
        <v>146</v>
      </c>
      <c r="M56" s="42">
        <v>80</v>
      </c>
      <c r="N56" s="30">
        <v>54.794499999999999</v>
      </c>
    </row>
    <row r="57" spans="1:241" x14ac:dyDescent="0.2">
      <c r="A57" s="3" t="s">
        <v>32</v>
      </c>
      <c r="B57" s="7">
        <v>712</v>
      </c>
      <c r="C57" s="7">
        <v>663</v>
      </c>
      <c r="D57" s="30">
        <v>93.117999999999995</v>
      </c>
      <c r="E57" s="9">
        <v>773</v>
      </c>
      <c r="F57" s="7">
        <v>712</v>
      </c>
      <c r="G57" s="30">
        <v>92.108699999999999</v>
      </c>
      <c r="H57" s="9">
        <v>762</v>
      </c>
      <c r="I57" s="30">
        <v>98.576999999999998</v>
      </c>
      <c r="J57" s="7">
        <v>713</v>
      </c>
      <c r="K57" s="30">
        <v>92.238</v>
      </c>
      <c r="L57" s="9">
        <v>430</v>
      </c>
      <c r="M57" s="42">
        <v>223</v>
      </c>
      <c r="N57" s="30">
        <v>51.860500000000002</v>
      </c>
    </row>
    <row r="58" spans="1:241" x14ac:dyDescent="0.2">
      <c r="A58" s="3" t="s">
        <v>33</v>
      </c>
      <c r="B58" s="7">
        <v>201</v>
      </c>
      <c r="C58" s="7">
        <v>191</v>
      </c>
      <c r="D58" s="30">
        <v>95.024900000000002</v>
      </c>
      <c r="E58" s="9">
        <v>255</v>
      </c>
      <c r="F58" s="7">
        <v>247</v>
      </c>
      <c r="G58" s="30">
        <v>96.862700000000004</v>
      </c>
      <c r="H58" s="9">
        <v>254</v>
      </c>
      <c r="I58" s="30">
        <v>99.607799999999997</v>
      </c>
      <c r="J58" s="7">
        <v>245</v>
      </c>
      <c r="K58" s="30">
        <v>96.078400000000002</v>
      </c>
      <c r="L58" s="9">
        <v>146</v>
      </c>
      <c r="M58" s="42">
        <v>67</v>
      </c>
      <c r="N58" s="30">
        <v>45.8904</v>
      </c>
    </row>
    <row r="59" spans="1:241" x14ac:dyDescent="0.2">
      <c r="A59" s="3" t="s">
        <v>34</v>
      </c>
      <c r="B59" s="7">
        <v>328</v>
      </c>
      <c r="C59" s="7">
        <v>309</v>
      </c>
      <c r="D59" s="30">
        <v>94.207300000000004</v>
      </c>
      <c r="E59" s="9">
        <v>366</v>
      </c>
      <c r="F59" s="7">
        <v>343</v>
      </c>
      <c r="G59" s="30">
        <v>93.715800000000002</v>
      </c>
      <c r="H59" s="9">
        <v>358</v>
      </c>
      <c r="I59" s="30">
        <v>97.8142</v>
      </c>
      <c r="J59" s="7">
        <v>344</v>
      </c>
      <c r="K59" s="30">
        <v>93.989099999999993</v>
      </c>
      <c r="L59" s="9">
        <v>211</v>
      </c>
      <c r="M59" s="42">
        <v>86</v>
      </c>
      <c r="N59" s="30">
        <v>40.758299999999998</v>
      </c>
    </row>
    <row r="60" spans="1:241" x14ac:dyDescent="0.2">
      <c r="A60" s="3" t="s">
        <v>35</v>
      </c>
      <c r="B60" s="7">
        <v>243</v>
      </c>
      <c r="C60" s="7">
        <v>230</v>
      </c>
      <c r="D60" s="30">
        <v>94.650199999999998</v>
      </c>
      <c r="E60" s="9">
        <v>272</v>
      </c>
      <c r="F60" s="7">
        <v>256</v>
      </c>
      <c r="G60" s="30">
        <v>94.117599999999996</v>
      </c>
      <c r="H60" s="9">
        <v>269</v>
      </c>
      <c r="I60" s="30">
        <v>98.897099999999995</v>
      </c>
      <c r="J60" s="7">
        <v>256</v>
      </c>
      <c r="K60" s="30">
        <v>94.117599999999996</v>
      </c>
      <c r="L60" s="9">
        <v>150</v>
      </c>
      <c r="M60" s="42">
        <v>74</v>
      </c>
      <c r="N60" s="30">
        <v>49.333300000000001</v>
      </c>
    </row>
    <row r="61" spans="1:241" x14ac:dyDescent="0.2">
      <c r="A61" s="3" t="s">
        <v>36</v>
      </c>
      <c r="B61" s="7">
        <v>1030</v>
      </c>
      <c r="C61" s="7">
        <v>970</v>
      </c>
      <c r="D61" s="30">
        <v>94.174800000000005</v>
      </c>
      <c r="E61" s="9">
        <v>1119</v>
      </c>
      <c r="F61" s="7">
        <v>1038</v>
      </c>
      <c r="G61" s="30">
        <v>92.761399999999995</v>
      </c>
      <c r="H61" s="9">
        <v>1109</v>
      </c>
      <c r="I61" s="30">
        <v>99.106300000000005</v>
      </c>
      <c r="J61" s="7">
        <v>1041</v>
      </c>
      <c r="K61" s="30">
        <v>93.029499999999999</v>
      </c>
      <c r="L61" s="9">
        <v>592</v>
      </c>
      <c r="M61" s="42">
        <v>240</v>
      </c>
      <c r="N61" s="30">
        <v>40.540500000000002</v>
      </c>
    </row>
    <row r="62" spans="1:241" x14ac:dyDescent="0.2">
      <c r="A62" s="3" t="s">
        <v>37</v>
      </c>
      <c r="B62" s="7">
        <v>591</v>
      </c>
      <c r="C62" s="7">
        <v>558</v>
      </c>
      <c r="D62" s="30">
        <v>94.416200000000003</v>
      </c>
      <c r="E62" s="9">
        <v>653</v>
      </c>
      <c r="F62" s="7">
        <v>615</v>
      </c>
      <c r="G62" s="30">
        <v>94.180700000000002</v>
      </c>
      <c r="H62" s="9">
        <v>648</v>
      </c>
      <c r="I62" s="30">
        <v>99.234300000000005</v>
      </c>
      <c r="J62" s="7">
        <v>614</v>
      </c>
      <c r="K62" s="30">
        <v>94.027600000000007</v>
      </c>
      <c r="L62" s="9">
        <v>320</v>
      </c>
      <c r="M62" s="42">
        <v>87</v>
      </c>
      <c r="N62" s="30">
        <v>27.1875</v>
      </c>
    </row>
    <row r="63" spans="1:241" x14ac:dyDescent="0.2">
      <c r="A63" s="3" t="s">
        <v>38</v>
      </c>
      <c r="B63" s="7">
        <v>336</v>
      </c>
      <c r="C63" s="7">
        <v>300</v>
      </c>
      <c r="D63" s="30">
        <v>89.285700000000006</v>
      </c>
      <c r="E63" s="9">
        <v>410</v>
      </c>
      <c r="F63" s="7">
        <v>383</v>
      </c>
      <c r="G63" s="30">
        <v>93.414599999999993</v>
      </c>
      <c r="H63" s="9">
        <v>401</v>
      </c>
      <c r="I63" s="30">
        <v>97.804900000000004</v>
      </c>
      <c r="J63" s="7">
        <v>382</v>
      </c>
      <c r="K63" s="30">
        <v>93.170699999999997</v>
      </c>
      <c r="L63" s="9">
        <v>215</v>
      </c>
      <c r="M63" s="42">
        <v>96</v>
      </c>
      <c r="N63" s="30">
        <v>44.651200000000003</v>
      </c>
    </row>
    <row r="64" spans="1:241" x14ac:dyDescent="0.2">
      <c r="A64" s="3" t="s">
        <v>39</v>
      </c>
      <c r="B64" s="7">
        <v>309</v>
      </c>
      <c r="C64" s="7">
        <v>290</v>
      </c>
      <c r="D64" s="30">
        <v>93.851100000000002</v>
      </c>
      <c r="E64" s="9">
        <v>341</v>
      </c>
      <c r="F64" s="7">
        <v>321</v>
      </c>
      <c r="G64" s="30">
        <v>94.134900000000002</v>
      </c>
      <c r="H64" s="9">
        <v>338</v>
      </c>
      <c r="I64" s="30">
        <v>99.120199999999997</v>
      </c>
      <c r="J64" s="7">
        <v>322</v>
      </c>
      <c r="K64" s="30">
        <v>94.428200000000004</v>
      </c>
      <c r="L64" s="9">
        <v>202</v>
      </c>
      <c r="M64" s="42">
        <v>99</v>
      </c>
      <c r="N64" s="30">
        <v>49.009900000000002</v>
      </c>
    </row>
    <row r="65" spans="1:241" ht="12.75" customHeight="1" x14ac:dyDescent="0.2">
      <c r="A65" s="3" t="s">
        <v>442</v>
      </c>
      <c r="B65" s="7">
        <v>272</v>
      </c>
      <c r="C65" s="7">
        <v>245</v>
      </c>
      <c r="D65" s="30">
        <v>90.073499999999996</v>
      </c>
      <c r="E65" s="9">
        <v>340</v>
      </c>
      <c r="F65" s="7">
        <v>316</v>
      </c>
      <c r="G65" s="30">
        <v>92.941199999999995</v>
      </c>
      <c r="H65" s="9">
        <v>331</v>
      </c>
      <c r="I65" s="30">
        <v>97.352900000000005</v>
      </c>
      <c r="J65" s="7">
        <v>315</v>
      </c>
      <c r="K65" s="30">
        <v>92.647099999999995</v>
      </c>
      <c r="L65" s="9">
        <v>194</v>
      </c>
      <c r="M65" s="42">
        <v>90</v>
      </c>
      <c r="N65" s="30">
        <v>46.391800000000003</v>
      </c>
    </row>
    <row r="66" spans="1:241" x14ac:dyDescent="0.2">
      <c r="A66" s="3" t="s">
        <v>40</v>
      </c>
      <c r="B66" s="7">
        <v>408</v>
      </c>
      <c r="C66" s="7">
        <v>384</v>
      </c>
      <c r="D66" s="30">
        <v>94.117599999999996</v>
      </c>
      <c r="E66" s="9">
        <v>364</v>
      </c>
      <c r="F66" s="7">
        <v>344</v>
      </c>
      <c r="G66" s="30">
        <v>94.505499999999998</v>
      </c>
      <c r="H66" s="9">
        <v>357</v>
      </c>
      <c r="I66" s="30">
        <v>98.076899999999995</v>
      </c>
      <c r="J66" s="7">
        <v>340</v>
      </c>
      <c r="K66" s="30">
        <v>93.406599999999997</v>
      </c>
      <c r="L66" s="9">
        <v>194</v>
      </c>
      <c r="M66" s="42">
        <v>98</v>
      </c>
      <c r="N66" s="30">
        <v>50.515500000000003</v>
      </c>
    </row>
    <row r="67" spans="1:241" x14ac:dyDescent="0.2">
      <c r="A67" s="4" t="s">
        <v>41</v>
      </c>
      <c r="B67" s="7">
        <v>142</v>
      </c>
      <c r="C67" s="7">
        <v>140</v>
      </c>
      <c r="D67" s="30">
        <v>98.591499999999996</v>
      </c>
      <c r="E67" s="7">
        <v>173</v>
      </c>
      <c r="F67" s="7">
        <v>161</v>
      </c>
      <c r="G67" s="30">
        <v>93.063599999999994</v>
      </c>
      <c r="H67" s="7">
        <v>171</v>
      </c>
      <c r="I67" s="30">
        <v>98.843900000000005</v>
      </c>
      <c r="J67" s="7">
        <v>160</v>
      </c>
      <c r="K67" s="30">
        <v>92.485500000000002</v>
      </c>
      <c r="L67" s="42">
        <v>109</v>
      </c>
      <c r="M67" s="42">
        <v>52</v>
      </c>
      <c r="N67" s="30">
        <v>47.706400000000002</v>
      </c>
    </row>
    <row r="68" spans="1:241" ht="13.5" thickBot="1" x14ac:dyDescent="0.25">
      <c r="A68" s="11" t="s">
        <v>347</v>
      </c>
      <c r="B68" s="12">
        <f>SUM(B56:B67)</f>
        <v>4781</v>
      </c>
      <c r="C68" s="12">
        <f>SUM(C56:C67)</f>
        <v>4469</v>
      </c>
      <c r="D68" s="34">
        <f>100*(C68/B68)</f>
        <v>93.474168583978241</v>
      </c>
      <c r="E68" s="12">
        <f>SUM(E56:E67)</f>
        <v>5332</v>
      </c>
      <c r="F68" s="12">
        <f>SUM(F56:F67)</f>
        <v>4988</v>
      </c>
      <c r="G68" s="34">
        <f>(F68/E68)*100</f>
        <v>93.548387096774192</v>
      </c>
      <c r="H68" s="12">
        <f>SUM(H56:H67)</f>
        <v>5261</v>
      </c>
      <c r="I68" s="34">
        <f>(H68/E68)*100</f>
        <v>98.668417104276074</v>
      </c>
      <c r="J68" s="12">
        <f>SUM(J56:J67)</f>
        <v>4984</v>
      </c>
      <c r="K68" s="34">
        <f>(J68/E68)*100</f>
        <v>93.473368342085521</v>
      </c>
      <c r="L68" s="43">
        <f>SUM(L56:L67)</f>
        <v>2909</v>
      </c>
      <c r="M68" s="43">
        <f>SUM(M56:M67)</f>
        <v>1292</v>
      </c>
      <c r="N68" s="34">
        <f>(M68/L68)*100</f>
        <v>44.413887933997934</v>
      </c>
    </row>
    <row r="69" spans="1:241" s="23" customFormat="1" ht="25.5" customHeight="1" thickTop="1" x14ac:dyDescent="0.2">
      <c r="A69" s="82" t="s">
        <v>346</v>
      </c>
      <c r="B69" s="91" t="s">
        <v>455</v>
      </c>
      <c r="C69" s="77" t="s">
        <v>456</v>
      </c>
      <c r="D69" s="78"/>
      <c r="E69" s="93" t="s">
        <v>457</v>
      </c>
      <c r="F69" s="77" t="s">
        <v>458</v>
      </c>
      <c r="G69" s="78"/>
      <c r="H69" s="77" t="s">
        <v>459</v>
      </c>
      <c r="I69" s="80"/>
      <c r="J69" s="80"/>
      <c r="K69" s="78"/>
      <c r="L69" s="87" t="s">
        <v>460</v>
      </c>
      <c r="M69" s="89" t="s">
        <v>461</v>
      </c>
      <c r="N69" s="90"/>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row>
    <row r="70" spans="1:241" s="24" customFormat="1" ht="25.5" customHeight="1" x14ac:dyDescent="0.2">
      <c r="A70" s="83"/>
      <c r="B70" s="92"/>
      <c r="C70" s="45" t="s">
        <v>467</v>
      </c>
      <c r="D70" s="36" t="s">
        <v>345</v>
      </c>
      <c r="E70" s="92"/>
      <c r="F70" s="26" t="s">
        <v>387</v>
      </c>
      <c r="G70" s="32" t="s">
        <v>345</v>
      </c>
      <c r="H70" s="26" t="s">
        <v>388</v>
      </c>
      <c r="I70" s="32" t="s">
        <v>345</v>
      </c>
      <c r="J70" s="26" t="s">
        <v>387</v>
      </c>
      <c r="K70" s="32" t="s">
        <v>345</v>
      </c>
      <c r="L70" s="88"/>
      <c r="M70" s="41" t="s">
        <v>392</v>
      </c>
      <c r="N70" s="47" t="s">
        <v>345</v>
      </c>
    </row>
    <row r="71" spans="1:241" ht="18.75" x14ac:dyDescent="0.3">
      <c r="A71" s="2" t="s">
        <v>372</v>
      </c>
      <c r="B71" s="2"/>
      <c r="C71" s="33"/>
      <c r="D71" s="33"/>
      <c r="E71" s="3"/>
      <c r="F71" s="3"/>
      <c r="G71" s="33"/>
      <c r="H71" s="3"/>
      <c r="I71" s="33"/>
      <c r="J71" s="3"/>
      <c r="K71" s="33"/>
      <c r="L71" s="25"/>
      <c r="M71" s="25"/>
      <c r="N71" s="51"/>
    </row>
    <row r="72" spans="1:241" x14ac:dyDescent="0.2">
      <c r="A72" s="3" t="s">
        <v>44</v>
      </c>
      <c r="B72" s="7">
        <v>310</v>
      </c>
      <c r="C72" s="9">
        <v>297</v>
      </c>
      <c r="D72" s="30">
        <v>95.8065</v>
      </c>
      <c r="E72" s="9">
        <v>344</v>
      </c>
      <c r="F72" s="7">
        <v>331</v>
      </c>
      <c r="G72" s="30">
        <v>96.2209</v>
      </c>
      <c r="H72" s="7">
        <v>342</v>
      </c>
      <c r="I72" s="30">
        <v>99.418599999999998</v>
      </c>
      <c r="J72" s="7">
        <v>333</v>
      </c>
      <c r="K72" s="30">
        <v>96.802300000000002</v>
      </c>
      <c r="L72" s="9">
        <v>200</v>
      </c>
      <c r="M72" s="42">
        <v>103</v>
      </c>
      <c r="N72" s="49">
        <v>51.5</v>
      </c>
    </row>
    <row r="73" spans="1:241" x14ac:dyDescent="0.2">
      <c r="A73" s="3" t="s">
        <v>45</v>
      </c>
      <c r="B73" s="7">
        <v>1112</v>
      </c>
      <c r="C73" s="9">
        <v>1064</v>
      </c>
      <c r="D73" s="30">
        <v>95.683499999999995</v>
      </c>
      <c r="E73" s="9">
        <v>1189</v>
      </c>
      <c r="F73" s="7">
        <v>1124</v>
      </c>
      <c r="G73" s="30">
        <v>94.533199999999994</v>
      </c>
      <c r="H73" s="7">
        <v>1173</v>
      </c>
      <c r="I73" s="30">
        <v>98.654300000000006</v>
      </c>
      <c r="J73" s="7">
        <v>1132</v>
      </c>
      <c r="K73" s="30">
        <v>95.206100000000006</v>
      </c>
      <c r="L73" s="9">
        <v>622</v>
      </c>
      <c r="M73" s="42">
        <v>307</v>
      </c>
      <c r="N73" s="49">
        <v>49.356900000000003</v>
      </c>
    </row>
    <row r="74" spans="1:241" x14ac:dyDescent="0.2">
      <c r="A74" s="3" t="s">
        <v>49</v>
      </c>
      <c r="B74" s="7">
        <v>697</v>
      </c>
      <c r="C74" s="9">
        <v>669</v>
      </c>
      <c r="D74" s="30">
        <v>95.982799999999997</v>
      </c>
      <c r="E74" s="9">
        <v>707</v>
      </c>
      <c r="F74" s="7">
        <v>662</v>
      </c>
      <c r="G74" s="30">
        <v>93.635099999999994</v>
      </c>
      <c r="H74" s="7">
        <v>693</v>
      </c>
      <c r="I74" s="30">
        <v>98.019800000000004</v>
      </c>
      <c r="J74" s="7">
        <v>669</v>
      </c>
      <c r="K74" s="30">
        <v>94.625200000000007</v>
      </c>
      <c r="L74" s="9">
        <v>439</v>
      </c>
      <c r="M74" s="42">
        <v>134</v>
      </c>
      <c r="N74" s="49">
        <v>30.523900000000001</v>
      </c>
    </row>
    <row r="75" spans="1:241" x14ac:dyDescent="0.2">
      <c r="A75" s="3" t="s">
        <v>52</v>
      </c>
      <c r="B75" s="7">
        <v>675</v>
      </c>
      <c r="C75" s="9">
        <v>607</v>
      </c>
      <c r="D75" s="30">
        <v>89.925899999999999</v>
      </c>
      <c r="E75" s="9">
        <v>671</v>
      </c>
      <c r="F75" s="7">
        <v>609</v>
      </c>
      <c r="G75" s="30">
        <v>90.760099999999994</v>
      </c>
      <c r="H75" s="7">
        <v>639</v>
      </c>
      <c r="I75" s="30">
        <v>95.230999999999995</v>
      </c>
      <c r="J75" s="7">
        <v>610</v>
      </c>
      <c r="K75" s="30">
        <v>90.909099999999995</v>
      </c>
      <c r="L75" s="9">
        <v>352</v>
      </c>
      <c r="M75" s="42">
        <v>98</v>
      </c>
      <c r="N75" s="49">
        <v>27.840900000000001</v>
      </c>
    </row>
    <row r="76" spans="1:241" x14ac:dyDescent="0.2">
      <c r="A76" s="3" t="s">
        <v>55</v>
      </c>
      <c r="B76" s="7">
        <v>184</v>
      </c>
      <c r="C76" s="9">
        <v>178</v>
      </c>
      <c r="D76" s="30">
        <v>96.739099999999993</v>
      </c>
      <c r="E76" s="9">
        <v>198</v>
      </c>
      <c r="F76" s="7">
        <v>186</v>
      </c>
      <c r="G76" s="30">
        <v>93.939400000000006</v>
      </c>
      <c r="H76" s="7">
        <v>197</v>
      </c>
      <c r="I76" s="30">
        <v>99.494900000000001</v>
      </c>
      <c r="J76" s="7">
        <v>186</v>
      </c>
      <c r="K76" s="30">
        <v>93.939400000000006</v>
      </c>
      <c r="L76" s="9">
        <v>109</v>
      </c>
      <c r="M76" s="42">
        <v>66</v>
      </c>
      <c r="N76" s="49">
        <v>60.5505</v>
      </c>
    </row>
    <row r="77" spans="1:241" x14ac:dyDescent="0.2">
      <c r="A77" s="3" t="s">
        <v>56</v>
      </c>
      <c r="B77" s="7">
        <v>199</v>
      </c>
      <c r="C77" s="9">
        <v>186</v>
      </c>
      <c r="D77" s="30">
        <v>93.467299999999994</v>
      </c>
      <c r="E77" s="9">
        <v>207</v>
      </c>
      <c r="F77" s="7">
        <v>193</v>
      </c>
      <c r="G77" s="30">
        <v>93.236699999999999</v>
      </c>
      <c r="H77" s="7">
        <v>206</v>
      </c>
      <c r="I77" s="30">
        <v>99.516900000000007</v>
      </c>
      <c r="J77" s="7">
        <v>193</v>
      </c>
      <c r="K77" s="30">
        <v>93.236699999999999</v>
      </c>
      <c r="L77" s="9">
        <v>104</v>
      </c>
      <c r="M77" s="42">
        <v>55</v>
      </c>
      <c r="N77" s="49">
        <v>52.884599999999999</v>
      </c>
    </row>
    <row r="78" spans="1:241" x14ac:dyDescent="0.2">
      <c r="A78" s="3" t="s">
        <v>57</v>
      </c>
      <c r="B78" s="7">
        <v>371</v>
      </c>
      <c r="C78" s="9">
        <v>357</v>
      </c>
      <c r="D78" s="30">
        <v>96.226399999999998</v>
      </c>
      <c r="E78" s="9">
        <v>423</v>
      </c>
      <c r="F78" s="7">
        <v>404</v>
      </c>
      <c r="G78" s="30">
        <v>95.508300000000006</v>
      </c>
      <c r="H78" s="7">
        <v>416</v>
      </c>
      <c r="I78" s="30">
        <v>98.345200000000006</v>
      </c>
      <c r="J78" s="7">
        <v>404</v>
      </c>
      <c r="K78" s="30">
        <v>95.508300000000006</v>
      </c>
      <c r="L78" s="9">
        <v>248</v>
      </c>
      <c r="M78" s="42">
        <v>152</v>
      </c>
      <c r="N78" s="49">
        <v>61.290300000000002</v>
      </c>
    </row>
    <row r="79" spans="1:241" x14ac:dyDescent="0.2">
      <c r="A79" s="3" t="s">
        <v>59</v>
      </c>
      <c r="B79" s="7">
        <v>245</v>
      </c>
      <c r="C79" s="9">
        <v>198</v>
      </c>
      <c r="D79" s="30">
        <v>80.816299999999998</v>
      </c>
      <c r="E79" s="9">
        <v>254</v>
      </c>
      <c r="F79" s="7">
        <v>194</v>
      </c>
      <c r="G79" s="30">
        <v>76.378</v>
      </c>
      <c r="H79" s="7">
        <v>216</v>
      </c>
      <c r="I79" s="30">
        <v>85.039400000000001</v>
      </c>
      <c r="J79" s="7">
        <v>197</v>
      </c>
      <c r="K79" s="30">
        <v>77.559100000000001</v>
      </c>
      <c r="L79" s="9">
        <v>137</v>
      </c>
      <c r="M79" s="42">
        <v>24</v>
      </c>
      <c r="N79" s="49">
        <v>17.5182</v>
      </c>
    </row>
    <row r="80" spans="1:241" x14ac:dyDescent="0.2">
      <c r="A80" s="3" t="s">
        <v>60</v>
      </c>
      <c r="B80" s="7">
        <v>458</v>
      </c>
      <c r="C80" s="9">
        <v>424</v>
      </c>
      <c r="D80" s="30">
        <v>92.576400000000007</v>
      </c>
      <c r="E80" s="9">
        <v>482</v>
      </c>
      <c r="F80" s="7">
        <v>448</v>
      </c>
      <c r="G80" s="30">
        <v>92.946100000000001</v>
      </c>
      <c r="H80" s="7">
        <v>474</v>
      </c>
      <c r="I80" s="30">
        <v>98.340199999999996</v>
      </c>
      <c r="J80" s="7">
        <v>452</v>
      </c>
      <c r="K80" s="30">
        <v>93.775899999999993</v>
      </c>
      <c r="L80" s="9">
        <v>302</v>
      </c>
      <c r="M80" s="42">
        <v>100</v>
      </c>
      <c r="N80" s="49">
        <v>33.1126</v>
      </c>
    </row>
    <row r="81" spans="1:241" x14ac:dyDescent="0.2">
      <c r="A81" s="3" t="s">
        <v>64</v>
      </c>
      <c r="B81" s="7">
        <v>306</v>
      </c>
      <c r="C81" s="9">
        <v>260</v>
      </c>
      <c r="D81" s="30">
        <v>84.967299999999994</v>
      </c>
      <c r="E81" s="9">
        <v>308</v>
      </c>
      <c r="F81" s="7">
        <v>250</v>
      </c>
      <c r="G81" s="30">
        <v>81.168800000000005</v>
      </c>
      <c r="H81" s="7">
        <v>261</v>
      </c>
      <c r="I81" s="30">
        <v>84.740300000000005</v>
      </c>
      <c r="J81" s="7">
        <v>252</v>
      </c>
      <c r="K81" s="30">
        <v>81.818200000000004</v>
      </c>
      <c r="L81" s="9">
        <v>166</v>
      </c>
      <c r="M81" s="42">
        <v>40</v>
      </c>
      <c r="N81" s="49">
        <v>24.096399999999999</v>
      </c>
    </row>
    <row r="82" spans="1:241" x14ac:dyDescent="0.2">
      <c r="A82" s="4" t="s">
        <v>65</v>
      </c>
      <c r="B82" s="7">
        <v>1596</v>
      </c>
      <c r="C82" s="7">
        <v>1522</v>
      </c>
      <c r="D82" s="30">
        <v>95.363399999999999</v>
      </c>
      <c r="E82" s="7">
        <v>1510</v>
      </c>
      <c r="F82" s="7">
        <v>1418</v>
      </c>
      <c r="G82" s="30">
        <v>93.907300000000006</v>
      </c>
      <c r="H82" s="7">
        <v>1492</v>
      </c>
      <c r="I82" s="30">
        <v>98.807900000000004</v>
      </c>
      <c r="J82" s="7">
        <v>1419</v>
      </c>
      <c r="K82" s="30">
        <v>93.973500000000001</v>
      </c>
      <c r="L82" s="42">
        <v>724</v>
      </c>
      <c r="M82" s="42">
        <v>327</v>
      </c>
      <c r="N82" s="49">
        <v>45.165700000000001</v>
      </c>
    </row>
    <row r="83" spans="1:241" ht="13.5" thickBot="1" x14ac:dyDescent="0.25">
      <c r="A83" s="11" t="s">
        <v>347</v>
      </c>
      <c r="B83" s="12">
        <f>SUM(B72:B82)</f>
        <v>6153</v>
      </c>
      <c r="C83" s="12">
        <f>SUM(C72:C82)</f>
        <v>5762</v>
      </c>
      <c r="D83" s="34">
        <f>100*(C83/B83)</f>
        <v>93.645376239232888</v>
      </c>
      <c r="E83" s="12">
        <f>SUM(E72:E82)</f>
        <v>6293</v>
      </c>
      <c r="F83" s="12">
        <f>SUM(F72:F82)</f>
        <v>5819</v>
      </c>
      <c r="G83" s="34">
        <f>(F83/E83)*100</f>
        <v>92.467821388844754</v>
      </c>
      <c r="H83" s="12">
        <f>SUM(H72:H82)</f>
        <v>6109</v>
      </c>
      <c r="I83" s="34">
        <f>(H83/E83)*100</f>
        <v>97.076116319720327</v>
      </c>
      <c r="J83" s="12">
        <f>SUM(J72:J82)</f>
        <v>5847</v>
      </c>
      <c r="K83" s="34">
        <f>(J83/E83)*100</f>
        <v>92.912760209756868</v>
      </c>
      <c r="L83" s="43">
        <f>SUM(L72:L82)</f>
        <v>3403</v>
      </c>
      <c r="M83" s="43">
        <f>SUM(M72:M82)</f>
        <v>1406</v>
      </c>
      <c r="N83" s="50">
        <f>(M83/L83)*100</f>
        <v>41.316485454011165</v>
      </c>
    </row>
    <row r="84" spans="1:241" s="23" customFormat="1" ht="25.5" customHeight="1" thickTop="1" x14ac:dyDescent="0.2">
      <c r="A84" s="82" t="s">
        <v>346</v>
      </c>
      <c r="B84" s="91" t="s">
        <v>455</v>
      </c>
      <c r="C84" s="77" t="s">
        <v>456</v>
      </c>
      <c r="D84" s="78"/>
      <c r="E84" s="93" t="s">
        <v>457</v>
      </c>
      <c r="F84" s="77" t="s">
        <v>458</v>
      </c>
      <c r="G84" s="78"/>
      <c r="H84" s="77" t="s">
        <v>459</v>
      </c>
      <c r="I84" s="80"/>
      <c r="J84" s="80"/>
      <c r="K84" s="78"/>
      <c r="L84" s="87" t="s">
        <v>460</v>
      </c>
      <c r="M84" s="89" t="s">
        <v>461</v>
      </c>
      <c r="N84" s="90"/>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row>
    <row r="85" spans="1:241" s="24" customFormat="1" ht="25.5" customHeight="1" x14ac:dyDescent="0.2">
      <c r="A85" s="83"/>
      <c r="B85" s="92"/>
      <c r="C85" s="45" t="s">
        <v>467</v>
      </c>
      <c r="D85" s="36" t="s">
        <v>345</v>
      </c>
      <c r="E85" s="92"/>
      <c r="F85" s="26" t="s">
        <v>387</v>
      </c>
      <c r="G85" s="32" t="s">
        <v>345</v>
      </c>
      <c r="H85" s="26" t="s">
        <v>388</v>
      </c>
      <c r="I85" s="32" t="s">
        <v>345</v>
      </c>
      <c r="J85" s="26" t="s">
        <v>387</v>
      </c>
      <c r="K85" s="32" t="s">
        <v>345</v>
      </c>
      <c r="L85" s="88"/>
      <c r="M85" s="41" t="s">
        <v>392</v>
      </c>
      <c r="N85" s="47" t="s">
        <v>345</v>
      </c>
    </row>
    <row r="86" spans="1:241" ht="18.75" x14ac:dyDescent="0.3">
      <c r="A86" s="2" t="s">
        <v>396</v>
      </c>
      <c r="B86" s="2"/>
      <c r="C86" s="37"/>
      <c r="D86" s="37"/>
      <c r="E86" s="2"/>
      <c r="F86" s="2"/>
      <c r="G86" s="37"/>
      <c r="H86" s="2"/>
      <c r="I86" s="37"/>
      <c r="J86" s="2"/>
      <c r="K86" s="37"/>
      <c r="L86" s="44"/>
      <c r="M86" s="44"/>
      <c r="N86" s="52"/>
    </row>
    <row r="87" spans="1:241" ht="12.75" customHeight="1" x14ac:dyDescent="0.2">
      <c r="A87" s="3" t="s">
        <v>42</v>
      </c>
      <c r="B87" s="7">
        <v>707</v>
      </c>
      <c r="C87" s="9">
        <v>654</v>
      </c>
      <c r="D87" s="30">
        <v>92.503500000000003</v>
      </c>
      <c r="E87" s="9">
        <v>829</v>
      </c>
      <c r="F87" s="7">
        <v>778</v>
      </c>
      <c r="G87" s="30">
        <v>93.847999999999999</v>
      </c>
      <c r="H87" s="7">
        <v>817</v>
      </c>
      <c r="I87" s="30">
        <v>98.552499999999995</v>
      </c>
      <c r="J87" s="7">
        <v>779</v>
      </c>
      <c r="K87" s="30">
        <v>93.968599999999995</v>
      </c>
      <c r="L87" s="9">
        <v>425</v>
      </c>
      <c r="M87" s="42">
        <v>165</v>
      </c>
      <c r="N87" s="49">
        <v>38.823500000000003</v>
      </c>
    </row>
    <row r="88" spans="1:241" ht="12.75" customHeight="1" x14ac:dyDescent="0.2">
      <c r="A88" s="3" t="s">
        <v>43</v>
      </c>
      <c r="B88" s="7">
        <v>284</v>
      </c>
      <c r="C88" s="9">
        <v>279</v>
      </c>
      <c r="D88" s="30">
        <v>98.239400000000003</v>
      </c>
      <c r="E88" s="9">
        <v>253</v>
      </c>
      <c r="F88" s="7">
        <v>238</v>
      </c>
      <c r="G88" s="30">
        <v>94.071100000000001</v>
      </c>
      <c r="H88" s="7">
        <v>249</v>
      </c>
      <c r="I88" s="30">
        <v>98.418999999999997</v>
      </c>
      <c r="J88" s="7">
        <v>237</v>
      </c>
      <c r="K88" s="30">
        <v>93.675899999999999</v>
      </c>
      <c r="L88" s="9">
        <v>138</v>
      </c>
      <c r="M88" s="42">
        <v>78</v>
      </c>
      <c r="N88" s="49">
        <v>56.521700000000003</v>
      </c>
    </row>
    <row r="89" spans="1:241" ht="12.75" customHeight="1" x14ac:dyDescent="0.2">
      <c r="A89" s="3" t="s">
        <v>46</v>
      </c>
      <c r="B89" s="7">
        <v>232</v>
      </c>
      <c r="C89" s="9">
        <v>221</v>
      </c>
      <c r="D89" s="30">
        <v>95.258600000000001</v>
      </c>
      <c r="E89" s="9">
        <v>306</v>
      </c>
      <c r="F89" s="7">
        <v>295</v>
      </c>
      <c r="G89" s="30">
        <v>96.405199999999994</v>
      </c>
      <c r="H89" s="7">
        <v>302</v>
      </c>
      <c r="I89" s="30">
        <v>98.692800000000005</v>
      </c>
      <c r="J89" s="7">
        <v>295</v>
      </c>
      <c r="K89" s="30">
        <v>96.405199999999994</v>
      </c>
      <c r="L89" s="9">
        <v>204</v>
      </c>
      <c r="M89" s="42">
        <v>107</v>
      </c>
      <c r="N89" s="49">
        <v>52.451000000000001</v>
      </c>
    </row>
    <row r="90" spans="1:241" ht="12.75" customHeight="1" x14ac:dyDescent="0.2">
      <c r="A90" s="3" t="s">
        <v>47</v>
      </c>
      <c r="B90" s="7">
        <v>1522</v>
      </c>
      <c r="C90" s="9">
        <v>1451</v>
      </c>
      <c r="D90" s="30">
        <v>95.335099999999997</v>
      </c>
      <c r="E90" s="9">
        <v>1627</v>
      </c>
      <c r="F90" s="7">
        <v>1489</v>
      </c>
      <c r="G90" s="30">
        <v>91.518100000000004</v>
      </c>
      <c r="H90" s="7">
        <v>1605</v>
      </c>
      <c r="I90" s="30">
        <v>98.647800000000004</v>
      </c>
      <c r="J90" s="7">
        <v>1492</v>
      </c>
      <c r="K90" s="30">
        <v>91.702500000000001</v>
      </c>
      <c r="L90" s="9">
        <v>836</v>
      </c>
      <c r="M90" s="42">
        <v>339</v>
      </c>
      <c r="N90" s="49">
        <v>40.550199999999997</v>
      </c>
    </row>
    <row r="91" spans="1:241" ht="12.75" customHeight="1" x14ac:dyDescent="0.2">
      <c r="A91" s="3" t="s">
        <v>48</v>
      </c>
      <c r="B91" s="7">
        <v>224</v>
      </c>
      <c r="C91" s="9">
        <v>213</v>
      </c>
      <c r="D91" s="30">
        <v>95.089299999999994</v>
      </c>
      <c r="E91" s="9">
        <v>277</v>
      </c>
      <c r="F91" s="7">
        <v>256</v>
      </c>
      <c r="G91" s="30">
        <v>92.418800000000005</v>
      </c>
      <c r="H91" s="7">
        <v>272</v>
      </c>
      <c r="I91" s="30">
        <v>98.194900000000004</v>
      </c>
      <c r="J91" s="7">
        <v>255</v>
      </c>
      <c r="K91" s="30">
        <v>92.0578</v>
      </c>
      <c r="L91" s="9">
        <v>147</v>
      </c>
      <c r="M91" s="42">
        <v>69</v>
      </c>
      <c r="N91" s="49">
        <v>46.938800000000001</v>
      </c>
    </row>
    <row r="92" spans="1:241" ht="12.75" customHeight="1" x14ac:dyDescent="0.2">
      <c r="A92" s="3" t="s">
        <v>50</v>
      </c>
      <c r="B92" s="7">
        <v>346</v>
      </c>
      <c r="C92" s="9">
        <v>336</v>
      </c>
      <c r="D92" s="30">
        <v>97.109800000000007</v>
      </c>
      <c r="E92" s="9">
        <v>455</v>
      </c>
      <c r="F92" s="7">
        <v>438</v>
      </c>
      <c r="G92" s="30">
        <v>96.2637</v>
      </c>
      <c r="H92" s="7">
        <v>453</v>
      </c>
      <c r="I92" s="30">
        <v>99.560400000000001</v>
      </c>
      <c r="J92" s="7">
        <v>439</v>
      </c>
      <c r="K92" s="30">
        <v>96.483500000000006</v>
      </c>
      <c r="L92" s="9">
        <v>248</v>
      </c>
      <c r="M92" s="42">
        <v>126</v>
      </c>
      <c r="N92" s="49">
        <v>50.8065</v>
      </c>
    </row>
    <row r="93" spans="1:241" ht="12.75" customHeight="1" x14ac:dyDescent="0.2">
      <c r="A93" s="3" t="s">
        <v>360</v>
      </c>
      <c r="B93" s="7">
        <v>759</v>
      </c>
      <c r="C93" s="9">
        <v>735</v>
      </c>
      <c r="D93" s="30">
        <v>96.837900000000005</v>
      </c>
      <c r="E93" s="9">
        <v>917</v>
      </c>
      <c r="F93" s="7">
        <v>867</v>
      </c>
      <c r="G93" s="30">
        <v>94.547399999999996</v>
      </c>
      <c r="H93" s="7">
        <v>911</v>
      </c>
      <c r="I93" s="30">
        <v>99.345699999999994</v>
      </c>
      <c r="J93" s="7">
        <v>868</v>
      </c>
      <c r="K93" s="30">
        <v>94.656499999999994</v>
      </c>
      <c r="L93" s="9">
        <v>472</v>
      </c>
      <c r="M93" s="42">
        <v>206</v>
      </c>
      <c r="N93" s="49">
        <v>43.644100000000002</v>
      </c>
    </row>
    <row r="94" spans="1:241" ht="12.75" customHeight="1" x14ac:dyDescent="0.2">
      <c r="A94" s="3" t="s">
        <v>51</v>
      </c>
      <c r="B94" s="7">
        <v>295</v>
      </c>
      <c r="C94" s="9">
        <v>285</v>
      </c>
      <c r="D94" s="30">
        <v>96.610200000000006</v>
      </c>
      <c r="E94" s="9">
        <v>399</v>
      </c>
      <c r="F94" s="7">
        <v>372</v>
      </c>
      <c r="G94" s="30">
        <v>93.233099999999993</v>
      </c>
      <c r="H94" s="7">
        <v>396</v>
      </c>
      <c r="I94" s="30">
        <v>99.248099999999994</v>
      </c>
      <c r="J94" s="7">
        <v>370</v>
      </c>
      <c r="K94" s="30">
        <v>92.731800000000007</v>
      </c>
      <c r="L94" s="9">
        <v>225</v>
      </c>
      <c r="M94" s="42">
        <v>132</v>
      </c>
      <c r="N94" s="49">
        <v>58.666699999999999</v>
      </c>
    </row>
    <row r="95" spans="1:241" ht="12.75" customHeight="1" x14ac:dyDescent="0.2">
      <c r="A95" s="3" t="s">
        <v>53</v>
      </c>
      <c r="B95" s="7">
        <v>201</v>
      </c>
      <c r="C95" s="9">
        <v>195</v>
      </c>
      <c r="D95" s="30">
        <v>97.014899999999997</v>
      </c>
      <c r="E95" s="9">
        <v>234</v>
      </c>
      <c r="F95" s="7">
        <v>220</v>
      </c>
      <c r="G95" s="30">
        <v>94.017099999999999</v>
      </c>
      <c r="H95" s="7">
        <v>231</v>
      </c>
      <c r="I95" s="30">
        <v>98.7179</v>
      </c>
      <c r="J95" s="7">
        <v>221</v>
      </c>
      <c r="K95" s="30">
        <v>94.444400000000002</v>
      </c>
      <c r="L95" s="9">
        <v>147</v>
      </c>
      <c r="M95" s="42">
        <v>66</v>
      </c>
      <c r="N95" s="49">
        <v>44.898000000000003</v>
      </c>
    </row>
    <row r="96" spans="1:241" ht="12.75" customHeight="1" x14ac:dyDescent="0.2">
      <c r="A96" s="3" t="s">
        <v>54</v>
      </c>
      <c r="B96" s="7">
        <v>354</v>
      </c>
      <c r="C96" s="9">
        <v>337</v>
      </c>
      <c r="D96" s="30">
        <v>95.197699999999998</v>
      </c>
      <c r="E96" s="9">
        <v>345</v>
      </c>
      <c r="F96" s="7">
        <v>333</v>
      </c>
      <c r="G96" s="30">
        <v>96.521699999999996</v>
      </c>
      <c r="H96" s="7">
        <v>343</v>
      </c>
      <c r="I96" s="30">
        <v>99.420299999999997</v>
      </c>
      <c r="J96" s="7">
        <v>333</v>
      </c>
      <c r="K96" s="30">
        <v>96.521699999999996</v>
      </c>
      <c r="L96" s="9">
        <v>185</v>
      </c>
      <c r="M96" s="42">
        <v>91</v>
      </c>
      <c r="N96" s="49">
        <v>49.1892</v>
      </c>
    </row>
    <row r="97" spans="1:241" ht="12.75" customHeight="1" x14ac:dyDescent="0.2">
      <c r="A97" s="3" t="s">
        <v>58</v>
      </c>
      <c r="B97" s="7">
        <v>480</v>
      </c>
      <c r="C97" s="9">
        <v>418</v>
      </c>
      <c r="D97" s="30">
        <v>87.083299999999994</v>
      </c>
      <c r="E97" s="9">
        <v>512</v>
      </c>
      <c r="F97" s="7">
        <v>453</v>
      </c>
      <c r="G97" s="30">
        <v>88.476600000000005</v>
      </c>
      <c r="H97" s="7">
        <v>478</v>
      </c>
      <c r="I97" s="30">
        <v>93.359399999999994</v>
      </c>
      <c r="J97" s="7">
        <v>452</v>
      </c>
      <c r="K97" s="30">
        <v>88.281300000000002</v>
      </c>
      <c r="L97" s="9">
        <v>255</v>
      </c>
      <c r="M97" s="42">
        <v>79</v>
      </c>
      <c r="N97" s="49">
        <v>30.980399999999999</v>
      </c>
    </row>
    <row r="98" spans="1:241" ht="12.75" customHeight="1" x14ac:dyDescent="0.2">
      <c r="A98" s="3" t="s">
        <v>61</v>
      </c>
      <c r="B98" s="7">
        <v>219</v>
      </c>
      <c r="C98" s="9">
        <v>213</v>
      </c>
      <c r="D98" s="30">
        <v>97.260300000000001</v>
      </c>
      <c r="E98" s="9">
        <v>277</v>
      </c>
      <c r="F98" s="7">
        <v>269</v>
      </c>
      <c r="G98" s="30">
        <v>97.111900000000006</v>
      </c>
      <c r="H98" s="7">
        <v>275</v>
      </c>
      <c r="I98" s="30">
        <v>99.278000000000006</v>
      </c>
      <c r="J98" s="7">
        <v>270</v>
      </c>
      <c r="K98" s="30">
        <v>97.472899999999996</v>
      </c>
      <c r="L98" s="9">
        <v>166</v>
      </c>
      <c r="M98" s="42">
        <v>72</v>
      </c>
      <c r="N98" s="49">
        <v>43.3735</v>
      </c>
    </row>
    <row r="99" spans="1:241" ht="12.75" customHeight="1" x14ac:dyDescent="0.2">
      <c r="A99" s="3" t="s">
        <v>62</v>
      </c>
      <c r="B99" s="7">
        <v>405</v>
      </c>
      <c r="C99" s="9">
        <v>381</v>
      </c>
      <c r="D99" s="30">
        <v>94.074100000000001</v>
      </c>
      <c r="E99" s="9">
        <v>455</v>
      </c>
      <c r="F99" s="7">
        <v>424</v>
      </c>
      <c r="G99" s="30">
        <v>93.186800000000005</v>
      </c>
      <c r="H99" s="7">
        <v>443</v>
      </c>
      <c r="I99" s="30">
        <v>97.3626</v>
      </c>
      <c r="J99" s="7">
        <v>424</v>
      </c>
      <c r="K99" s="30">
        <v>93.186800000000005</v>
      </c>
      <c r="L99" s="9">
        <v>246</v>
      </c>
      <c r="M99" s="42">
        <v>80</v>
      </c>
      <c r="N99" s="49">
        <v>32.520299999999999</v>
      </c>
    </row>
    <row r="100" spans="1:241" ht="12.75" customHeight="1" x14ac:dyDescent="0.2">
      <c r="A100" s="4" t="s">
        <v>63</v>
      </c>
      <c r="B100" s="7">
        <v>262</v>
      </c>
      <c r="C100" s="7">
        <v>254</v>
      </c>
      <c r="D100" s="30">
        <v>96.946600000000004</v>
      </c>
      <c r="E100" s="7">
        <v>315</v>
      </c>
      <c r="F100" s="7">
        <v>300</v>
      </c>
      <c r="G100" s="30">
        <v>95.238100000000003</v>
      </c>
      <c r="H100" s="7">
        <v>312</v>
      </c>
      <c r="I100" s="30">
        <v>99.047600000000003</v>
      </c>
      <c r="J100" s="7">
        <v>302</v>
      </c>
      <c r="K100" s="30">
        <v>95.873000000000005</v>
      </c>
      <c r="L100" s="42">
        <v>165</v>
      </c>
      <c r="M100" s="42">
        <v>61</v>
      </c>
      <c r="N100" s="49">
        <v>36.969700000000003</v>
      </c>
    </row>
    <row r="101" spans="1:241" ht="13.5" thickBot="1" x14ac:dyDescent="0.25">
      <c r="A101" s="11" t="s">
        <v>347</v>
      </c>
      <c r="B101" s="12">
        <f>SUM(B87:B100)</f>
        <v>6290</v>
      </c>
      <c r="C101" s="12">
        <f>SUM(C87:C100)</f>
        <v>5972</v>
      </c>
      <c r="D101" s="34">
        <f>100*(C101/B101)</f>
        <v>94.944356120826711</v>
      </c>
      <c r="E101" s="12">
        <f>SUM(E87:E100)</f>
        <v>7201</v>
      </c>
      <c r="F101" s="12">
        <f>SUM(F87:F100)</f>
        <v>6732</v>
      </c>
      <c r="G101" s="34">
        <f>(F101/E101)*100</f>
        <v>93.487015692264961</v>
      </c>
      <c r="H101" s="12">
        <f>SUM(H87:H100)</f>
        <v>7087</v>
      </c>
      <c r="I101" s="34">
        <f>(H101/E101)*100</f>
        <v>98.416886543535625</v>
      </c>
      <c r="J101" s="12">
        <f>SUM(J87:J100)</f>
        <v>6737</v>
      </c>
      <c r="K101" s="34">
        <f>(J101/E101)*100</f>
        <v>93.556450492987082</v>
      </c>
      <c r="L101" s="43">
        <f>SUM(L87:L100)</f>
        <v>3859</v>
      </c>
      <c r="M101" s="43">
        <f>SUM(M87:M100)</f>
        <v>1671</v>
      </c>
      <c r="N101" s="50">
        <f>(M101/L101)*100</f>
        <v>43.30137341280124</v>
      </c>
    </row>
    <row r="102" spans="1:241" s="23" customFormat="1" ht="25.5" customHeight="1" thickTop="1" x14ac:dyDescent="0.2">
      <c r="A102" s="82" t="s">
        <v>346</v>
      </c>
      <c r="B102" s="91" t="s">
        <v>455</v>
      </c>
      <c r="C102" s="77" t="s">
        <v>456</v>
      </c>
      <c r="D102" s="78"/>
      <c r="E102" s="93" t="s">
        <v>457</v>
      </c>
      <c r="F102" s="77" t="s">
        <v>458</v>
      </c>
      <c r="G102" s="78"/>
      <c r="H102" s="77" t="s">
        <v>459</v>
      </c>
      <c r="I102" s="80"/>
      <c r="J102" s="80"/>
      <c r="K102" s="78"/>
      <c r="L102" s="87" t="s">
        <v>460</v>
      </c>
      <c r="M102" s="89" t="s">
        <v>461</v>
      </c>
      <c r="N102" s="90"/>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row>
    <row r="103" spans="1:241" s="24" customFormat="1" ht="25.5" customHeight="1" x14ac:dyDescent="0.2">
      <c r="A103" s="83"/>
      <c r="B103" s="92"/>
      <c r="C103" s="45" t="s">
        <v>467</v>
      </c>
      <c r="D103" s="36" t="s">
        <v>345</v>
      </c>
      <c r="E103" s="92"/>
      <c r="F103" s="26" t="s">
        <v>387</v>
      </c>
      <c r="G103" s="32" t="s">
        <v>345</v>
      </c>
      <c r="H103" s="26" t="s">
        <v>388</v>
      </c>
      <c r="I103" s="32" t="s">
        <v>345</v>
      </c>
      <c r="J103" s="26" t="s">
        <v>387</v>
      </c>
      <c r="K103" s="32" t="s">
        <v>345</v>
      </c>
      <c r="L103" s="88"/>
      <c r="M103" s="41" t="s">
        <v>392</v>
      </c>
      <c r="N103" s="47" t="s">
        <v>345</v>
      </c>
    </row>
    <row r="104" spans="1:241" ht="18.75" x14ac:dyDescent="0.3">
      <c r="A104" s="2" t="s">
        <v>373</v>
      </c>
      <c r="B104" s="2"/>
      <c r="C104" s="33"/>
      <c r="D104" s="33"/>
      <c r="E104" s="3"/>
      <c r="F104" s="3"/>
      <c r="G104" s="33"/>
      <c r="H104" s="3"/>
      <c r="I104" s="33"/>
      <c r="J104" s="3"/>
      <c r="K104" s="33"/>
      <c r="L104" s="25"/>
      <c r="M104" s="25"/>
      <c r="N104" s="51"/>
    </row>
    <row r="105" spans="1:241" ht="12.75" customHeight="1" x14ac:dyDescent="0.2">
      <c r="A105" s="3" t="s">
        <v>66</v>
      </c>
      <c r="B105" s="9">
        <v>2559</v>
      </c>
      <c r="C105" s="9">
        <v>2362</v>
      </c>
      <c r="D105" s="30">
        <v>92.301699999999997</v>
      </c>
      <c r="E105" s="9">
        <v>2576</v>
      </c>
      <c r="F105" s="7">
        <v>2235</v>
      </c>
      <c r="G105" s="30">
        <v>86.7624</v>
      </c>
      <c r="H105" s="7">
        <v>2525</v>
      </c>
      <c r="I105" s="30">
        <v>98.020200000000003</v>
      </c>
      <c r="J105" s="7">
        <v>2244</v>
      </c>
      <c r="K105" s="30">
        <v>87.111800000000002</v>
      </c>
      <c r="L105" s="9">
        <v>1364</v>
      </c>
      <c r="M105" s="42">
        <v>441</v>
      </c>
      <c r="N105" s="30">
        <v>32.331400000000002</v>
      </c>
    </row>
    <row r="106" spans="1:241" ht="12.75" customHeight="1" x14ac:dyDescent="0.2">
      <c r="A106" s="3" t="s">
        <v>67</v>
      </c>
      <c r="B106" s="9">
        <v>438</v>
      </c>
      <c r="C106" s="9">
        <v>408</v>
      </c>
      <c r="D106" s="30">
        <v>93.150700000000001</v>
      </c>
      <c r="E106" s="9">
        <v>512</v>
      </c>
      <c r="F106" s="7">
        <v>456</v>
      </c>
      <c r="G106" s="30">
        <v>89.0625</v>
      </c>
      <c r="H106" s="7">
        <v>495</v>
      </c>
      <c r="I106" s="30">
        <v>96.679699999999997</v>
      </c>
      <c r="J106" s="7">
        <v>449</v>
      </c>
      <c r="K106" s="30">
        <v>87.695300000000003</v>
      </c>
      <c r="L106" s="9">
        <v>276</v>
      </c>
      <c r="M106" s="42">
        <v>109</v>
      </c>
      <c r="N106" s="30">
        <v>39.492800000000003</v>
      </c>
    </row>
    <row r="107" spans="1:241" ht="12.75" customHeight="1" x14ac:dyDescent="0.2">
      <c r="A107" s="3" t="s">
        <v>68</v>
      </c>
      <c r="B107" s="9">
        <v>892</v>
      </c>
      <c r="C107" s="9">
        <v>801</v>
      </c>
      <c r="D107" s="30">
        <v>89.798199999999994</v>
      </c>
      <c r="E107" s="9">
        <v>984</v>
      </c>
      <c r="F107" s="7">
        <v>865</v>
      </c>
      <c r="G107" s="30">
        <v>87.906499999999994</v>
      </c>
      <c r="H107" s="7">
        <v>974</v>
      </c>
      <c r="I107" s="30">
        <v>98.983699999999999</v>
      </c>
      <c r="J107" s="7">
        <v>861</v>
      </c>
      <c r="K107" s="30">
        <v>87.5</v>
      </c>
      <c r="L107" s="9">
        <v>479</v>
      </c>
      <c r="M107" s="42">
        <v>132</v>
      </c>
      <c r="N107" s="30">
        <v>27.557400000000001</v>
      </c>
    </row>
    <row r="108" spans="1:241" ht="12.75" customHeight="1" x14ac:dyDescent="0.2">
      <c r="A108" s="29" t="s">
        <v>69</v>
      </c>
      <c r="B108" s="9">
        <v>572</v>
      </c>
      <c r="C108" s="9">
        <v>526</v>
      </c>
      <c r="D108" s="30">
        <v>91.957999999999998</v>
      </c>
      <c r="E108" s="9">
        <v>573</v>
      </c>
      <c r="F108" s="7">
        <v>499</v>
      </c>
      <c r="G108" s="30">
        <v>87.085499999999996</v>
      </c>
      <c r="H108" s="7">
        <v>552</v>
      </c>
      <c r="I108" s="30">
        <v>96.335099999999997</v>
      </c>
      <c r="J108" s="7">
        <v>497</v>
      </c>
      <c r="K108" s="30">
        <v>86.736500000000007</v>
      </c>
      <c r="L108" s="9">
        <v>308</v>
      </c>
      <c r="M108" s="42">
        <v>96</v>
      </c>
      <c r="N108" s="30">
        <v>31.168800000000001</v>
      </c>
    </row>
    <row r="109" spans="1:241" ht="12.75" customHeight="1" x14ac:dyDescent="0.2">
      <c r="A109" s="3" t="s">
        <v>70</v>
      </c>
      <c r="B109" s="9">
        <v>384</v>
      </c>
      <c r="C109" s="9">
        <v>243</v>
      </c>
      <c r="D109" s="30">
        <v>63.281300000000002</v>
      </c>
      <c r="E109" s="9">
        <v>397</v>
      </c>
      <c r="F109" s="7">
        <v>233</v>
      </c>
      <c r="G109" s="30">
        <v>58.690199999999997</v>
      </c>
      <c r="H109" s="7">
        <v>298</v>
      </c>
      <c r="I109" s="30">
        <v>75.063000000000002</v>
      </c>
      <c r="J109" s="7">
        <v>233</v>
      </c>
      <c r="K109" s="30">
        <v>58.690199999999997</v>
      </c>
      <c r="L109" s="9">
        <v>184</v>
      </c>
      <c r="M109" s="42">
        <v>15</v>
      </c>
      <c r="N109" s="30">
        <v>8.1522000000000006</v>
      </c>
    </row>
    <row r="110" spans="1:241" ht="12.75" customHeight="1" x14ac:dyDescent="0.2">
      <c r="A110" s="4" t="s">
        <v>71</v>
      </c>
      <c r="B110" s="7">
        <v>265</v>
      </c>
      <c r="C110" s="7">
        <v>234</v>
      </c>
      <c r="D110" s="30">
        <v>88.301900000000003</v>
      </c>
      <c r="E110" s="7">
        <v>268</v>
      </c>
      <c r="F110" s="7">
        <v>236</v>
      </c>
      <c r="G110" s="30">
        <v>88.059700000000007</v>
      </c>
      <c r="H110" s="7">
        <v>260</v>
      </c>
      <c r="I110" s="30">
        <v>97.014899999999997</v>
      </c>
      <c r="J110" s="7">
        <v>234</v>
      </c>
      <c r="K110" s="30">
        <v>87.313400000000001</v>
      </c>
      <c r="L110" s="42">
        <v>170</v>
      </c>
      <c r="M110" s="42">
        <v>56</v>
      </c>
      <c r="N110" s="30">
        <v>32.941200000000002</v>
      </c>
    </row>
    <row r="111" spans="1:241" ht="13.5" thickBot="1" x14ac:dyDescent="0.25">
      <c r="A111" s="11" t="s">
        <v>347</v>
      </c>
      <c r="B111" s="12">
        <f>SUM(B105:B110)</f>
        <v>5110</v>
      </c>
      <c r="C111" s="12">
        <f>SUM(C105:C110)</f>
        <v>4574</v>
      </c>
      <c r="D111" s="34">
        <f>100*(C111/B111)</f>
        <v>89.510763209393346</v>
      </c>
      <c r="E111" s="12">
        <f>SUM(E105:E110)</f>
        <v>5310</v>
      </c>
      <c r="F111" s="12">
        <f>SUM(F105:F110)</f>
        <v>4524</v>
      </c>
      <c r="G111" s="34">
        <f>(F111/E111)*100</f>
        <v>85.197740112994353</v>
      </c>
      <c r="H111" s="12">
        <f>SUM(H105:H110)</f>
        <v>5104</v>
      </c>
      <c r="I111" s="34">
        <f>(H111/E111)*100</f>
        <v>96.120527306967986</v>
      </c>
      <c r="J111" s="12">
        <f>SUM(J105:J110)</f>
        <v>4518</v>
      </c>
      <c r="K111" s="34">
        <f>(J111/E111)*100</f>
        <v>85.084745762711862</v>
      </c>
      <c r="L111" s="43">
        <f>SUM(L105:L110)</f>
        <v>2781</v>
      </c>
      <c r="M111" s="43">
        <f>SUM(M105:M110)</f>
        <v>849</v>
      </c>
      <c r="N111" s="34">
        <f>(M111/L111)*100</f>
        <v>30.528586839266453</v>
      </c>
    </row>
    <row r="112" spans="1:241" s="23" customFormat="1" ht="25.5" customHeight="1" thickTop="1" x14ac:dyDescent="0.2">
      <c r="A112" s="82" t="s">
        <v>346</v>
      </c>
      <c r="B112" s="91" t="s">
        <v>455</v>
      </c>
      <c r="C112" s="77" t="s">
        <v>456</v>
      </c>
      <c r="D112" s="78"/>
      <c r="E112" s="93" t="s">
        <v>457</v>
      </c>
      <c r="F112" s="77" t="s">
        <v>458</v>
      </c>
      <c r="G112" s="78"/>
      <c r="H112" s="77" t="s">
        <v>459</v>
      </c>
      <c r="I112" s="80"/>
      <c r="J112" s="80"/>
      <c r="K112" s="78"/>
      <c r="L112" s="87" t="s">
        <v>460</v>
      </c>
      <c r="M112" s="89" t="s">
        <v>461</v>
      </c>
      <c r="N112" s="90"/>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c r="IG112" s="22"/>
    </row>
    <row r="113" spans="1:14" s="24" customFormat="1" ht="25.5" customHeight="1" x14ac:dyDescent="0.2">
      <c r="A113" s="83"/>
      <c r="B113" s="92"/>
      <c r="C113" s="45" t="s">
        <v>467</v>
      </c>
      <c r="D113" s="36" t="s">
        <v>345</v>
      </c>
      <c r="E113" s="92"/>
      <c r="F113" s="26" t="s">
        <v>387</v>
      </c>
      <c r="G113" s="32" t="s">
        <v>345</v>
      </c>
      <c r="H113" s="26" t="s">
        <v>388</v>
      </c>
      <c r="I113" s="32" t="s">
        <v>345</v>
      </c>
      <c r="J113" s="26" t="s">
        <v>387</v>
      </c>
      <c r="K113" s="32" t="s">
        <v>345</v>
      </c>
      <c r="L113" s="88"/>
      <c r="M113" s="41" t="s">
        <v>392</v>
      </c>
      <c r="N113" s="47" t="s">
        <v>345</v>
      </c>
    </row>
    <row r="114" spans="1:14" ht="18.75" x14ac:dyDescent="0.3">
      <c r="A114" s="2" t="s">
        <v>397</v>
      </c>
      <c r="B114" s="2"/>
      <c r="C114" s="33"/>
      <c r="D114" s="33"/>
      <c r="E114" s="3"/>
      <c r="F114" s="3"/>
      <c r="G114" s="33"/>
      <c r="H114" s="3"/>
      <c r="I114" s="33"/>
      <c r="J114" s="3"/>
      <c r="K114" s="33"/>
      <c r="L114" s="25"/>
      <c r="M114" s="25"/>
      <c r="N114" s="51"/>
    </row>
    <row r="115" spans="1:14" x14ac:dyDescent="0.2">
      <c r="A115" s="3" t="s">
        <v>72</v>
      </c>
      <c r="B115" s="9">
        <v>268</v>
      </c>
      <c r="C115" s="9">
        <v>257</v>
      </c>
      <c r="D115" s="30">
        <v>95.895499999999998</v>
      </c>
      <c r="E115" s="9">
        <v>338</v>
      </c>
      <c r="F115" s="7">
        <v>315</v>
      </c>
      <c r="G115" s="30">
        <v>93.195300000000003</v>
      </c>
      <c r="H115" s="7">
        <v>334</v>
      </c>
      <c r="I115" s="30">
        <v>98.816599999999994</v>
      </c>
      <c r="J115" s="7">
        <v>312</v>
      </c>
      <c r="K115" s="30">
        <v>92.307699999999997</v>
      </c>
      <c r="L115" s="9">
        <v>158</v>
      </c>
      <c r="M115" s="42">
        <v>72</v>
      </c>
      <c r="N115" s="49">
        <v>45.569600000000001</v>
      </c>
    </row>
    <row r="116" spans="1:14" x14ac:dyDescent="0.2">
      <c r="A116" s="3" t="s">
        <v>73</v>
      </c>
      <c r="B116" s="9">
        <v>1575</v>
      </c>
      <c r="C116" s="9">
        <v>1453</v>
      </c>
      <c r="D116" s="30">
        <v>92.254000000000005</v>
      </c>
      <c r="E116" s="9">
        <v>1732</v>
      </c>
      <c r="F116" s="7">
        <v>1577</v>
      </c>
      <c r="G116" s="30">
        <v>91.050799999999995</v>
      </c>
      <c r="H116" s="7">
        <v>1674</v>
      </c>
      <c r="I116" s="30">
        <v>96.651300000000006</v>
      </c>
      <c r="J116" s="7">
        <v>1576</v>
      </c>
      <c r="K116" s="30">
        <v>90.993099999999998</v>
      </c>
      <c r="L116" s="9">
        <v>975</v>
      </c>
      <c r="M116" s="42">
        <v>373</v>
      </c>
      <c r="N116" s="49">
        <v>38.256399999999999</v>
      </c>
    </row>
    <row r="117" spans="1:14" x14ac:dyDescent="0.2">
      <c r="A117" s="3" t="s">
        <v>76</v>
      </c>
      <c r="B117" s="9">
        <v>378</v>
      </c>
      <c r="C117" s="9">
        <v>368</v>
      </c>
      <c r="D117" s="30">
        <v>97.354500000000002</v>
      </c>
      <c r="E117" s="9">
        <v>475</v>
      </c>
      <c r="F117" s="7">
        <v>446</v>
      </c>
      <c r="G117" s="30">
        <v>93.8947</v>
      </c>
      <c r="H117" s="7">
        <v>467</v>
      </c>
      <c r="I117" s="30">
        <v>98.315799999999996</v>
      </c>
      <c r="J117" s="7">
        <v>449</v>
      </c>
      <c r="K117" s="30">
        <v>94.526300000000006</v>
      </c>
      <c r="L117" s="9">
        <v>279</v>
      </c>
      <c r="M117" s="42">
        <v>175</v>
      </c>
      <c r="N117" s="49">
        <v>62.723999999999997</v>
      </c>
    </row>
    <row r="118" spans="1:14" x14ac:dyDescent="0.2">
      <c r="A118" s="3" t="s">
        <v>78</v>
      </c>
      <c r="B118" s="9">
        <v>300</v>
      </c>
      <c r="C118" s="9">
        <v>286</v>
      </c>
      <c r="D118" s="30">
        <v>95.333299999999994</v>
      </c>
      <c r="E118" s="9">
        <v>380</v>
      </c>
      <c r="F118" s="7">
        <v>367</v>
      </c>
      <c r="G118" s="30">
        <v>96.578900000000004</v>
      </c>
      <c r="H118" s="7">
        <v>376</v>
      </c>
      <c r="I118" s="30">
        <v>98.947400000000002</v>
      </c>
      <c r="J118" s="7">
        <v>360</v>
      </c>
      <c r="K118" s="30">
        <v>94.736800000000002</v>
      </c>
      <c r="L118" s="9">
        <v>223</v>
      </c>
      <c r="M118" s="42">
        <v>132</v>
      </c>
      <c r="N118" s="49">
        <v>59.192799999999998</v>
      </c>
    </row>
    <row r="119" spans="1:14" x14ac:dyDescent="0.2">
      <c r="A119" s="3" t="s">
        <v>79</v>
      </c>
      <c r="B119" s="9">
        <v>179</v>
      </c>
      <c r="C119" s="9">
        <v>173</v>
      </c>
      <c r="D119" s="30">
        <v>96.647999999999996</v>
      </c>
      <c r="E119" s="9">
        <v>203</v>
      </c>
      <c r="F119" s="7">
        <v>188</v>
      </c>
      <c r="G119" s="30">
        <v>92.610799999999998</v>
      </c>
      <c r="H119" s="7">
        <v>200</v>
      </c>
      <c r="I119" s="30">
        <v>98.522199999999998</v>
      </c>
      <c r="J119" s="7">
        <v>188</v>
      </c>
      <c r="K119" s="30">
        <v>92.610799999999998</v>
      </c>
      <c r="L119" s="9">
        <v>136</v>
      </c>
      <c r="M119" s="42">
        <v>61</v>
      </c>
      <c r="N119" s="49">
        <v>44.852899999999998</v>
      </c>
    </row>
    <row r="120" spans="1:14" x14ac:dyDescent="0.2">
      <c r="A120" s="3" t="s">
        <v>83</v>
      </c>
      <c r="B120" s="9">
        <v>550</v>
      </c>
      <c r="C120" s="9">
        <v>517</v>
      </c>
      <c r="D120" s="30">
        <v>94</v>
      </c>
      <c r="E120" s="9">
        <v>613</v>
      </c>
      <c r="F120" s="7">
        <v>580</v>
      </c>
      <c r="G120" s="30">
        <v>94.616600000000005</v>
      </c>
      <c r="H120" s="7">
        <v>606</v>
      </c>
      <c r="I120" s="30">
        <v>98.858099999999993</v>
      </c>
      <c r="J120" s="7">
        <v>580</v>
      </c>
      <c r="K120" s="30">
        <v>94.616600000000005</v>
      </c>
      <c r="L120" s="9">
        <v>374</v>
      </c>
      <c r="M120" s="42">
        <v>189</v>
      </c>
      <c r="N120" s="49">
        <v>50.534799999999997</v>
      </c>
    </row>
    <row r="121" spans="1:14" x14ac:dyDescent="0.2">
      <c r="A121" s="3" t="s">
        <v>87</v>
      </c>
      <c r="B121" s="9">
        <v>308</v>
      </c>
      <c r="C121" s="9">
        <v>286</v>
      </c>
      <c r="D121" s="30">
        <v>92.857100000000003</v>
      </c>
      <c r="E121" s="9">
        <v>293</v>
      </c>
      <c r="F121" s="7">
        <v>267</v>
      </c>
      <c r="G121" s="30">
        <v>91.126300000000001</v>
      </c>
      <c r="H121" s="7">
        <v>285</v>
      </c>
      <c r="I121" s="30">
        <v>97.269599999999997</v>
      </c>
      <c r="J121" s="7">
        <v>266</v>
      </c>
      <c r="K121" s="30">
        <v>90.784999999999997</v>
      </c>
      <c r="L121" s="9">
        <v>142</v>
      </c>
      <c r="M121" s="42">
        <v>47</v>
      </c>
      <c r="N121" s="49">
        <v>33.098599999999998</v>
      </c>
    </row>
    <row r="122" spans="1:14" x14ac:dyDescent="0.2">
      <c r="A122" s="3" t="s">
        <v>88</v>
      </c>
      <c r="B122" s="9">
        <v>292</v>
      </c>
      <c r="C122" s="9">
        <v>275</v>
      </c>
      <c r="D122" s="30">
        <v>94.178100000000001</v>
      </c>
      <c r="E122" s="9">
        <v>331</v>
      </c>
      <c r="F122" s="7">
        <v>314</v>
      </c>
      <c r="G122" s="30">
        <v>94.864000000000004</v>
      </c>
      <c r="H122" s="7">
        <v>326</v>
      </c>
      <c r="I122" s="30">
        <v>98.489400000000003</v>
      </c>
      <c r="J122" s="7">
        <v>311</v>
      </c>
      <c r="K122" s="30">
        <v>93.957700000000003</v>
      </c>
      <c r="L122" s="9">
        <v>174</v>
      </c>
      <c r="M122" s="42">
        <v>71</v>
      </c>
      <c r="N122" s="49">
        <v>40.804600000000001</v>
      </c>
    </row>
    <row r="123" spans="1:14" x14ac:dyDescent="0.2">
      <c r="A123" s="3" t="s">
        <v>89</v>
      </c>
      <c r="B123" s="9">
        <v>249</v>
      </c>
      <c r="C123" s="9">
        <v>208</v>
      </c>
      <c r="D123" s="30">
        <v>83.534099999999995</v>
      </c>
      <c r="E123" s="9">
        <v>303</v>
      </c>
      <c r="F123" s="7">
        <v>269</v>
      </c>
      <c r="G123" s="30">
        <v>88.778899999999993</v>
      </c>
      <c r="H123" s="7">
        <v>291</v>
      </c>
      <c r="I123" s="30">
        <v>96.039599999999993</v>
      </c>
      <c r="J123" s="7">
        <v>269</v>
      </c>
      <c r="K123" s="30">
        <v>88.778899999999993</v>
      </c>
      <c r="L123" s="9">
        <v>169</v>
      </c>
      <c r="M123" s="42">
        <v>63</v>
      </c>
      <c r="N123" s="49">
        <v>37.278100000000002</v>
      </c>
    </row>
    <row r="124" spans="1:14" x14ac:dyDescent="0.2">
      <c r="A124" s="3" t="s">
        <v>91</v>
      </c>
      <c r="B124" s="9">
        <v>586</v>
      </c>
      <c r="C124" s="9">
        <v>535</v>
      </c>
      <c r="D124" s="30">
        <v>91.296899999999994</v>
      </c>
      <c r="E124" s="9">
        <v>548</v>
      </c>
      <c r="F124" s="7">
        <v>508</v>
      </c>
      <c r="G124" s="30">
        <v>92.700699999999998</v>
      </c>
      <c r="H124" s="7">
        <v>539</v>
      </c>
      <c r="I124" s="30">
        <v>98.357699999999994</v>
      </c>
      <c r="J124" s="7">
        <v>508</v>
      </c>
      <c r="K124" s="30">
        <v>92.700699999999998</v>
      </c>
      <c r="L124" s="9">
        <v>283</v>
      </c>
      <c r="M124" s="42">
        <v>97</v>
      </c>
      <c r="N124" s="49">
        <v>34.275599999999997</v>
      </c>
    </row>
    <row r="125" spans="1:14" x14ac:dyDescent="0.2">
      <c r="A125" s="3" t="s">
        <v>92</v>
      </c>
      <c r="B125" s="9">
        <v>123</v>
      </c>
      <c r="C125" s="9">
        <v>117</v>
      </c>
      <c r="D125" s="30">
        <v>95.122</v>
      </c>
      <c r="E125" s="9">
        <v>155</v>
      </c>
      <c r="F125" s="7">
        <v>144</v>
      </c>
      <c r="G125" s="30">
        <v>92.903199999999998</v>
      </c>
      <c r="H125" s="7">
        <v>153</v>
      </c>
      <c r="I125" s="30">
        <v>98.709699999999998</v>
      </c>
      <c r="J125" s="7">
        <v>145</v>
      </c>
      <c r="K125" s="30">
        <v>93.548400000000001</v>
      </c>
      <c r="L125" s="9">
        <v>84</v>
      </c>
      <c r="M125" s="42">
        <v>46</v>
      </c>
      <c r="N125" s="49">
        <v>54.761899999999997</v>
      </c>
    </row>
    <row r="126" spans="1:14" x14ac:dyDescent="0.2">
      <c r="A126" s="3" t="s">
        <v>93</v>
      </c>
      <c r="B126" s="9">
        <v>185</v>
      </c>
      <c r="C126" s="9">
        <v>179</v>
      </c>
      <c r="D126" s="30">
        <v>96.756799999999998</v>
      </c>
      <c r="E126" s="9">
        <v>202</v>
      </c>
      <c r="F126" s="7">
        <v>189</v>
      </c>
      <c r="G126" s="30">
        <v>93.564400000000006</v>
      </c>
      <c r="H126" s="7">
        <v>199</v>
      </c>
      <c r="I126" s="30">
        <v>98.514899999999997</v>
      </c>
      <c r="J126" s="7">
        <v>189</v>
      </c>
      <c r="K126" s="30">
        <v>93.564400000000006</v>
      </c>
      <c r="L126" s="9">
        <v>108</v>
      </c>
      <c r="M126" s="42">
        <v>40</v>
      </c>
      <c r="N126" s="49">
        <v>37.036999999999999</v>
      </c>
    </row>
    <row r="127" spans="1:14" x14ac:dyDescent="0.2">
      <c r="A127" s="3" t="s">
        <v>97</v>
      </c>
      <c r="B127" s="9">
        <v>305</v>
      </c>
      <c r="C127" s="9">
        <v>296</v>
      </c>
      <c r="D127" s="30">
        <v>97.049199999999999</v>
      </c>
      <c r="E127" s="9">
        <v>369</v>
      </c>
      <c r="F127" s="7">
        <v>344</v>
      </c>
      <c r="G127" s="30">
        <v>93.224900000000005</v>
      </c>
      <c r="H127" s="7">
        <v>364</v>
      </c>
      <c r="I127" s="30">
        <v>98.644999999999996</v>
      </c>
      <c r="J127" s="7">
        <v>345</v>
      </c>
      <c r="K127" s="30">
        <v>93.495900000000006</v>
      </c>
      <c r="L127" s="9">
        <v>210</v>
      </c>
      <c r="M127" s="42">
        <v>121</v>
      </c>
      <c r="N127" s="49">
        <v>57.619</v>
      </c>
    </row>
    <row r="128" spans="1:14" x14ac:dyDescent="0.2">
      <c r="A128" s="3" t="s">
        <v>99</v>
      </c>
      <c r="B128" s="9">
        <v>285</v>
      </c>
      <c r="C128" s="9">
        <v>264</v>
      </c>
      <c r="D128" s="30">
        <v>92.631600000000006</v>
      </c>
      <c r="E128" s="9">
        <v>342</v>
      </c>
      <c r="F128" s="7">
        <v>320</v>
      </c>
      <c r="G128" s="30">
        <v>93.567300000000003</v>
      </c>
      <c r="H128" s="7">
        <v>341</v>
      </c>
      <c r="I128" s="30">
        <v>99.707599999999999</v>
      </c>
      <c r="J128" s="7">
        <v>321</v>
      </c>
      <c r="K128" s="30">
        <v>93.8596</v>
      </c>
      <c r="L128" s="9">
        <v>211</v>
      </c>
      <c r="M128" s="42">
        <v>98</v>
      </c>
      <c r="N128" s="49">
        <v>46.445500000000003</v>
      </c>
    </row>
    <row r="129" spans="1:241" x14ac:dyDescent="0.2">
      <c r="A129" s="3" t="s">
        <v>104</v>
      </c>
      <c r="B129" s="9">
        <v>319</v>
      </c>
      <c r="C129" s="9">
        <v>242</v>
      </c>
      <c r="D129" s="30">
        <v>75.862099999999998</v>
      </c>
      <c r="E129" s="9">
        <v>322</v>
      </c>
      <c r="F129" s="7">
        <v>247</v>
      </c>
      <c r="G129" s="30">
        <v>76.708100000000002</v>
      </c>
      <c r="H129" s="7">
        <v>258</v>
      </c>
      <c r="I129" s="30">
        <v>80.124200000000002</v>
      </c>
      <c r="J129" s="7">
        <v>242</v>
      </c>
      <c r="K129" s="30">
        <v>75.155299999999997</v>
      </c>
      <c r="L129" s="9">
        <v>184</v>
      </c>
      <c r="M129" s="42">
        <v>39</v>
      </c>
      <c r="N129" s="49">
        <v>21.195699999999999</v>
      </c>
    </row>
    <row r="130" spans="1:241" x14ac:dyDescent="0.2">
      <c r="A130" s="3" t="s">
        <v>105</v>
      </c>
      <c r="B130" s="9">
        <v>278</v>
      </c>
      <c r="C130" s="9">
        <v>252</v>
      </c>
      <c r="D130" s="30">
        <v>90.647499999999994</v>
      </c>
      <c r="E130" s="9">
        <v>268</v>
      </c>
      <c r="F130" s="7">
        <v>242</v>
      </c>
      <c r="G130" s="30">
        <v>90.298500000000004</v>
      </c>
      <c r="H130" s="7">
        <v>256</v>
      </c>
      <c r="I130" s="30">
        <v>95.522400000000005</v>
      </c>
      <c r="J130" s="7">
        <v>241</v>
      </c>
      <c r="K130" s="30">
        <v>89.925399999999996</v>
      </c>
      <c r="L130" s="9">
        <v>143</v>
      </c>
      <c r="M130" s="42">
        <v>41</v>
      </c>
      <c r="N130" s="49">
        <v>28.671299999999999</v>
      </c>
    </row>
    <row r="131" spans="1:241" x14ac:dyDescent="0.2">
      <c r="A131" s="3" t="s">
        <v>348</v>
      </c>
      <c r="B131" s="9">
        <v>262</v>
      </c>
      <c r="C131" s="9">
        <v>248</v>
      </c>
      <c r="D131" s="30">
        <v>94.656499999999994</v>
      </c>
      <c r="E131" s="9">
        <v>326</v>
      </c>
      <c r="F131" s="7">
        <v>301</v>
      </c>
      <c r="G131" s="30">
        <v>92.331299999999999</v>
      </c>
      <c r="H131" s="7">
        <v>321</v>
      </c>
      <c r="I131" s="30">
        <v>98.466300000000004</v>
      </c>
      <c r="J131" s="7">
        <v>301</v>
      </c>
      <c r="K131" s="30">
        <v>92.331299999999999</v>
      </c>
      <c r="L131" s="9">
        <v>186</v>
      </c>
      <c r="M131" s="42">
        <v>108</v>
      </c>
      <c r="N131" s="49">
        <v>58.064500000000002</v>
      </c>
    </row>
    <row r="132" spans="1:241" x14ac:dyDescent="0.2">
      <c r="A132" s="3" t="s">
        <v>106</v>
      </c>
      <c r="B132" s="9">
        <v>369</v>
      </c>
      <c r="C132" s="9">
        <v>355</v>
      </c>
      <c r="D132" s="30">
        <v>96.206000000000003</v>
      </c>
      <c r="E132" s="9">
        <v>427</v>
      </c>
      <c r="F132" s="7">
        <v>401</v>
      </c>
      <c r="G132" s="30">
        <v>93.911000000000001</v>
      </c>
      <c r="H132" s="7">
        <v>421</v>
      </c>
      <c r="I132" s="30">
        <v>98.594800000000006</v>
      </c>
      <c r="J132" s="7">
        <v>404</v>
      </c>
      <c r="K132" s="30">
        <v>94.613600000000005</v>
      </c>
      <c r="L132" s="9">
        <v>231</v>
      </c>
      <c r="M132" s="42">
        <v>121</v>
      </c>
      <c r="N132" s="49">
        <v>52.381</v>
      </c>
    </row>
    <row r="133" spans="1:241" x14ac:dyDescent="0.2">
      <c r="A133" s="3" t="s">
        <v>108</v>
      </c>
      <c r="B133" s="9">
        <v>265</v>
      </c>
      <c r="C133" s="9">
        <v>234</v>
      </c>
      <c r="D133" s="30">
        <v>88.301900000000003</v>
      </c>
      <c r="E133" s="9">
        <v>280</v>
      </c>
      <c r="F133" s="7">
        <v>253</v>
      </c>
      <c r="G133" s="30">
        <v>90.357100000000003</v>
      </c>
      <c r="H133" s="7">
        <v>270</v>
      </c>
      <c r="I133" s="30">
        <v>96.428600000000003</v>
      </c>
      <c r="J133" s="7">
        <v>251</v>
      </c>
      <c r="K133" s="30">
        <v>89.642899999999997</v>
      </c>
      <c r="L133" s="9">
        <v>174</v>
      </c>
      <c r="M133" s="42">
        <v>46</v>
      </c>
      <c r="N133" s="49">
        <v>26.436800000000002</v>
      </c>
    </row>
    <row r="134" spans="1:241" x14ac:dyDescent="0.2">
      <c r="A134" s="3" t="s">
        <v>114</v>
      </c>
      <c r="B134" s="9">
        <v>263</v>
      </c>
      <c r="C134" s="9">
        <v>252</v>
      </c>
      <c r="D134" s="30">
        <v>95.817499999999995</v>
      </c>
      <c r="E134" s="9">
        <v>281</v>
      </c>
      <c r="F134" s="7">
        <v>269</v>
      </c>
      <c r="G134" s="30">
        <v>95.729500000000002</v>
      </c>
      <c r="H134" s="7">
        <v>278</v>
      </c>
      <c r="I134" s="30">
        <v>98.932400000000001</v>
      </c>
      <c r="J134" s="7">
        <v>271</v>
      </c>
      <c r="K134" s="30">
        <v>96.441299999999998</v>
      </c>
      <c r="L134" s="9">
        <v>142</v>
      </c>
      <c r="M134" s="42">
        <v>75</v>
      </c>
      <c r="N134" s="49">
        <v>52.816899999999997</v>
      </c>
    </row>
    <row r="135" spans="1:241" x14ac:dyDescent="0.2">
      <c r="A135" s="3" t="s">
        <v>119</v>
      </c>
      <c r="B135" s="9">
        <v>252</v>
      </c>
      <c r="C135" s="9">
        <v>232</v>
      </c>
      <c r="D135" s="30">
        <v>92.063500000000005</v>
      </c>
      <c r="E135" s="9">
        <v>328</v>
      </c>
      <c r="F135" s="7">
        <v>294</v>
      </c>
      <c r="G135" s="30">
        <v>89.634100000000004</v>
      </c>
      <c r="H135" s="7">
        <v>320</v>
      </c>
      <c r="I135" s="30">
        <v>97.561000000000007</v>
      </c>
      <c r="J135" s="7">
        <v>300</v>
      </c>
      <c r="K135" s="30">
        <v>91.463399999999993</v>
      </c>
      <c r="L135" s="9">
        <v>190</v>
      </c>
      <c r="M135" s="42">
        <v>94</v>
      </c>
      <c r="N135" s="49">
        <v>49.473700000000001</v>
      </c>
    </row>
    <row r="136" spans="1:241" x14ac:dyDescent="0.2">
      <c r="A136" s="3" t="s">
        <v>122</v>
      </c>
      <c r="B136" s="9">
        <v>438</v>
      </c>
      <c r="C136" s="9">
        <v>385</v>
      </c>
      <c r="D136" s="30">
        <v>87.899500000000003</v>
      </c>
      <c r="E136" s="9">
        <v>560</v>
      </c>
      <c r="F136" s="7">
        <v>502</v>
      </c>
      <c r="G136" s="30">
        <v>89.642899999999997</v>
      </c>
      <c r="H136" s="7">
        <v>540</v>
      </c>
      <c r="I136" s="30">
        <v>96.428600000000003</v>
      </c>
      <c r="J136" s="7">
        <v>500</v>
      </c>
      <c r="K136" s="30">
        <v>89.285700000000006</v>
      </c>
      <c r="L136" s="9">
        <v>322</v>
      </c>
      <c r="M136" s="42">
        <v>117</v>
      </c>
      <c r="N136" s="49">
        <v>36.3354</v>
      </c>
    </row>
    <row r="137" spans="1:241" ht="13.5" thickBot="1" x14ac:dyDescent="0.25">
      <c r="A137" s="11" t="s">
        <v>347</v>
      </c>
      <c r="B137" s="12">
        <f>SUM(B115:B136)</f>
        <v>8029</v>
      </c>
      <c r="C137" s="12">
        <f>SUM(C115:C136)</f>
        <v>7414</v>
      </c>
      <c r="D137" s="34">
        <f>100*(C137/B137)</f>
        <v>92.340266533814912</v>
      </c>
      <c r="E137" s="12">
        <f>SUM(E115:E136)</f>
        <v>9076</v>
      </c>
      <c r="F137" s="12">
        <f>SUM(F115:F136)</f>
        <v>8337</v>
      </c>
      <c r="G137" s="34">
        <f>(F137/E137)*100</f>
        <v>91.85764654032613</v>
      </c>
      <c r="H137" s="12">
        <f>SUM(H115:H136)</f>
        <v>8819</v>
      </c>
      <c r="I137" s="34">
        <f>(H137/E137)*100</f>
        <v>97.168356104010584</v>
      </c>
      <c r="J137" s="12">
        <f>SUM(J115:J136)</f>
        <v>8329</v>
      </c>
      <c r="K137" s="34">
        <f>(J137/E137)*100</f>
        <v>91.769501983252539</v>
      </c>
      <c r="L137" s="43">
        <f>SUM(L115:L136)</f>
        <v>5098</v>
      </c>
      <c r="M137" s="43">
        <f>SUM(M115:M136)</f>
        <v>2226</v>
      </c>
      <c r="N137" s="50">
        <f>(M137/L137)*100</f>
        <v>43.664182032169478</v>
      </c>
    </row>
    <row r="138" spans="1:241" s="23" customFormat="1" ht="25.5" customHeight="1" thickTop="1" x14ac:dyDescent="0.2">
      <c r="A138" s="82" t="s">
        <v>346</v>
      </c>
      <c r="B138" s="91" t="s">
        <v>455</v>
      </c>
      <c r="C138" s="77" t="s">
        <v>456</v>
      </c>
      <c r="D138" s="78"/>
      <c r="E138" s="93" t="s">
        <v>457</v>
      </c>
      <c r="F138" s="77" t="s">
        <v>458</v>
      </c>
      <c r="G138" s="78"/>
      <c r="H138" s="77" t="s">
        <v>459</v>
      </c>
      <c r="I138" s="80"/>
      <c r="J138" s="80"/>
      <c r="K138" s="78"/>
      <c r="L138" s="87" t="s">
        <v>460</v>
      </c>
      <c r="M138" s="89" t="s">
        <v>461</v>
      </c>
      <c r="N138" s="90"/>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row>
    <row r="139" spans="1:241" s="24" customFormat="1" ht="25.5" customHeight="1" x14ac:dyDescent="0.2">
      <c r="A139" s="83"/>
      <c r="B139" s="92"/>
      <c r="C139" s="45" t="s">
        <v>467</v>
      </c>
      <c r="D139" s="36" t="s">
        <v>345</v>
      </c>
      <c r="E139" s="92"/>
      <c r="F139" s="26" t="s">
        <v>387</v>
      </c>
      <c r="G139" s="32" t="s">
        <v>345</v>
      </c>
      <c r="H139" s="26" t="s">
        <v>388</v>
      </c>
      <c r="I139" s="32" t="s">
        <v>345</v>
      </c>
      <c r="J139" s="26" t="s">
        <v>387</v>
      </c>
      <c r="K139" s="32" t="s">
        <v>345</v>
      </c>
      <c r="L139" s="88"/>
      <c r="M139" s="41" t="s">
        <v>392</v>
      </c>
      <c r="N139" s="47" t="s">
        <v>345</v>
      </c>
    </row>
    <row r="140" spans="1:241" ht="18.75" x14ac:dyDescent="0.3">
      <c r="A140" s="2" t="s">
        <v>399</v>
      </c>
      <c r="B140" s="2"/>
      <c r="C140" s="37"/>
      <c r="D140" s="37"/>
      <c r="E140" s="2"/>
      <c r="F140" s="2"/>
      <c r="G140" s="37"/>
      <c r="H140" s="2"/>
      <c r="I140" s="37"/>
      <c r="J140" s="2"/>
      <c r="K140" s="37"/>
      <c r="L140" s="44"/>
      <c r="M140" s="44"/>
      <c r="N140" s="52"/>
    </row>
    <row r="141" spans="1:241" x14ac:dyDescent="0.2">
      <c r="A141" s="3" t="s">
        <v>74</v>
      </c>
      <c r="B141" s="9">
        <v>1724</v>
      </c>
      <c r="C141" s="9">
        <v>1611</v>
      </c>
      <c r="D141" s="30">
        <v>93.445499999999996</v>
      </c>
      <c r="E141" s="9">
        <v>1635</v>
      </c>
      <c r="F141" s="7">
        <v>1398</v>
      </c>
      <c r="G141" s="30">
        <v>85.504599999999996</v>
      </c>
      <c r="H141" s="7">
        <v>1601</v>
      </c>
      <c r="I141" s="30">
        <v>97.920500000000004</v>
      </c>
      <c r="J141" s="7">
        <v>1411</v>
      </c>
      <c r="K141" s="30">
        <v>86.299700000000001</v>
      </c>
      <c r="L141" s="9">
        <v>751</v>
      </c>
      <c r="M141" s="42">
        <v>365</v>
      </c>
      <c r="N141" s="49">
        <v>48.601900000000001</v>
      </c>
    </row>
    <row r="142" spans="1:241" x14ac:dyDescent="0.2">
      <c r="A142" s="3" t="s">
        <v>75</v>
      </c>
      <c r="B142" s="9">
        <v>813</v>
      </c>
      <c r="C142" s="9">
        <v>577</v>
      </c>
      <c r="D142" s="30">
        <v>70.971699999999998</v>
      </c>
      <c r="E142" s="9">
        <v>772</v>
      </c>
      <c r="F142" s="7">
        <v>546</v>
      </c>
      <c r="G142" s="30">
        <v>70.725399999999993</v>
      </c>
      <c r="H142" s="7">
        <v>591</v>
      </c>
      <c r="I142" s="30">
        <v>76.554400000000001</v>
      </c>
      <c r="J142" s="7">
        <v>547</v>
      </c>
      <c r="K142" s="30">
        <v>70.854900000000001</v>
      </c>
      <c r="L142" s="9">
        <v>394</v>
      </c>
      <c r="M142" s="42">
        <v>95</v>
      </c>
      <c r="N142" s="49">
        <v>24.111699999999999</v>
      </c>
    </row>
    <row r="143" spans="1:241" x14ac:dyDescent="0.2">
      <c r="A143" s="3" t="s">
        <v>82</v>
      </c>
      <c r="B143" s="9">
        <v>95</v>
      </c>
      <c r="C143" s="9">
        <v>90</v>
      </c>
      <c r="D143" s="30">
        <v>94.736800000000002</v>
      </c>
      <c r="E143" s="9">
        <v>96</v>
      </c>
      <c r="F143" s="7">
        <v>85</v>
      </c>
      <c r="G143" s="30">
        <v>88.541700000000006</v>
      </c>
      <c r="H143" s="7">
        <v>93</v>
      </c>
      <c r="I143" s="30">
        <v>96.875</v>
      </c>
      <c r="J143" s="7">
        <v>86</v>
      </c>
      <c r="K143" s="30">
        <v>89.583299999999994</v>
      </c>
      <c r="L143" s="9">
        <v>64</v>
      </c>
      <c r="M143" s="42">
        <v>31</v>
      </c>
      <c r="N143" s="49">
        <v>48.4375</v>
      </c>
    </row>
    <row r="144" spans="1:241" x14ac:dyDescent="0.2">
      <c r="A144" s="3" t="s">
        <v>85</v>
      </c>
      <c r="B144" s="9">
        <v>206</v>
      </c>
      <c r="C144" s="9">
        <v>193</v>
      </c>
      <c r="D144" s="30">
        <v>93.689300000000003</v>
      </c>
      <c r="E144" s="9">
        <v>246</v>
      </c>
      <c r="F144" s="7">
        <v>229</v>
      </c>
      <c r="G144" s="30">
        <v>93.089399999999998</v>
      </c>
      <c r="H144" s="7">
        <v>244</v>
      </c>
      <c r="I144" s="30">
        <v>99.186999999999998</v>
      </c>
      <c r="J144" s="7">
        <v>233</v>
      </c>
      <c r="K144" s="30">
        <v>94.715400000000002</v>
      </c>
      <c r="L144" s="9">
        <v>161</v>
      </c>
      <c r="M144" s="42">
        <v>96</v>
      </c>
      <c r="N144" s="49">
        <v>59.627299999999998</v>
      </c>
    </row>
    <row r="145" spans="1:241" x14ac:dyDescent="0.2">
      <c r="A145" s="3" t="s">
        <v>86</v>
      </c>
      <c r="B145" s="9">
        <v>1381</v>
      </c>
      <c r="C145" s="9">
        <v>1179</v>
      </c>
      <c r="D145" s="30">
        <v>85.372900000000001</v>
      </c>
      <c r="E145" s="9">
        <v>1339</v>
      </c>
      <c r="F145" s="7">
        <v>1097</v>
      </c>
      <c r="G145" s="30">
        <v>81.9268</v>
      </c>
      <c r="H145" s="7">
        <v>1195</v>
      </c>
      <c r="I145" s="30">
        <v>89.245699999999999</v>
      </c>
      <c r="J145" s="7">
        <v>1091</v>
      </c>
      <c r="K145" s="30">
        <v>81.478700000000003</v>
      </c>
      <c r="L145" s="9">
        <v>753</v>
      </c>
      <c r="M145" s="42">
        <v>247</v>
      </c>
      <c r="N145" s="49">
        <v>32.802100000000003</v>
      </c>
    </row>
    <row r="146" spans="1:241" x14ac:dyDescent="0.2">
      <c r="A146" s="3" t="s">
        <v>96</v>
      </c>
      <c r="B146" s="9">
        <v>479</v>
      </c>
      <c r="C146" s="9">
        <v>453</v>
      </c>
      <c r="D146" s="30">
        <v>94.572000000000003</v>
      </c>
      <c r="E146" s="9">
        <v>562</v>
      </c>
      <c r="F146" s="7">
        <v>536</v>
      </c>
      <c r="G146" s="30">
        <v>95.373699999999999</v>
      </c>
      <c r="H146" s="7">
        <v>559</v>
      </c>
      <c r="I146" s="30">
        <v>99.466200000000001</v>
      </c>
      <c r="J146" s="7">
        <v>537</v>
      </c>
      <c r="K146" s="30">
        <v>95.551599999999993</v>
      </c>
      <c r="L146" s="9">
        <v>313</v>
      </c>
      <c r="M146" s="42">
        <v>188</v>
      </c>
      <c r="N146" s="49">
        <v>60.063899999999997</v>
      </c>
    </row>
    <row r="147" spans="1:241" x14ac:dyDescent="0.2">
      <c r="A147" s="3" t="s">
        <v>102</v>
      </c>
      <c r="B147" s="9">
        <v>490</v>
      </c>
      <c r="C147" s="9">
        <v>449</v>
      </c>
      <c r="D147" s="30">
        <v>91.6327</v>
      </c>
      <c r="E147" s="9">
        <v>526</v>
      </c>
      <c r="F147" s="7">
        <v>462</v>
      </c>
      <c r="G147" s="30">
        <v>87.832700000000003</v>
      </c>
      <c r="H147" s="7">
        <v>514</v>
      </c>
      <c r="I147" s="30">
        <v>97.718599999999995</v>
      </c>
      <c r="J147" s="7">
        <v>463</v>
      </c>
      <c r="K147" s="30">
        <v>88.022800000000004</v>
      </c>
      <c r="L147" s="9">
        <v>298</v>
      </c>
      <c r="M147" s="42">
        <v>99</v>
      </c>
      <c r="N147" s="49">
        <v>33.221499999999999</v>
      </c>
    </row>
    <row r="148" spans="1:241" x14ac:dyDescent="0.2">
      <c r="A148" s="3" t="s">
        <v>107</v>
      </c>
      <c r="B148" s="9">
        <v>558</v>
      </c>
      <c r="C148" s="9">
        <v>532</v>
      </c>
      <c r="D148" s="30">
        <v>95.340500000000006</v>
      </c>
      <c r="E148" s="9">
        <v>538</v>
      </c>
      <c r="F148" s="7">
        <v>499</v>
      </c>
      <c r="G148" s="30">
        <v>92.750900000000001</v>
      </c>
      <c r="H148" s="7">
        <v>519</v>
      </c>
      <c r="I148" s="30">
        <v>96.468400000000003</v>
      </c>
      <c r="J148" s="7">
        <v>497</v>
      </c>
      <c r="K148" s="30">
        <v>92.379199999999997</v>
      </c>
      <c r="L148" s="9">
        <v>356</v>
      </c>
      <c r="M148" s="42">
        <v>204</v>
      </c>
      <c r="N148" s="49">
        <v>57.303400000000003</v>
      </c>
    </row>
    <row r="149" spans="1:241" x14ac:dyDescent="0.2">
      <c r="A149" s="3" t="s">
        <v>109</v>
      </c>
      <c r="B149" s="9">
        <v>263</v>
      </c>
      <c r="C149" s="9">
        <v>242</v>
      </c>
      <c r="D149" s="30">
        <v>92.015199999999993</v>
      </c>
      <c r="E149" s="9">
        <v>330</v>
      </c>
      <c r="F149" s="7">
        <v>295</v>
      </c>
      <c r="G149" s="30">
        <v>89.393900000000002</v>
      </c>
      <c r="H149" s="7">
        <v>322</v>
      </c>
      <c r="I149" s="30">
        <v>97.575800000000001</v>
      </c>
      <c r="J149" s="7">
        <v>295</v>
      </c>
      <c r="K149" s="30">
        <v>89.393900000000002</v>
      </c>
      <c r="L149" s="9">
        <v>172</v>
      </c>
      <c r="M149" s="42">
        <v>78</v>
      </c>
      <c r="N149" s="49">
        <v>45.348799999999997</v>
      </c>
    </row>
    <row r="150" spans="1:241" x14ac:dyDescent="0.2">
      <c r="A150" s="3" t="s">
        <v>110</v>
      </c>
      <c r="B150" s="9">
        <v>387</v>
      </c>
      <c r="C150" s="9">
        <v>363</v>
      </c>
      <c r="D150" s="30">
        <v>93.798400000000001</v>
      </c>
      <c r="E150" s="9">
        <v>392</v>
      </c>
      <c r="F150" s="7">
        <v>349</v>
      </c>
      <c r="G150" s="30">
        <v>89.030600000000007</v>
      </c>
      <c r="H150" s="7">
        <v>388</v>
      </c>
      <c r="I150" s="30">
        <v>98.979600000000005</v>
      </c>
      <c r="J150" s="7">
        <v>348</v>
      </c>
      <c r="K150" s="30">
        <v>88.775499999999994</v>
      </c>
      <c r="L150" s="9">
        <v>199</v>
      </c>
      <c r="M150" s="42">
        <v>104</v>
      </c>
      <c r="N150" s="49">
        <v>52.261299999999999</v>
      </c>
    </row>
    <row r="151" spans="1:241" x14ac:dyDescent="0.2">
      <c r="A151" s="3" t="s">
        <v>111</v>
      </c>
      <c r="B151" s="9">
        <v>20</v>
      </c>
      <c r="C151" s="9">
        <v>20</v>
      </c>
      <c r="D151" s="30">
        <v>100</v>
      </c>
      <c r="E151" s="9">
        <v>27</v>
      </c>
      <c r="F151" s="7">
        <v>27</v>
      </c>
      <c r="G151" s="30">
        <v>100</v>
      </c>
      <c r="H151" s="7">
        <v>27</v>
      </c>
      <c r="I151" s="30">
        <v>100</v>
      </c>
      <c r="J151" s="7">
        <v>27</v>
      </c>
      <c r="K151" s="30">
        <v>100</v>
      </c>
      <c r="L151" s="9">
        <v>8</v>
      </c>
      <c r="M151" s="42">
        <v>5</v>
      </c>
      <c r="N151" s="49">
        <v>62.5</v>
      </c>
    </row>
    <row r="152" spans="1:241" x14ac:dyDescent="0.2">
      <c r="A152" s="3" t="s">
        <v>112</v>
      </c>
      <c r="B152" s="9">
        <v>151</v>
      </c>
      <c r="C152" s="9">
        <v>120</v>
      </c>
      <c r="D152" s="30">
        <v>79.470200000000006</v>
      </c>
      <c r="E152" s="9">
        <v>118</v>
      </c>
      <c r="F152" s="7">
        <v>92</v>
      </c>
      <c r="G152" s="30">
        <v>77.966099999999997</v>
      </c>
      <c r="H152" s="7">
        <v>96</v>
      </c>
      <c r="I152" s="30">
        <v>81.355900000000005</v>
      </c>
      <c r="J152" s="7">
        <v>91</v>
      </c>
      <c r="K152" s="30">
        <v>77.118600000000001</v>
      </c>
      <c r="L152" s="9">
        <v>54</v>
      </c>
      <c r="M152" s="42">
        <v>17</v>
      </c>
      <c r="N152" s="49">
        <v>31.4815</v>
      </c>
    </row>
    <row r="153" spans="1:241" x14ac:dyDescent="0.2">
      <c r="A153" s="3" t="s">
        <v>115</v>
      </c>
      <c r="B153" s="9">
        <v>304</v>
      </c>
      <c r="C153" s="9">
        <v>275</v>
      </c>
      <c r="D153" s="30">
        <v>90.460499999999996</v>
      </c>
      <c r="E153" s="9">
        <v>308</v>
      </c>
      <c r="F153" s="7">
        <v>267</v>
      </c>
      <c r="G153" s="30">
        <v>86.688299999999998</v>
      </c>
      <c r="H153" s="7">
        <v>291</v>
      </c>
      <c r="I153" s="30">
        <v>94.480500000000006</v>
      </c>
      <c r="J153" s="7">
        <v>268</v>
      </c>
      <c r="K153" s="30">
        <v>87.013000000000005</v>
      </c>
      <c r="L153" s="9">
        <v>180</v>
      </c>
      <c r="M153" s="42">
        <v>117</v>
      </c>
      <c r="N153" s="49">
        <v>65</v>
      </c>
    </row>
    <row r="154" spans="1:241" x14ac:dyDescent="0.2">
      <c r="A154" s="3" t="s">
        <v>117</v>
      </c>
      <c r="B154" s="9">
        <v>154</v>
      </c>
      <c r="C154" s="9">
        <v>145</v>
      </c>
      <c r="D154" s="30">
        <v>94.155799999999999</v>
      </c>
      <c r="E154" s="9">
        <v>157</v>
      </c>
      <c r="F154" s="7">
        <v>143</v>
      </c>
      <c r="G154" s="30">
        <v>91.082800000000006</v>
      </c>
      <c r="H154" s="7">
        <v>156</v>
      </c>
      <c r="I154" s="30">
        <v>99.363100000000003</v>
      </c>
      <c r="J154" s="7">
        <v>145</v>
      </c>
      <c r="K154" s="30">
        <v>92.356700000000004</v>
      </c>
      <c r="L154" s="9">
        <v>93</v>
      </c>
      <c r="M154" s="42">
        <v>51</v>
      </c>
      <c r="N154" s="49">
        <v>54.838700000000003</v>
      </c>
    </row>
    <row r="155" spans="1:241" x14ac:dyDescent="0.2">
      <c r="A155" s="3" t="s">
        <v>121</v>
      </c>
      <c r="B155" s="9">
        <v>382</v>
      </c>
      <c r="C155" s="9">
        <v>363</v>
      </c>
      <c r="D155" s="30">
        <v>95.026200000000003</v>
      </c>
      <c r="E155" s="9">
        <v>422</v>
      </c>
      <c r="F155" s="7">
        <v>398</v>
      </c>
      <c r="G155" s="30">
        <v>94.312799999999996</v>
      </c>
      <c r="H155" s="7">
        <v>418</v>
      </c>
      <c r="I155" s="30">
        <v>99.052099999999996</v>
      </c>
      <c r="J155" s="7">
        <v>399</v>
      </c>
      <c r="K155" s="30">
        <v>94.549800000000005</v>
      </c>
      <c r="L155" s="9">
        <v>253</v>
      </c>
      <c r="M155" s="42">
        <v>116</v>
      </c>
      <c r="N155" s="49">
        <v>45.849800000000002</v>
      </c>
    </row>
    <row r="156" spans="1:241" ht="13.5" thickBot="1" x14ac:dyDescent="0.25">
      <c r="A156" s="11" t="s">
        <v>347</v>
      </c>
      <c r="B156" s="12">
        <f>SUM(B141:B155)</f>
        <v>7407</v>
      </c>
      <c r="C156" s="12">
        <f>SUM(C141:C155)</f>
        <v>6612</v>
      </c>
      <c r="D156" s="34">
        <f>100*(C156/B156)</f>
        <v>89.266909680032398</v>
      </c>
      <c r="E156" s="12">
        <f>SUM(E141:E155)</f>
        <v>7468</v>
      </c>
      <c r="F156" s="12">
        <f>SUM(F141:F155)</f>
        <v>6423</v>
      </c>
      <c r="G156" s="34">
        <f>(F156/E156)*100</f>
        <v>86.006963042313885</v>
      </c>
      <c r="H156" s="12">
        <f>SUM(H141:H155)</f>
        <v>7014</v>
      </c>
      <c r="I156" s="34">
        <f>(H156/E156)*100</f>
        <v>93.920728441349752</v>
      </c>
      <c r="J156" s="12">
        <f>SUM(J141:J155)</f>
        <v>6438</v>
      </c>
      <c r="K156" s="34">
        <f>(J156/E156)*100</f>
        <v>86.207820032137121</v>
      </c>
      <c r="L156" s="43">
        <f>SUM(L141:L155)</f>
        <v>4049</v>
      </c>
      <c r="M156" s="43">
        <f>SUM(M141:M155)</f>
        <v>1813</v>
      </c>
      <c r="N156" s="50">
        <f>(M156/L156)*100</f>
        <v>44.776488021733762</v>
      </c>
    </row>
    <row r="157" spans="1:241" s="23" customFormat="1" ht="25.5" customHeight="1" thickTop="1" x14ac:dyDescent="0.2">
      <c r="A157" s="82" t="s">
        <v>346</v>
      </c>
      <c r="B157" s="91" t="s">
        <v>455</v>
      </c>
      <c r="C157" s="77" t="s">
        <v>456</v>
      </c>
      <c r="D157" s="78"/>
      <c r="E157" s="93" t="s">
        <v>457</v>
      </c>
      <c r="F157" s="77" t="s">
        <v>458</v>
      </c>
      <c r="G157" s="78"/>
      <c r="H157" s="77" t="s">
        <v>459</v>
      </c>
      <c r="I157" s="80"/>
      <c r="J157" s="80"/>
      <c r="K157" s="78"/>
      <c r="L157" s="87" t="s">
        <v>460</v>
      </c>
      <c r="M157" s="89" t="s">
        <v>461</v>
      </c>
      <c r="N157" s="90"/>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row>
    <row r="158" spans="1:241" s="24" customFormat="1" ht="25.5" customHeight="1" x14ac:dyDescent="0.2">
      <c r="A158" s="83"/>
      <c r="B158" s="92"/>
      <c r="C158" s="45" t="s">
        <v>467</v>
      </c>
      <c r="D158" s="36" t="s">
        <v>345</v>
      </c>
      <c r="E158" s="92"/>
      <c r="F158" s="26" t="s">
        <v>387</v>
      </c>
      <c r="G158" s="32" t="s">
        <v>345</v>
      </c>
      <c r="H158" s="26" t="s">
        <v>388</v>
      </c>
      <c r="I158" s="32" t="s">
        <v>345</v>
      </c>
      <c r="J158" s="26" t="s">
        <v>387</v>
      </c>
      <c r="K158" s="32" t="s">
        <v>345</v>
      </c>
      <c r="L158" s="88"/>
      <c r="M158" s="41" t="s">
        <v>392</v>
      </c>
      <c r="N158" s="47" t="s">
        <v>345</v>
      </c>
    </row>
    <row r="159" spans="1:241" ht="18.75" x14ac:dyDescent="0.3">
      <c r="A159" s="2" t="s">
        <v>401</v>
      </c>
      <c r="B159" s="2"/>
      <c r="C159" s="37"/>
      <c r="D159" s="37"/>
      <c r="E159" s="2"/>
      <c r="F159" s="2"/>
      <c r="G159" s="37"/>
      <c r="H159" s="2"/>
      <c r="I159" s="37"/>
      <c r="J159" s="2"/>
      <c r="K159" s="37"/>
      <c r="L159" s="44"/>
      <c r="M159" s="44"/>
      <c r="N159" s="52"/>
    </row>
    <row r="160" spans="1:241" x14ac:dyDescent="0.2">
      <c r="A160" s="3" t="s">
        <v>413</v>
      </c>
      <c r="B160" s="9">
        <v>290</v>
      </c>
      <c r="C160" s="9">
        <v>273</v>
      </c>
      <c r="D160" s="30">
        <v>94.137900000000002</v>
      </c>
      <c r="E160" s="9">
        <v>323</v>
      </c>
      <c r="F160" s="7">
        <v>296</v>
      </c>
      <c r="G160" s="30">
        <v>91.640900000000002</v>
      </c>
      <c r="H160" s="7">
        <v>317</v>
      </c>
      <c r="I160" s="30">
        <v>98.142399999999995</v>
      </c>
      <c r="J160" s="7">
        <v>295</v>
      </c>
      <c r="K160" s="30">
        <v>91.331299999999999</v>
      </c>
      <c r="L160" s="9">
        <v>193</v>
      </c>
      <c r="M160" s="42">
        <v>121</v>
      </c>
      <c r="N160" s="49">
        <v>62.694299999999998</v>
      </c>
    </row>
    <row r="161" spans="1:14" x14ac:dyDescent="0.2">
      <c r="A161" s="3" t="s">
        <v>77</v>
      </c>
      <c r="B161" s="9">
        <v>227</v>
      </c>
      <c r="C161" s="9">
        <v>226</v>
      </c>
      <c r="D161" s="30">
        <v>99.5595</v>
      </c>
      <c r="E161" s="9">
        <v>240</v>
      </c>
      <c r="F161" s="7">
        <v>224</v>
      </c>
      <c r="G161" s="30">
        <v>93.333299999999994</v>
      </c>
      <c r="H161" s="7">
        <v>237</v>
      </c>
      <c r="I161" s="30">
        <v>98.75</v>
      </c>
      <c r="J161" s="7">
        <v>225</v>
      </c>
      <c r="K161" s="30">
        <v>93.75</v>
      </c>
      <c r="L161" s="9">
        <v>156</v>
      </c>
      <c r="M161" s="42">
        <v>98</v>
      </c>
      <c r="N161" s="49">
        <v>62.820500000000003</v>
      </c>
    </row>
    <row r="162" spans="1:14" x14ac:dyDescent="0.2">
      <c r="A162" s="3" t="s">
        <v>80</v>
      </c>
      <c r="B162" s="9">
        <v>271</v>
      </c>
      <c r="C162" s="9">
        <v>253</v>
      </c>
      <c r="D162" s="30">
        <v>93.357900000000001</v>
      </c>
      <c r="E162" s="9">
        <v>280</v>
      </c>
      <c r="F162" s="7">
        <v>253</v>
      </c>
      <c r="G162" s="30">
        <v>90.357100000000003</v>
      </c>
      <c r="H162" s="7">
        <v>263</v>
      </c>
      <c r="I162" s="30">
        <v>93.928600000000003</v>
      </c>
      <c r="J162" s="7">
        <v>253</v>
      </c>
      <c r="K162" s="30">
        <v>90.357100000000003</v>
      </c>
      <c r="L162" s="9">
        <v>169</v>
      </c>
      <c r="M162" s="42">
        <v>85</v>
      </c>
      <c r="N162" s="49">
        <v>50.295900000000003</v>
      </c>
    </row>
    <row r="163" spans="1:14" x14ac:dyDescent="0.2">
      <c r="A163" s="3" t="s">
        <v>81</v>
      </c>
      <c r="B163" s="9">
        <v>324</v>
      </c>
      <c r="C163" s="9">
        <v>312</v>
      </c>
      <c r="D163" s="30">
        <v>96.296300000000002</v>
      </c>
      <c r="E163" s="9">
        <v>302</v>
      </c>
      <c r="F163" s="7">
        <v>282</v>
      </c>
      <c r="G163" s="30">
        <v>93.377499999999998</v>
      </c>
      <c r="H163" s="7">
        <v>297</v>
      </c>
      <c r="I163" s="30">
        <v>98.344399999999993</v>
      </c>
      <c r="J163" s="7">
        <v>282</v>
      </c>
      <c r="K163" s="30">
        <v>93.377499999999998</v>
      </c>
      <c r="L163" s="9">
        <v>197</v>
      </c>
      <c r="M163" s="42">
        <v>105</v>
      </c>
      <c r="N163" s="49">
        <v>53.299500000000002</v>
      </c>
    </row>
    <row r="164" spans="1:14" x14ac:dyDescent="0.2">
      <c r="A164" s="3" t="s">
        <v>84</v>
      </c>
      <c r="B164" s="9">
        <v>161</v>
      </c>
      <c r="C164" s="9">
        <v>159</v>
      </c>
      <c r="D164" s="30">
        <v>98.757800000000003</v>
      </c>
      <c r="E164" s="9">
        <v>196</v>
      </c>
      <c r="F164" s="7">
        <v>188</v>
      </c>
      <c r="G164" s="30">
        <v>95.918400000000005</v>
      </c>
      <c r="H164" s="7">
        <v>193</v>
      </c>
      <c r="I164" s="30">
        <v>98.469399999999993</v>
      </c>
      <c r="J164" s="7">
        <v>188</v>
      </c>
      <c r="K164" s="30">
        <v>95.918400000000005</v>
      </c>
      <c r="L164" s="9">
        <v>115</v>
      </c>
      <c r="M164" s="42">
        <v>67</v>
      </c>
      <c r="N164" s="49">
        <v>58.260899999999999</v>
      </c>
    </row>
    <row r="165" spans="1:14" x14ac:dyDescent="0.2">
      <c r="A165" s="3" t="s">
        <v>90</v>
      </c>
      <c r="B165" s="9">
        <v>289</v>
      </c>
      <c r="C165" s="9">
        <v>248</v>
      </c>
      <c r="D165" s="30">
        <v>85.813100000000006</v>
      </c>
      <c r="E165" s="9">
        <v>351</v>
      </c>
      <c r="F165" s="7">
        <v>308</v>
      </c>
      <c r="G165" s="30">
        <v>87.749300000000005</v>
      </c>
      <c r="H165" s="7">
        <v>324</v>
      </c>
      <c r="I165" s="30">
        <v>92.307699999999997</v>
      </c>
      <c r="J165" s="7">
        <v>309</v>
      </c>
      <c r="K165" s="30">
        <v>88.034199999999998</v>
      </c>
      <c r="L165" s="9">
        <v>178</v>
      </c>
      <c r="M165" s="42">
        <v>97</v>
      </c>
      <c r="N165" s="49">
        <v>54.494399999999999</v>
      </c>
    </row>
    <row r="166" spans="1:14" x14ac:dyDescent="0.2">
      <c r="A166" s="3" t="s">
        <v>94</v>
      </c>
      <c r="B166" s="9">
        <v>173</v>
      </c>
      <c r="C166" s="9">
        <v>167</v>
      </c>
      <c r="D166" s="30">
        <v>96.531800000000004</v>
      </c>
      <c r="E166" s="9">
        <v>168</v>
      </c>
      <c r="F166" s="7">
        <v>155</v>
      </c>
      <c r="G166" s="30">
        <v>92.261899999999997</v>
      </c>
      <c r="H166" s="7">
        <v>165</v>
      </c>
      <c r="I166" s="30">
        <v>98.214299999999994</v>
      </c>
      <c r="J166" s="7">
        <v>155</v>
      </c>
      <c r="K166" s="30">
        <v>92.261899999999997</v>
      </c>
      <c r="L166" s="9">
        <v>115</v>
      </c>
      <c r="M166" s="42">
        <v>80</v>
      </c>
      <c r="N166" s="49">
        <v>69.565200000000004</v>
      </c>
    </row>
    <row r="167" spans="1:14" x14ac:dyDescent="0.2">
      <c r="A167" s="3" t="s">
        <v>95</v>
      </c>
      <c r="B167" s="9">
        <v>100</v>
      </c>
      <c r="C167" s="9">
        <v>90</v>
      </c>
      <c r="D167" s="30">
        <v>90</v>
      </c>
      <c r="E167" s="9">
        <v>133</v>
      </c>
      <c r="F167" s="7">
        <v>117</v>
      </c>
      <c r="G167" s="30">
        <v>87.969899999999996</v>
      </c>
      <c r="H167" s="7">
        <v>129</v>
      </c>
      <c r="I167" s="30">
        <v>96.992500000000007</v>
      </c>
      <c r="J167" s="7">
        <v>118</v>
      </c>
      <c r="K167" s="30">
        <v>88.721800000000002</v>
      </c>
      <c r="L167" s="9">
        <v>81</v>
      </c>
      <c r="M167" s="42">
        <v>36</v>
      </c>
      <c r="N167" s="49">
        <v>44.444400000000002</v>
      </c>
    </row>
    <row r="168" spans="1:14" x14ac:dyDescent="0.2">
      <c r="A168" s="3" t="s">
        <v>98</v>
      </c>
      <c r="B168" s="9">
        <v>228</v>
      </c>
      <c r="C168" s="9">
        <v>214</v>
      </c>
      <c r="D168" s="30">
        <v>93.8596</v>
      </c>
      <c r="E168" s="9">
        <v>252</v>
      </c>
      <c r="F168" s="7">
        <v>240</v>
      </c>
      <c r="G168" s="30">
        <v>95.238100000000003</v>
      </c>
      <c r="H168" s="7">
        <v>250</v>
      </c>
      <c r="I168" s="30">
        <v>99.206299999999999</v>
      </c>
      <c r="J168" s="7">
        <v>242</v>
      </c>
      <c r="K168" s="30">
        <v>96.031700000000001</v>
      </c>
      <c r="L168" s="9">
        <v>154</v>
      </c>
      <c r="M168" s="42">
        <v>92</v>
      </c>
      <c r="N168" s="49">
        <v>59.740299999999998</v>
      </c>
    </row>
    <row r="169" spans="1:14" ht="12.75" customHeight="1" x14ac:dyDescent="0.2">
      <c r="A169" s="3" t="s">
        <v>441</v>
      </c>
      <c r="B169" s="9">
        <v>49</v>
      </c>
      <c r="C169" s="9">
        <v>47</v>
      </c>
      <c r="D169" s="30">
        <v>95.918400000000005</v>
      </c>
      <c r="E169" s="9">
        <v>75</v>
      </c>
      <c r="F169" s="7">
        <v>73</v>
      </c>
      <c r="G169" s="30">
        <v>97.333299999999994</v>
      </c>
      <c r="H169" s="7">
        <v>75</v>
      </c>
      <c r="I169" s="30">
        <v>100</v>
      </c>
      <c r="J169" s="7">
        <v>72</v>
      </c>
      <c r="K169" s="30">
        <v>96</v>
      </c>
      <c r="L169" s="9">
        <v>45</v>
      </c>
      <c r="M169" s="42">
        <v>34</v>
      </c>
      <c r="N169" s="49">
        <v>75.555599999999998</v>
      </c>
    </row>
    <row r="170" spans="1:14" x14ac:dyDescent="0.2">
      <c r="A170" s="3" t="s">
        <v>100</v>
      </c>
      <c r="B170" s="9">
        <v>286</v>
      </c>
      <c r="C170" s="9">
        <v>165</v>
      </c>
      <c r="D170" s="30">
        <v>57.692300000000003</v>
      </c>
      <c r="E170" s="9">
        <v>337</v>
      </c>
      <c r="F170" s="7">
        <v>178</v>
      </c>
      <c r="G170" s="30">
        <v>52.819000000000003</v>
      </c>
      <c r="H170" s="7">
        <v>197</v>
      </c>
      <c r="I170" s="30">
        <v>58.457000000000001</v>
      </c>
      <c r="J170" s="7">
        <v>174</v>
      </c>
      <c r="K170" s="30">
        <v>51.631999999999998</v>
      </c>
      <c r="L170" s="9">
        <v>174</v>
      </c>
      <c r="M170" s="42">
        <v>53</v>
      </c>
      <c r="N170" s="49">
        <v>30.459800000000001</v>
      </c>
    </row>
    <row r="171" spans="1:14" x14ac:dyDescent="0.2">
      <c r="A171" s="3" t="s">
        <v>101</v>
      </c>
      <c r="B171" s="9">
        <v>143</v>
      </c>
      <c r="C171" s="9">
        <v>118</v>
      </c>
      <c r="D171" s="30">
        <v>82.517499999999998</v>
      </c>
      <c r="E171" s="9">
        <v>166</v>
      </c>
      <c r="F171" s="7">
        <v>136</v>
      </c>
      <c r="G171" s="30">
        <v>81.927700000000002</v>
      </c>
      <c r="H171" s="7">
        <v>145</v>
      </c>
      <c r="I171" s="30">
        <v>87.349400000000003</v>
      </c>
      <c r="J171" s="7">
        <v>137</v>
      </c>
      <c r="K171" s="30">
        <v>82.530100000000004</v>
      </c>
      <c r="L171" s="9">
        <v>101</v>
      </c>
      <c r="M171" s="42">
        <v>58</v>
      </c>
      <c r="N171" s="49">
        <v>57.425699999999999</v>
      </c>
    </row>
    <row r="172" spans="1:14" x14ac:dyDescent="0.2">
      <c r="A172" s="3" t="s">
        <v>103</v>
      </c>
      <c r="B172" s="9">
        <v>1589</v>
      </c>
      <c r="C172" s="9">
        <v>1501</v>
      </c>
      <c r="D172" s="30">
        <v>94.4619</v>
      </c>
      <c r="E172" s="9">
        <v>1491</v>
      </c>
      <c r="F172" s="7">
        <v>1388</v>
      </c>
      <c r="G172" s="30">
        <v>93.091899999999995</v>
      </c>
      <c r="H172" s="7">
        <v>1461</v>
      </c>
      <c r="I172" s="30">
        <v>97.987899999999996</v>
      </c>
      <c r="J172" s="7">
        <v>1391</v>
      </c>
      <c r="K172" s="30">
        <v>93.293099999999995</v>
      </c>
      <c r="L172" s="9">
        <v>766</v>
      </c>
      <c r="M172" s="42">
        <v>452</v>
      </c>
      <c r="N172" s="49">
        <v>59.007800000000003</v>
      </c>
    </row>
    <row r="173" spans="1:14" x14ac:dyDescent="0.2">
      <c r="A173" s="3" t="s">
        <v>113</v>
      </c>
      <c r="B173" s="9">
        <v>426</v>
      </c>
      <c r="C173" s="9">
        <v>402</v>
      </c>
      <c r="D173" s="30">
        <v>94.366200000000006</v>
      </c>
      <c r="E173" s="9">
        <v>455</v>
      </c>
      <c r="F173" s="7">
        <v>423</v>
      </c>
      <c r="G173" s="30">
        <v>92.966999999999999</v>
      </c>
      <c r="H173" s="7">
        <v>446</v>
      </c>
      <c r="I173" s="30">
        <v>98.022000000000006</v>
      </c>
      <c r="J173" s="7">
        <v>424</v>
      </c>
      <c r="K173" s="30">
        <v>93.186800000000005</v>
      </c>
      <c r="L173" s="9">
        <v>284</v>
      </c>
      <c r="M173" s="42">
        <v>133</v>
      </c>
      <c r="N173" s="49">
        <v>46.831000000000003</v>
      </c>
    </row>
    <row r="174" spans="1:14" x14ac:dyDescent="0.2">
      <c r="A174" s="3" t="s">
        <v>116</v>
      </c>
      <c r="B174" s="9">
        <v>168</v>
      </c>
      <c r="C174" s="9">
        <v>164</v>
      </c>
      <c r="D174" s="30">
        <v>97.619</v>
      </c>
      <c r="E174" s="9">
        <v>204</v>
      </c>
      <c r="F174" s="7">
        <v>199</v>
      </c>
      <c r="G174" s="30">
        <v>97.549000000000007</v>
      </c>
      <c r="H174" s="7">
        <v>203</v>
      </c>
      <c r="I174" s="30">
        <v>99.509799999999998</v>
      </c>
      <c r="J174" s="7">
        <v>197</v>
      </c>
      <c r="K174" s="30">
        <v>96.568600000000004</v>
      </c>
      <c r="L174" s="9">
        <v>110</v>
      </c>
      <c r="M174" s="42">
        <v>60</v>
      </c>
      <c r="N174" s="49">
        <v>54.545499999999997</v>
      </c>
    </row>
    <row r="175" spans="1:14" x14ac:dyDescent="0.2">
      <c r="A175" s="3" t="s">
        <v>118</v>
      </c>
      <c r="B175" s="9">
        <v>381</v>
      </c>
      <c r="C175" s="9">
        <v>364</v>
      </c>
      <c r="D175" s="30">
        <v>95.5381</v>
      </c>
      <c r="E175" s="9">
        <v>438</v>
      </c>
      <c r="F175" s="7">
        <v>414</v>
      </c>
      <c r="G175" s="30">
        <v>94.520499999999998</v>
      </c>
      <c r="H175" s="7">
        <v>435</v>
      </c>
      <c r="I175" s="30">
        <v>99.315100000000001</v>
      </c>
      <c r="J175" s="7">
        <v>413</v>
      </c>
      <c r="K175" s="30">
        <v>94.292199999999994</v>
      </c>
      <c r="L175" s="9">
        <v>254</v>
      </c>
      <c r="M175" s="42">
        <v>167</v>
      </c>
      <c r="N175" s="49">
        <v>65.748000000000005</v>
      </c>
    </row>
    <row r="176" spans="1:14" x14ac:dyDescent="0.2">
      <c r="A176" s="3" t="s">
        <v>120</v>
      </c>
      <c r="B176" s="9">
        <v>303</v>
      </c>
      <c r="C176" s="9">
        <v>262</v>
      </c>
      <c r="D176" s="30">
        <v>86.468599999999995</v>
      </c>
      <c r="E176" s="9">
        <v>376</v>
      </c>
      <c r="F176" s="7">
        <v>309</v>
      </c>
      <c r="G176" s="30">
        <v>82.180899999999994</v>
      </c>
      <c r="H176" s="7">
        <v>333</v>
      </c>
      <c r="I176" s="30">
        <v>88.563800000000001</v>
      </c>
      <c r="J176" s="7">
        <v>309</v>
      </c>
      <c r="K176" s="30">
        <v>82.180899999999994</v>
      </c>
      <c r="L176" s="9">
        <v>203</v>
      </c>
      <c r="M176" s="42">
        <v>86</v>
      </c>
      <c r="N176" s="49">
        <v>42.3645</v>
      </c>
    </row>
    <row r="177" spans="1:241" ht="13.5" thickBot="1" x14ac:dyDescent="0.25">
      <c r="A177" s="11" t="s">
        <v>347</v>
      </c>
      <c r="B177" s="12">
        <f>SUM(B160:B176)</f>
        <v>5408</v>
      </c>
      <c r="C177" s="12">
        <f>SUM(C160:C176)</f>
        <v>4965</v>
      </c>
      <c r="D177" s="34">
        <f>100*(C177/B177)</f>
        <v>91.808431952662716</v>
      </c>
      <c r="E177" s="12">
        <f>SUM(E160:E176)</f>
        <v>5787</v>
      </c>
      <c r="F177" s="12">
        <f>SUM(F160:F176)</f>
        <v>5183</v>
      </c>
      <c r="G177" s="34">
        <f>(F177/E177)*100</f>
        <v>89.562813202004492</v>
      </c>
      <c r="H177" s="12">
        <f>SUM(H160:H176)</f>
        <v>5470</v>
      </c>
      <c r="I177" s="34">
        <f>(H177/E177)*100</f>
        <v>94.522204942111628</v>
      </c>
      <c r="J177" s="12">
        <f>SUM(J160:J176)</f>
        <v>5184</v>
      </c>
      <c r="K177" s="34">
        <f>(J177/E177)*100</f>
        <v>89.580093312597199</v>
      </c>
      <c r="L177" s="43">
        <f>SUM(L160:L176)</f>
        <v>3295</v>
      </c>
      <c r="M177" s="43">
        <f>SUM(M160:M176)</f>
        <v>1824</v>
      </c>
      <c r="N177" s="50">
        <f>(M177/L177)*100</f>
        <v>55.356600910470412</v>
      </c>
    </row>
    <row r="178" spans="1:241" s="23" customFormat="1" ht="25.5" customHeight="1" thickTop="1" x14ac:dyDescent="0.2">
      <c r="A178" s="82" t="s">
        <v>346</v>
      </c>
      <c r="B178" s="91" t="s">
        <v>455</v>
      </c>
      <c r="C178" s="77" t="s">
        <v>456</v>
      </c>
      <c r="D178" s="78"/>
      <c r="E178" s="93" t="s">
        <v>457</v>
      </c>
      <c r="F178" s="77" t="s">
        <v>458</v>
      </c>
      <c r="G178" s="78"/>
      <c r="H178" s="77" t="s">
        <v>459</v>
      </c>
      <c r="I178" s="80"/>
      <c r="J178" s="80"/>
      <c r="K178" s="78"/>
      <c r="L178" s="87" t="s">
        <v>460</v>
      </c>
      <c r="M178" s="89" t="s">
        <v>461</v>
      </c>
      <c r="N178" s="90"/>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row>
    <row r="179" spans="1:241" s="24" customFormat="1" ht="25.5" customHeight="1" x14ac:dyDescent="0.2">
      <c r="A179" s="83"/>
      <c r="B179" s="92"/>
      <c r="C179" s="45" t="s">
        <v>467</v>
      </c>
      <c r="D179" s="36" t="s">
        <v>345</v>
      </c>
      <c r="E179" s="92"/>
      <c r="F179" s="26" t="s">
        <v>387</v>
      </c>
      <c r="G179" s="32" t="s">
        <v>345</v>
      </c>
      <c r="H179" s="26" t="s">
        <v>388</v>
      </c>
      <c r="I179" s="32" t="s">
        <v>345</v>
      </c>
      <c r="J179" s="26" t="s">
        <v>387</v>
      </c>
      <c r="K179" s="32" t="s">
        <v>345</v>
      </c>
      <c r="L179" s="88"/>
      <c r="M179" s="41" t="s">
        <v>392</v>
      </c>
      <c r="N179" s="47" t="s">
        <v>345</v>
      </c>
    </row>
    <row r="180" spans="1:241" ht="18.75" x14ac:dyDescent="0.3">
      <c r="A180" s="2" t="s">
        <v>402</v>
      </c>
      <c r="B180" s="2"/>
      <c r="C180" s="33"/>
      <c r="D180" s="33"/>
      <c r="E180" s="3"/>
      <c r="F180" s="3"/>
      <c r="G180" s="33"/>
      <c r="H180" s="3"/>
      <c r="I180" s="33"/>
      <c r="J180" s="3"/>
      <c r="K180" s="33"/>
      <c r="L180" s="25"/>
      <c r="M180" s="25"/>
      <c r="N180" s="51"/>
    </row>
    <row r="181" spans="1:241" ht="12.75" customHeight="1" x14ac:dyDescent="0.2">
      <c r="A181" s="3" t="s">
        <v>124</v>
      </c>
      <c r="B181" s="9">
        <v>1913</v>
      </c>
      <c r="C181" s="9">
        <v>1800</v>
      </c>
      <c r="D181" s="30">
        <v>94.093000000000004</v>
      </c>
      <c r="E181" s="9">
        <v>2057</v>
      </c>
      <c r="F181" s="7">
        <v>1887</v>
      </c>
      <c r="G181" s="30">
        <v>91.735500000000002</v>
      </c>
      <c r="H181" s="7">
        <v>2027</v>
      </c>
      <c r="I181" s="30">
        <v>98.541600000000003</v>
      </c>
      <c r="J181" s="7">
        <v>1876</v>
      </c>
      <c r="K181" s="30">
        <v>91.200800000000001</v>
      </c>
      <c r="L181" s="9">
        <v>965</v>
      </c>
      <c r="M181" s="42">
        <v>489</v>
      </c>
      <c r="N181" s="49">
        <v>50.6736</v>
      </c>
    </row>
    <row r="182" spans="1:241" ht="12.75" customHeight="1" x14ac:dyDescent="0.2">
      <c r="A182" s="3" t="s">
        <v>125</v>
      </c>
      <c r="B182" s="9">
        <v>278</v>
      </c>
      <c r="C182" s="9">
        <v>266</v>
      </c>
      <c r="D182" s="30">
        <v>95.683499999999995</v>
      </c>
      <c r="E182" s="9">
        <v>263</v>
      </c>
      <c r="F182" s="7">
        <v>240</v>
      </c>
      <c r="G182" s="30">
        <v>91.254800000000003</v>
      </c>
      <c r="H182" s="7">
        <v>260</v>
      </c>
      <c r="I182" s="30">
        <v>98.859300000000005</v>
      </c>
      <c r="J182" s="7">
        <v>237</v>
      </c>
      <c r="K182" s="30">
        <v>90.114099999999993</v>
      </c>
      <c r="L182" s="9">
        <v>133</v>
      </c>
      <c r="M182" s="42">
        <v>56</v>
      </c>
      <c r="N182" s="49">
        <v>42.1053</v>
      </c>
    </row>
    <row r="183" spans="1:241" ht="12.75" customHeight="1" x14ac:dyDescent="0.2">
      <c r="A183" s="3" t="s">
        <v>126</v>
      </c>
      <c r="B183" s="9">
        <v>177</v>
      </c>
      <c r="C183" s="9">
        <v>168</v>
      </c>
      <c r="D183" s="30">
        <v>94.915300000000002</v>
      </c>
      <c r="E183" s="9">
        <v>173</v>
      </c>
      <c r="F183" s="7">
        <v>160</v>
      </c>
      <c r="G183" s="30">
        <v>92.485500000000002</v>
      </c>
      <c r="H183" s="7">
        <v>168</v>
      </c>
      <c r="I183" s="30">
        <v>97.109800000000007</v>
      </c>
      <c r="J183" s="7">
        <v>161</v>
      </c>
      <c r="K183" s="30">
        <v>93.063599999999994</v>
      </c>
      <c r="L183" s="9">
        <v>82</v>
      </c>
      <c r="M183" s="42">
        <v>57</v>
      </c>
      <c r="N183" s="49">
        <v>69.512200000000007</v>
      </c>
    </row>
    <row r="184" spans="1:241" ht="12.75" customHeight="1" x14ac:dyDescent="0.2">
      <c r="A184" s="3" t="s">
        <v>127</v>
      </c>
      <c r="B184" s="9">
        <v>310</v>
      </c>
      <c r="C184" s="9">
        <v>295</v>
      </c>
      <c r="D184" s="30">
        <v>95.161299999999997</v>
      </c>
      <c r="E184" s="9">
        <v>285</v>
      </c>
      <c r="F184" s="7">
        <v>264</v>
      </c>
      <c r="G184" s="30">
        <v>92.631600000000006</v>
      </c>
      <c r="H184" s="7">
        <v>281</v>
      </c>
      <c r="I184" s="30">
        <v>98.596500000000006</v>
      </c>
      <c r="J184" s="7">
        <v>263</v>
      </c>
      <c r="K184" s="30">
        <v>92.280699999999996</v>
      </c>
      <c r="L184" s="9">
        <v>156</v>
      </c>
      <c r="M184" s="42">
        <v>41</v>
      </c>
      <c r="N184" s="49">
        <v>26.2821</v>
      </c>
    </row>
    <row r="185" spans="1:241" ht="12.75" customHeight="1" x14ac:dyDescent="0.2">
      <c r="A185" s="3" t="s">
        <v>128</v>
      </c>
      <c r="B185" s="9">
        <v>504</v>
      </c>
      <c r="C185" s="9">
        <v>455</v>
      </c>
      <c r="D185" s="30">
        <v>90.277799999999999</v>
      </c>
      <c r="E185" s="9">
        <v>509</v>
      </c>
      <c r="F185" s="7">
        <v>460</v>
      </c>
      <c r="G185" s="30">
        <v>90.3733</v>
      </c>
      <c r="H185" s="7">
        <v>489</v>
      </c>
      <c r="I185" s="30">
        <v>96.070700000000002</v>
      </c>
      <c r="J185" s="7">
        <v>456</v>
      </c>
      <c r="K185" s="30">
        <v>89.587400000000002</v>
      </c>
      <c r="L185" s="9">
        <v>256</v>
      </c>
      <c r="M185" s="42">
        <v>139</v>
      </c>
      <c r="N185" s="49">
        <v>54.296900000000001</v>
      </c>
    </row>
    <row r="186" spans="1:241" ht="12.75" customHeight="1" x14ac:dyDescent="0.2">
      <c r="A186" s="3" t="s">
        <v>129</v>
      </c>
      <c r="B186" s="9">
        <v>395</v>
      </c>
      <c r="C186" s="9">
        <v>367</v>
      </c>
      <c r="D186" s="30">
        <v>92.9114</v>
      </c>
      <c r="E186" s="9">
        <v>480</v>
      </c>
      <c r="F186" s="7">
        <v>437</v>
      </c>
      <c r="G186" s="30">
        <v>91.041700000000006</v>
      </c>
      <c r="H186" s="7">
        <v>473</v>
      </c>
      <c r="I186" s="30">
        <v>98.541700000000006</v>
      </c>
      <c r="J186" s="7">
        <v>434</v>
      </c>
      <c r="K186" s="30">
        <v>90.416700000000006</v>
      </c>
      <c r="L186" s="9">
        <v>263</v>
      </c>
      <c r="M186" s="42">
        <v>129</v>
      </c>
      <c r="N186" s="49">
        <v>49.049399999999999</v>
      </c>
    </row>
    <row r="187" spans="1:241" ht="12.75" customHeight="1" x14ac:dyDescent="0.2">
      <c r="A187" s="3" t="s">
        <v>130</v>
      </c>
      <c r="B187" s="9">
        <v>88</v>
      </c>
      <c r="C187" s="9">
        <v>84</v>
      </c>
      <c r="D187" s="30">
        <v>95.454499999999996</v>
      </c>
      <c r="E187" s="9">
        <v>119</v>
      </c>
      <c r="F187" s="7">
        <v>106</v>
      </c>
      <c r="G187" s="30">
        <v>89.075599999999994</v>
      </c>
      <c r="H187" s="7">
        <v>118</v>
      </c>
      <c r="I187" s="30">
        <v>99.159700000000001</v>
      </c>
      <c r="J187" s="7">
        <v>107</v>
      </c>
      <c r="K187" s="30">
        <v>89.915999999999997</v>
      </c>
      <c r="L187" s="9">
        <v>69</v>
      </c>
      <c r="M187" s="42">
        <v>31</v>
      </c>
      <c r="N187" s="49">
        <v>44.927500000000002</v>
      </c>
    </row>
    <row r="188" spans="1:241" ht="12.75" customHeight="1" x14ac:dyDescent="0.2">
      <c r="A188" s="3" t="s">
        <v>131</v>
      </c>
      <c r="B188" s="9">
        <v>614</v>
      </c>
      <c r="C188" s="9">
        <v>585</v>
      </c>
      <c r="D188" s="30">
        <v>95.276899999999998</v>
      </c>
      <c r="E188" s="9">
        <v>729</v>
      </c>
      <c r="F188" s="7">
        <v>696</v>
      </c>
      <c r="G188" s="30">
        <v>95.473299999999995</v>
      </c>
      <c r="H188" s="7">
        <v>721</v>
      </c>
      <c r="I188" s="30">
        <v>98.902600000000007</v>
      </c>
      <c r="J188" s="7">
        <v>698</v>
      </c>
      <c r="K188" s="30">
        <v>95.747600000000006</v>
      </c>
      <c r="L188" s="9">
        <v>363</v>
      </c>
      <c r="M188" s="42">
        <v>218</v>
      </c>
      <c r="N188" s="49">
        <v>60.055100000000003</v>
      </c>
    </row>
    <row r="189" spans="1:241" ht="12.75" customHeight="1" x14ac:dyDescent="0.2">
      <c r="A189" s="3" t="s">
        <v>132</v>
      </c>
      <c r="B189" s="9">
        <v>364</v>
      </c>
      <c r="C189" s="9">
        <v>353</v>
      </c>
      <c r="D189" s="30">
        <v>96.977999999999994</v>
      </c>
      <c r="E189" s="9">
        <v>423</v>
      </c>
      <c r="F189" s="7">
        <v>395</v>
      </c>
      <c r="G189" s="30">
        <v>93.380600000000001</v>
      </c>
      <c r="H189" s="7">
        <v>418</v>
      </c>
      <c r="I189" s="30">
        <v>98.817999999999998</v>
      </c>
      <c r="J189" s="7">
        <v>394</v>
      </c>
      <c r="K189" s="30">
        <v>93.144199999999998</v>
      </c>
      <c r="L189" s="9">
        <v>244</v>
      </c>
      <c r="M189" s="42">
        <v>122</v>
      </c>
      <c r="N189" s="49">
        <v>50</v>
      </c>
    </row>
    <row r="190" spans="1:241" ht="12.75" customHeight="1" x14ac:dyDescent="0.2">
      <c r="A190" s="3" t="s">
        <v>133</v>
      </c>
      <c r="B190" s="9">
        <v>312</v>
      </c>
      <c r="C190" s="9">
        <v>293</v>
      </c>
      <c r="D190" s="30">
        <v>93.910300000000007</v>
      </c>
      <c r="E190" s="9">
        <v>364</v>
      </c>
      <c r="F190" s="7">
        <v>346</v>
      </c>
      <c r="G190" s="30">
        <v>95.054900000000004</v>
      </c>
      <c r="H190" s="7">
        <v>361</v>
      </c>
      <c r="I190" s="30">
        <v>99.175799999999995</v>
      </c>
      <c r="J190" s="7">
        <v>344</v>
      </c>
      <c r="K190" s="30">
        <v>94.505499999999998</v>
      </c>
      <c r="L190" s="9">
        <v>184</v>
      </c>
      <c r="M190" s="42">
        <v>112</v>
      </c>
      <c r="N190" s="49">
        <v>60.869599999999998</v>
      </c>
    </row>
    <row r="191" spans="1:241" ht="12.75" customHeight="1" x14ac:dyDescent="0.2">
      <c r="A191" s="3" t="s">
        <v>134</v>
      </c>
      <c r="B191" s="9">
        <v>145</v>
      </c>
      <c r="C191" s="9">
        <v>138</v>
      </c>
      <c r="D191" s="30">
        <v>95.172399999999996</v>
      </c>
      <c r="E191" s="9">
        <v>181</v>
      </c>
      <c r="F191" s="7">
        <v>165</v>
      </c>
      <c r="G191" s="30">
        <v>91.160200000000003</v>
      </c>
      <c r="H191" s="7">
        <v>180</v>
      </c>
      <c r="I191" s="30">
        <v>99.447500000000005</v>
      </c>
      <c r="J191" s="7">
        <v>165</v>
      </c>
      <c r="K191" s="30">
        <v>91.160200000000003</v>
      </c>
      <c r="L191" s="9">
        <v>102</v>
      </c>
      <c r="M191" s="42">
        <v>40</v>
      </c>
      <c r="N191" s="49">
        <v>39.215699999999998</v>
      </c>
    </row>
    <row r="192" spans="1:241" ht="12.75" customHeight="1" x14ac:dyDescent="0.2">
      <c r="A192" s="3" t="s">
        <v>135</v>
      </c>
      <c r="B192" s="9">
        <v>153</v>
      </c>
      <c r="C192" s="9">
        <v>142</v>
      </c>
      <c r="D192" s="30">
        <v>92.810500000000005</v>
      </c>
      <c r="E192" s="9">
        <v>165</v>
      </c>
      <c r="F192" s="7">
        <v>149</v>
      </c>
      <c r="G192" s="30">
        <v>90.302999999999997</v>
      </c>
      <c r="H192" s="7">
        <v>157</v>
      </c>
      <c r="I192" s="30">
        <v>95.151499999999999</v>
      </c>
      <c r="J192" s="7">
        <v>148</v>
      </c>
      <c r="K192" s="30">
        <v>89.697000000000003</v>
      </c>
      <c r="L192" s="9">
        <v>106</v>
      </c>
      <c r="M192" s="42">
        <v>71</v>
      </c>
      <c r="N192" s="49">
        <v>66.981099999999998</v>
      </c>
    </row>
    <row r="193" spans="1:241" ht="12.75" customHeight="1" x14ac:dyDescent="0.2">
      <c r="A193" s="3" t="s">
        <v>136</v>
      </c>
      <c r="B193" s="9">
        <v>634</v>
      </c>
      <c r="C193" s="9">
        <v>605</v>
      </c>
      <c r="D193" s="30">
        <v>95.425899999999999</v>
      </c>
      <c r="E193" s="9">
        <v>588</v>
      </c>
      <c r="F193" s="7">
        <v>535</v>
      </c>
      <c r="G193" s="30">
        <v>90.986400000000003</v>
      </c>
      <c r="H193" s="7">
        <v>584</v>
      </c>
      <c r="I193" s="30">
        <v>99.319699999999997</v>
      </c>
      <c r="J193" s="7">
        <v>535</v>
      </c>
      <c r="K193" s="30">
        <v>90.986400000000003</v>
      </c>
      <c r="L193" s="9">
        <v>346</v>
      </c>
      <c r="M193" s="42">
        <v>161</v>
      </c>
      <c r="N193" s="49">
        <v>46.531799999999997</v>
      </c>
    </row>
    <row r="194" spans="1:241" ht="12.75" customHeight="1" x14ac:dyDescent="0.2">
      <c r="A194" s="3" t="s">
        <v>137</v>
      </c>
      <c r="B194" s="9">
        <v>124</v>
      </c>
      <c r="C194" s="9">
        <v>117</v>
      </c>
      <c r="D194" s="30">
        <v>94.354799999999997</v>
      </c>
      <c r="E194" s="9">
        <v>119</v>
      </c>
      <c r="F194" s="7">
        <v>100</v>
      </c>
      <c r="G194" s="30">
        <v>84.033600000000007</v>
      </c>
      <c r="H194" s="7">
        <v>116</v>
      </c>
      <c r="I194" s="30">
        <v>97.478999999999999</v>
      </c>
      <c r="J194" s="7">
        <v>99</v>
      </c>
      <c r="K194" s="30">
        <v>83.193299999999994</v>
      </c>
      <c r="L194" s="9">
        <v>62</v>
      </c>
      <c r="M194" s="42">
        <v>38</v>
      </c>
      <c r="N194" s="49">
        <v>61.290300000000002</v>
      </c>
    </row>
    <row r="195" spans="1:241" ht="12.75" customHeight="1" x14ac:dyDescent="0.2">
      <c r="A195" s="3" t="s">
        <v>138</v>
      </c>
      <c r="B195" s="9">
        <v>71</v>
      </c>
      <c r="C195" s="9">
        <v>55</v>
      </c>
      <c r="D195" s="30">
        <v>77.464799999999997</v>
      </c>
      <c r="E195" s="9">
        <v>57</v>
      </c>
      <c r="F195" s="7">
        <v>49</v>
      </c>
      <c r="G195" s="30">
        <v>85.9649</v>
      </c>
      <c r="H195" s="7">
        <v>53</v>
      </c>
      <c r="I195" s="30">
        <v>92.982500000000002</v>
      </c>
      <c r="J195" s="7">
        <v>48</v>
      </c>
      <c r="K195" s="30">
        <v>84.210499999999996</v>
      </c>
      <c r="L195" s="9">
        <v>44</v>
      </c>
      <c r="M195" s="42">
        <v>16</v>
      </c>
      <c r="N195" s="49">
        <v>36.363599999999998</v>
      </c>
    </row>
    <row r="196" spans="1:241" ht="12.75" customHeight="1" x14ac:dyDescent="0.2">
      <c r="A196" s="3" t="s">
        <v>139</v>
      </c>
      <c r="B196" s="9">
        <v>224</v>
      </c>
      <c r="C196" s="9">
        <v>168</v>
      </c>
      <c r="D196" s="30">
        <v>75</v>
      </c>
      <c r="E196" s="9">
        <v>257</v>
      </c>
      <c r="F196" s="7">
        <v>191</v>
      </c>
      <c r="G196" s="30">
        <v>74.319100000000006</v>
      </c>
      <c r="H196" s="7">
        <v>202</v>
      </c>
      <c r="I196" s="30">
        <v>78.599199999999996</v>
      </c>
      <c r="J196" s="7">
        <v>189</v>
      </c>
      <c r="K196" s="30">
        <v>73.540899999999993</v>
      </c>
      <c r="L196" s="9">
        <v>155</v>
      </c>
      <c r="M196" s="42">
        <v>55</v>
      </c>
      <c r="N196" s="49">
        <v>35.483899999999998</v>
      </c>
    </row>
    <row r="197" spans="1:241" ht="12.75" customHeight="1" x14ac:dyDescent="0.2">
      <c r="A197" s="3" t="s">
        <v>140</v>
      </c>
      <c r="B197" s="9">
        <v>459</v>
      </c>
      <c r="C197" s="9">
        <v>424</v>
      </c>
      <c r="D197" s="30">
        <v>92.374700000000004</v>
      </c>
      <c r="E197" s="9">
        <v>530</v>
      </c>
      <c r="F197" s="7">
        <v>474</v>
      </c>
      <c r="G197" s="30">
        <v>89.433999999999997</v>
      </c>
      <c r="H197" s="7">
        <v>517</v>
      </c>
      <c r="I197" s="30">
        <v>97.547200000000004</v>
      </c>
      <c r="J197" s="7">
        <v>474</v>
      </c>
      <c r="K197" s="30">
        <v>89.433999999999997</v>
      </c>
      <c r="L197" s="9">
        <v>295</v>
      </c>
      <c r="M197" s="42">
        <v>129</v>
      </c>
      <c r="N197" s="49">
        <v>43.7288</v>
      </c>
    </row>
    <row r="198" spans="1:241" ht="12.75" customHeight="1" x14ac:dyDescent="0.2">
      <c r="A198" s="3" t="s">
        <v>391</v>
      </c>
      <c r="B198" s="9">
        <v>780</v>
      </c>
      <c r="C198" s="9">
        <v>739</v>
      </c>
      <c r="D198" s="30">
        <v>94.743600000000001</v>
      </c>
      <c r="E198" s="9">
        <v>725</v>
      </c>
      <c r="F198" s="7">
        <v>675</v>
      </c>
      <c r="G198" s="30">
        <v>93.103399999999993</v>
      </c>
      <c r="H198" s="7">
        <v>708</v>
      </c>
      <c r="I198" s="30">
        <v>97.655199999999994</v>
      </c>
      <c r="J198" s="7">
        <v>674</v>
      </c>
      <c r="K198" s="30">
        <v>92.965500000000006</v>
      </c>
      <c r="L198" s="9">
        <v>357</v>
      </c>
      <c r="M198" s="42">
        <v>199</v>
      </c>
      <c r="N198" s="49">
        <v>55.7423</v>
      </c>
    </row>
    <row r="199" spans="1:241" ht="12.75" customHeight="1" x14ac:dyDescent="0.2">
      <c r="A199" s="3" t="s">
        <v>123</v>
      </c>
      <c r="B199" s="9">
        <v>4107</v>
      </c>
      <c r="C199" s="9">
        <v>3866</v>
      </c>
      <c r="D199" s="30">
        <v>94.132000000000005</v>
      </c>
      <c r="E199" s="9">
        <v>3666</v>
      </c>
      <c r="F199" s="7">
        <v>3337</v>
      </c>
      <c r="G199" s="30">
        <v>91.025599999999997</v>
      </c>
      <c r="H199" s="7">
        <v>3601</v>
      </c>
      <c r="I199" s="30">
        <v>98.227000000000004</v>
      </c>
      <c r="J199" s="7">
        <v>3351</v>
      </c>
      <c r="K199" s="30">
        <v>91.407499999999999</v>
      </c>
      <c r="L199" s="9">
        <v>1658</v>
      </c>
      <c r="M199" s="42">
        <v>810</v>
      </c>
      <c r="N199" s="49">
        <v>48.853999999999999</v>
      </c>
    </row>
    <row r="200" spans="1:241" ht="12.75" customHeight="1" x14ac:dyDescent="0.2">
      <c r="A200" s="3" t="s">
        <v>349</v>
      </c>
      <c r="B200" s="9">
        <v>511</v>
      </c>
      <c r="C200" s="9">
        <v>461</v>
      </c>
      <c r="D200" s="30">
        <v>90.215299999999999</v>
      </c>
      <c r="E200" s="9">
        <v>555</v>
      </c>
      <c r="F200" s="7">
        <v>490</v>
      </c>
      <c r="G200" s="30">
        <v>88.288300000000007</v>
      </c>
      <c r="H200" s="7">
        <v>526</v>
      </c>
      <c r="I200" s="30">
        <v>94.774799999999999</v>
      </c>
      <c r="J200" s="7">
        <v>490</v>
      </c>
      <c r="K200" s="30">
        <v>88.288300000000007</v>
      </c>
      <c r="L200" s="9">
        <v>312</v>
      </c>
      <c r="M200" s="42">
        <v>177</v>
      </c>
      <c r="N200" s="49">
        <v>56.730800000000002</v>
      </c>
    </row>
    <row r="201" spans="1:241" ht="12.75" customHeight="1" x14ac:dyDescent="0.2">
      <c r="A201" s="3" t="s">
        <v>141</v>
      </c>
      <c r="B201" s="9">
        <v>736</v>
      </c>
      <c r="C201" s="9">
        <v>641</v>
      </c>
      <c r="D201" s="30">
        <v>87.092399999999998</v>
      </c>
      <c r="E201" s="9">
        <v>834</v>
      </c>
      <c r="F201" s="7">
        <v>723</v>
      </c>
      <c r="G201" s="30">
        <v>86.690600000000003</v>
      </c>
      <c r="H201" s="7">
        <v>786</v>
      </c>
      <c r="I201" s="30">
        <v>94.244600000000005</v>
      </c>
      <c r="J201" s="7">
        <v>722</v>
      </c>
      <c r="K201" s="30">
        <v>86.570700000000002</v>
      </c>
      <c r="L201" s="9">
        <v>407</v>
      </c>
      <c r="M201" s="42">
        <v>123</v>
      </c>
      <c r="N201" s="49">
        <v>30.2211</v>
      </c>
    </row>
    <row r="202" spans="1:241" ht="12.75" customHeight="1" x14ac:dyDescent="0.2">
      <c r="A202" s="3" t="s">
        <v>142</v>
      </c>
      <c r="B202" s="9">
        <v>209</v>
      </c>
      <c r="C202" s="9">
        <v>193</v>
      </c>
      <c r="D202" s="30">
        <v>92.344499999999996</v>
      </c>
      <c r="E202" s="9">
        <v>228</v>
      </c>
      <c r="F202" s="7">
        <v>205</v>
      </c>
      <c r="G202" s="30">
        <v>89.912300000000002</v>
      </c>
      <c r="H202" s="7">
        <v>220</v>
      </c>
      <c r="I202" s="30">
        <v>96.491200000000006</v>
      </c>
      <c r="J202" s="7">
        <v>205</v>
      </c>
      <c r="K202" s="30">
        <v>89.912300000000002</v>
      </c>
      <c r="L202" s="9">
        <v>123</v>
      </c>
      <c r="M202" s="42">
        <v>70</v>
      </c>
      <c r="N202" s="49">
        <v>56.910600000000002</v>
      </c>
    </row>
    <row r="203" spans="1:241" ht="12.75" customHeight="1" x14ac:dyDescent="0.2">
      <c r="A203" s="3" t="s">
        <v>143</v>
      </c>
      <c r="B203" s="9">
        <v>237</v>
      </c>
      <c r="C203" s="9">
        <v>219</v>
      </c>
      <c r="D203" s="30">
        <v>92.405100000000004</v>
      </c>
      <c r="E203" s="9">
        <v>272</v>
      </c>
      <c r="F203" s="7">
        <v>254</v>
      </c>
      <c r="G203" s="30">
        <v>93.382400000000004</v>
      </c>
      <c r="H203" s="7">
        <v>265</v>
      </c>
      <c r="I203" s="30">
        <v>97.426500000000004</v>
      </c>
      <c r="J203" s="7">
        <v>254</v>
      </c>
      <c r="K203" s="30">
        <v>93.382400000000004</v>
      </c>
      <c r="L203" s="9">
        <v>153</v>
      </c>
      <c r="M203" s="42">
        <v>103</v>
      </c>
      <c r="N203" s="49">
        <v>67.320300000000003</v>
      </c>
    </row>
    <row r="204" spans="1:241" ht="12.75" customHeight="1" x14ac:dyDescent="0.2">
      <c r="A204" s="3" t="s">
        <v>144</v>
      </c>
      <c r="B204" s="9">
        <v>638</v>
      </c>
      <c r="C204" s="9">
        <v>613</v>
      </c>
      <c r="D204" s="30">
        <v>96.081500000000005</v>
      </c>
      <c r="E204" s="9">
        <v>652</v>
      </c>
      <c r="F204" s="7">
        <v>619</v>
      </c>
      <c r="G204" s="30">
        <v>94.938699999999997</v>
      </c>
      <c r="H204" s="7">
        <v>639</v>
      </c>
      <c r="I204" s="30">
        <v>98.006100000000004</v>
      </c>
      <c r="J204" s="7">
        <v>616</v>
      </c>
      <c r="K204" s="30">
        <v>94.478499999999997</v>
      </c>
      <c r="L204" s="9">
        <v>331</v>
      </c>
      <c r="M204" s="42">
        <v>178</v>
      </c>
      <c r="N204" s="49">
        <v>53.776400000000002</v>
      </c>
    </row>
    <row r="205" spans="1:241" ht="12.75" customHeight="1" x14ac:dyDescent="0.2">
      <c r="A205" s="3" t="s">
        <v>145</v>
      </c>
      <c r="B205" s="9">
        <v>174</v>
      </c>
      <c r="C205" s="9">
        <v>150</v>
      </c>
      <c r="D205" s="30">
        <v>86.206900000000005</v>
      </c>
      <c r="E205" s="9">
        <v>175</v>
      </c>
      <c r="F205" s="7">
        <v>134</v>
      </c>
      <c r="G205" s="30">
        <v>76.571399999999997</v>
      </c>
      <c r="H205" s="7">
        <v>158</v>
      </c>
      <c r="I205" s="30">
        <v>90.285700000000006</v>
      </c>
      <c r="J205" s="7">
        <v>134</v>
      </c>
      <c r="K205" s="30">
        <v>76.571399999999997</v>
      </c>
      <c r="L205" s="9">
        <v>95</v>
      </c>
      <c r="M205" s="42">
        <v>32</v>
      </c>
      <c r="N205" s="49">
        <v>33.684199999999997</v>
      </c>
    </row>
    <row r="206" spans="1:241" ht="12.75" customHeight="1" x14ac:dyDescent="0.2">
      <c r="A206" s="3" t="s">
        <v>146</v>
      </c>
      <c r="B206" s="6">
        <v>720</v>
      </c>
      <c r="C206" s="14">
        <v>680</v>
      </c>
      <c r="D206" s="30">
        <v>94.444400000000002</v>
      </c>
      <c r="E206" s="9">
        <v>742</v>
      </c>
      <c r="F206" s="7">
        <v>659</v>
      </c>
      <c r="G206" s="30">
        <v>88.813999999999993</v>
      </c>
      <c r="H206" s="7">
        <v>728</v>
      </c>
      <c r="I206" s="30">
        <v>98.113200000000006</v>
      </c>
      <c r="J206" s="7">
        <v>658</v>
      </c>
      <c r="K206" s="30">
        <v>88.679199999999994</v>
      </c>
      <c r="L206" s="9">
        <v>364</v>
      </c>
      <c r="M206" s="42">
        <v>228</v>
      </c>
      <c r="N206" s="49">
        <v>62.6374</v>
      </c>
    </row>
    <row r="207" spans="1:241" ht="13.5" thickBot="1" x14ac:dyDescent="0.25">
      <c r="A207" s="11" t="s">
        <v>347</v>
      </c>
      <c r="B207" s="12">
        <f>SUM(B181:B206)</f>
        <v>14877</v>
      </c>
      <c r="C207" s="12">
        <f>SUM(C181:C206)</f>
        <v>13877</v>
      </c>
      <c r="D207" s="34">
        <f>100*(C207/B207)</f>
        <v>93.278214693822676</v>
      </c>
      <c r="E207" s="12">
        <f>SUM(E181:E206)</f>
        <v>15148</v>
      </c>
      <c r="F207" s="12">
        <f>SUM(F181:F206)</f>
        <v>13750</v>
      </c>
      <c r="G207" s="34">
        <f>(F207/E207)*100</f>
        <v>90.771058885661475</v>
      </c>
      <c r="H207" s="12">
        <f>SUM(H181:H206)</f>
        <v>14756</v>
      </c>
      <c r="I207" s="34">
        <f>(H207/E207)*100</f>
        <v>97.412199630314234</v>
      </c>
      <c r="J207" s="12">
        <f>SUM(J181:J206)</f>
        <v>13732</v>
      </c>
      <c r="K207" s="34">
        <f>(J207/E207)*100</f>
        <v>90.652231317665695</v>
      </c>
      <c r="L207" s="43">
        <f>SUM(L181:L206)</f>
        <v>7625</v>
      </c>
      <c r="M207" s="43">
        <f>SUM(M181:M206)</f>
        <v>3824</v>
      </c>
      <c r="N207" s="50">
        <f>(M207/L207)*100</f>
        <v>50.150819672131149</v>
      </c>
    </row>
    <row r="208" spans="1:241" s="23" customFormat="1" ht="25.5" customHeight="1" thickTop="1" x14ac:dyDescent="0.2">
      <c r="A208" s="82" t="s">
        <v>346</v>
      </c>
      <c r="B208" s="91" t="s">
        <v>455</v>
      </c>
      <c r="C208" s="77" t="s">
        <v>456</v>
      </c>
      <c r="D208" s="78"/>
      <c r="E208" s="93" t="s">
        <v>457</v>
      </c>
      <c r="F208" s="77" t="s">
        <v>458</v>
      </c>
      <c r="G208" s="78"/>
      <c r="H208" s="77" t="s">
        <v>459</v>
      </c>
      <c r="I208" s="80"/>
      <c r="J208" s="80"/>
      <c r="K208" s="78"/>
      <c r="L208" s="87" t="s">
        <v>460</v>
      </c>
      <c r="M208" s="89" t="s">
        <v>461</v>
      </c>
      <c r="N208" s="90"/>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row>
    <row r="209" spans="1:14" s="24" customFormat="1" ht="25.5" customHeight="1" x14ac:dyDescent="0.2">
      <c r="A209" s="83"/>
      <c r="B209" s="92"/>
      <c r="C209" s="45" t="s">
        <v>467</v>
      </c>
      <c r="D209" s="36" t="s">
        <v>345</v>
      </c>
      <c r="E209" s="92"/>
      <c r="F209" s="26" t="s">
        <v>387</v>
      </c>
      <c r="G209" s="32" t="s">
        <v>345</v>
      </c>
      <c r="H209" s="26" t="s">
        <v>388</v>
      </c>
      <c r="I209" s="32" t="s">
        <v>345</v>
      </c>
      <c r="J209" s="26" t="s">
        <v>387</v>
      </c>
      <c r="K209" s="32" t="s">
        <v>345</v>
      </c>
      <c r="L209" s="88"/>
      <c r="M209" s="41" t="s">
        <v>392</v>
      </c>
      <c r="N209" s="47" t="s">
        <v>345</v>
      </c>
    </row>
    <row r="210" spans="1:14" ht="18.75" x14ac:dyDescent="0.3">
      <c r="A210" s="2" t="s">
        <v>374</v>
      </c>
      <c r="B210" s="2"/>
      <c r="C210" s="33"/>
      <c r="D210" s="33"/>
      <c r="E210" s="3"/>
      <c r="F210" s="3"/>
      <c r="G210" s="33"/>
      <c r="H210" s="3"/>
      <c r="I210" s="33"/>
      <c r="J210" s="3"/>
      <c r="K210" s="33"/>
      <c r="L210" s="25"/>
      <c r="M210" s="25"/>
      <c r="N210" s="51"/>
    </row>
    <row r="211" spans="1:14" x14ac:dyDescent="0.2">
      <c r="A211" s="3" t="s">
        <v>148</v>
      </c>
      <c r="B211" s="9">
        <v>1144</v>
      </c>
      <c r="C211" s="9">
        <v>1053</v>
      </c>
      <c r="D211" s="30">
        <v>92.045500000000004</v>
      </c>
      <c r="E211" s="9">
        <v>1081</v>
      </c>
      <c r="F211" s="7">
        <v>989</v>
      </c>
      <c r="G211" s="30">
        <v>91.489400000000003</v>
      </c>
      <c r="H211" s="7">
        <v>1055</v>
      </c>
      <c r="I211" s="30">
        <v>97.594800000000006</v>
      </c>
      <c r="J211" s="7">
        <v>984</v>
      </c>
      <c r="K211" s="30">
        <v>91.026799999999994</v>
      </c>
      <c r="L211" s="9">
        <v>584</v>
      </c>
      <c r="M211" s="42">
        <v>201</v>
      </c>
      <c r="N211" s="49">
        <v>34.4178</v>
      </c>
    </row>
    <row r="212" spans="1:14" x14ac:dyDescent="0.2">
      <c r="A212" s="3" t="s">
        <v>152</v>
      </c>
      <c r="B212" s="9">
        <v>197</v>
      </c>
      <c r="C212" s="9">
        <v>172</v>
      </c>
      <c r="D212" s="30">
        <v>87.309600000000003</v>
      </c>
      <c r="E212" s="9">
        <v>265</v>
      </c>
      <c r="F212" s="7">
        <v>237</v>
      </c>
      <c r="G212" s="30">
        <v>89.433999999999997</v>
      </c>
      <c r="H212" s="7">
        <v>251</v>
      </c>
      <c r="I212" s="30">
        <v>94.716999999999999</v>
      </c>
      <c r="J212" s="7">
        <v>233</v>
      </c>
      <c r="K212" s="30">
        <v>87.924499999999995</v>
      </c>
      <c r="L212" s="9">
        <v>144</v>
      </c>
      <c r="M212" s="42">
        <v>60</v>
      </c>
      <c r="N212" s="49">
        <v>41.666699999999999</v>
      </c>
    </row>
    <row r="213" spans="1:14" x14ac:dyDescent="0.2">
      <c r="A213" s="3" t="s">
        <v>156</v>
      </c>
      <c r="B213" s="9">
        <v>314</v>
      </c>
      <c r="C213" s="9">
        <v>289</v>
      </c>
      <c r="D213" s="30">
        <v>92.038200000000003</v>
      </c>
      <c r="E213" s="9">
        <v>320</v>
      </c>
      <c r="F213" s="7">
        <v>281</v>
      </c>
      <c r="G213" s="30">
        <v>87.8125</v>
      </c>
      <c r="H213" s="7">
        <v>311</v>
      </c>
      <c r="I213" s="30">
        <v>97.1875</v>
      </c>
      <c r="J213" s="7">
        <v>285</v>
      </c>
      <c r="K213" s="30">
        <v>89.0625</v>
      </c>
      <c r="L213" s="9">
        <v>220</v>
      </c>
      <c r="M213" s="42">
        <v>119</v>
      </c>
      <c r="N213" s="49">
        <v>54.090899999999998</v>
      </c>
    </row>
    <row r="214" spans="1:14" x14ac:dyDescent="0.2">
      <c r="A214" s="3" t="s">
        <v>157</v>
      </c>
      <c r="B214" s="9">
        <v>540</v>
      </c>
      <c r="C214" s="9">
        <v>501</v>
      </c>
      <c r="D214" s="30">
        <v>92.777799999999999</v>
      </c>
      <c r="E214" s="9">
        <v>540</v>
      </c>
      <c r="F214" s="7">
        <v>500</v>
      </c>
      <c r="G214" s="30">
        <v>92.592600000000004</v>
      </c>
      <c r="H214" s="7">
        <v>527</v>
      </c>
      <c r="I214" s="30">
        <v>97.592600000000004</v>
      </c>
      <c r="J214" s="7">
        <v>500</v>
      </c>
      <c r="K214" s="30">
        <v>92.592600000000004</v>
      </c>
      <c r="L214" s="9">
        <v>253</v>
      </c>
      <c r="M214" s="42">
        <v>79</v>
      </c>
      <c r="N214" s="49">
        <v>31.225300000000001</v>
      </c>
    </row>
    <row r="215" spans="1:14" x14ac:dyDescent="0.2">
      <c r="A215" s="3" t="s">
        <v>159</v>
      </c>
      <c r="B215" s="9">
        <v>210</v>
      </c>
      <c r="C215" s="9">
        <v>200</v>
      </c>
      <c r="D215" s="30">
        <v>95.238100000000003</v>
      </c>
      <c r="E215" s="9">
        <v>203</v>
      </c>
      <c r="F215" s="7">
        <v>192</v>
      </c>
      <c r="G215" s="30">
        <v>94.581299999999999</v>
      </c>
      <c r="H215" s="7">
        <v>202</v>
      </c>
      <c r="I215" s="30">
        <v>99.507400000000004</v>
      </c>
      <c r="J215" s="7">
        <v>194</v>
      </c>
      <c r="K215" s="30">
        <v>95.566500000000005</v>
      </c>
      <c r="L215" s="9">
        <v>125</v>
      </c>
      <c r="M215" s="42">
        <v>52</v>
      </c>
      <c r="N215" s="49">
        <v>41.6</v>
      </c>
    </row>
    <row r="216" spans="1:14" x14ac:dyDescent="0.2">
      <c r="A216" s="3" t="s">
        <v>161</v>
      </c>
      <c r="B216" s="9">
        <v>185</v>
      </c>
      <c r="C216" s="9">
        <v>171</v>
      </c>
      <c r="D216" s="30">
        <v>92.432400000000001</v>
      </c>
      <c r="E216" s="9">
        <v>209</v>
      </c>
      <c r="F216" s="7">
        <v>193</v>
      </c>
      <c r="G216" s="30">
        <v>92.344499999999996</v>
      </c>
      <c r="H216" s="7">
        <v>206</v>
      </c>
      <c r="I216" s="30">
        <v>98.564599999999999</v>
      </c>
      <c r="J216" s="7">
        <v>195</v>
      </c>
      <c r="K216" s="30">
        <v>93.301400000000001</v>
      </c>
      <c r="L216" s="9">
        <v>91</v>
      </c>
      <c r="M216" s="42">
        <v>34</v>
      </c>
      <c r="N216" s="49">
        <v>37.3626</v>
      </c>
    </row>
    <row r="217" spans="1:14" x14ac:dyDescent="0.2">
      <c r="A217" s="3" t="s">
        <v>167</v>
      </c>
      <c r="B217" s="9">
        <v>646</v>
      </c>
      <c r="C217" s="9">
        <v>603</v>
      </c>
      <c r="D217" s="30">
        <v>93.343699999999998</v>
      </c>
      <c r="E217" s="9">
        <v>696</v>
      </c>
      <c r="F217" s="7">
        <v>652</v>
      </c>
      <c r="G217" s="30">
        <v>93.678200000000004</v>
      </c>
      <c r="H217" s="7">
        <v>694</v>
      </c>
      <c r="I217" s="30">
        <v>99.712599999999995</v>
      </c>
      <c r="J217" s="7">
        <v>656</v>
      </c>
      <c r="K217" s="30">
        <v>94.252899999999997</v>
      </c>
      <c r="L217" s="9">
        <v>364</v>
      </c>
      <c r="M217" s="42">
        <v>149</v>
      </c>
      <c r="N217" s="49">
        <v>40.934100000000001</v>
      </c>
    </row>
    <row r="218" spans="1:14" x14ac:dyDescent="0.2">
      <c r="A218" s="3" t="s">
        <v>168</v>
      </c>
      <c r="B218" s="9">
        <v>221</v>
      </c>
      <c r="C218" s="9">
        <v>203</v>
      </c>
      <c r="D218" s="30">
        <v>91.855199999999996</v>
      </c>
      <c r="E218" s="9">
        <v>247</v>
      </c>
      <c r="F218" s="7">
        <v>215</v>
      </c>
      <c r="G218" s="30">
        <v>87.044499999999999</v>
      </c>
      <c r="H218" s="7">
        <v>238</v>
      </c>
      <c r="I218" s="30">
        <v>96.356300000000005</v>
      </c>
      <c r="J218" s="7">
        <v>210</v>
      </c>
      <c r="K218" s="30">
        <v>85.020200000000003</v>
      </c>
      <c r="L218" s="9">
        <v>168</v>
      </c>
      <c r="M218" s="42">
        <v>90</v>
      </c>
      <c r="N218" s="49">
        <v>53.571399999999997</v>
      </c>
    </row>
    <row r="219" spans="1:14" x14ac:dyDescent="0.2">
      <c r="A219" s="3" t="s">
        <v>393</v>
      </c>
      <c r="B219" s="9">
        <v>482</v>
      </c>
      <c r="C219" s="9">
        <v>450</v>
      </c>
      <c r="D219" s="30">
        <v>93.361000000000004</v>
      </c>
      <c r="E219" s="9">
        <v>561</v>
      </c>
      <c r="F219" s="7">
        <v>529</v>
      </c>
      <c r="G219" s="30">
        <v>94.295900000000003</v>
      </c>
      <c r="H219" s="7">
        <v>554</v>
      </c>
      <c r="I219" s="30">
        <v>98.752200000000002</v>
      </c>
      <c r="J219" s="7">
        <v>532</v>
      </c>
      <c r="K219" s="30">
        <v>94.830699999999993</v>
      </c>
      <c r="L219" s="9">
        <v>286</v>
      </c>
      <c r="M219" s="42">
        <v>106</v>
      </c>
      <c r="N219" s="49">
        <v>37.062899999999999</v>
      </c>
    </row>
    <row r="220" spans="1:14" x14ac:dyDescent="0.2">
      <c r="A220" s="3" t="s">
        <v>170</v>
      </c>
      <c r="B220" s="9">
        <v>765</v>
      </c>
      <c r="C220" s="9">
        <v>720</v>
      </c>
      <c r="D220" s="30">
        <v>94.117599999999996</v>
      </c>
      <c r="E220" s="9">
        <v>767</v>
      </c>
      <c r="F220" s="7">
        <v>711</v>
      </c>
      <c r="G220" s="30">
        <v>92.698800000000006</v>
      </c>
      <c r="H220" s="7">
        <v>755</v>
      </c>
      <c r="I220" s="30">
        <v>98.435500000000005</v>
      </c>
      <c r="J220" s="7">
        <v>708</v>
      </c>
      <c r="K220" s="30">
        <v>92.307699999999997</v>
      </c>
      <c r="L220" s="9">
        <v>433</v>
      </c>
      <c r="M220" s="42">
        <v>163</v>
      </c>
      <c r="N220" s="49">
        <v>37.644300000000001</v>
      </c>
    </row>
    <row r="221" spans="1:14" x14ac:dyDescent="0.2">
      <c r="A221" s="3" t="s">
        <v>350</v>
      </c>
      <c r="B221" s="9">
        <v>229</v>
      </c>
      <c r="C221" s="9">
        <v>217</v>
      </c>
      <c r="D221" s="30">
        <v>94.759799999999998</v>
      </c>
      <c r="E221" s="9">
        <v>258</v>
      </c>
      <c r="F221" s="7">
        <v>240</v>
      </c>
      <c r="G221" s="30">
        <v>93.023300000000006</v>
      </c>
      <c r="H221" s="7">
        <v>255</v>
      </c>
      <c r="I221" s="30">
        <v>98.837199999999996</v>
      </c>
      <c r="J221" s="7">
        <v>238</v>
      </c>
      <c r="K221" s="30">
        <v>92.248099999999994</v>
      </c>
      <c r="L221" s="9">
        <v>149</v>
      </c>
      <c r="M221" s="42">
        <v>62</v>
      </c>
      <c r="N221" s="49">
        <v>41.610700000000001</v>
      </c>
    </row>
    <row r="222" spans="1:14" x14ac:dyDescent="0.2">
      <c r="A222" s="3" t="s">
        <v>173</v>
      </c>
      <c r="B222" s="9">
        <v>300</v>
      </c>
      <c r="C222" s="9">
        <v>280</v>
      </c>
      <c r="D222" s="30">
        <v>93.333299999999994</v>
      </c>
      <c r="E222" s="9">
        <v>306</v>
      </c>
      <c r="F222" s="7">
        <v>286</v>
      </c>
      <c r="G222" s="30">
        <v>93.464100000000002</v>
      </c>
      <c r="H222" s="7">
        <v>303</v>
      </c>
      <c r="I222" s="30">
        <v>99.019599999999997</v>
      </c>
      <c r="J222" s="7">
        <v>283</v>
      </c>
      <c r="K222" s="30">
        <v>92.483699999999999</v>
      </c>
      <c r="L222" s="9">
        <v>203</v>
      </c>
      <c r="M222" s="42">
        <v>69</v>
      </c>
      <c r="N222" s="49">
        <v>33.990099999999998</v>
      </c>
    </row>
    <row r="223" spans="1:14" x14ac:dyDescent="0.2">
      <c r="A223" s="3" t="s">
        <v>175</v>
      </c>
      <c r="B223" s="9">
        <v>472</v>
      </c>
      <c r="C223" s="9">
        <v>438</v>
      </c>
      <c r="D223" s="30">
        <v>92.796599999999998</v>
      </c>
      <c r="E223" s="9">
        <v>519</v>
      </c>
      <c r="F223" s="7">
        <v>478</v>
      </c>
      <c r="G223" s="30">
        <v>92.100200000000001</v>
      </c>
      <c r="H223" s="7">
        <v>511</v>
      </c>
      <c r="I223" s="30">
        <v>98.458600000000004</v>
      </c>
      <c r="J223" s="7">
        <v>482</v>
      </c>
      <c r="K223" s="30">
        <v>92.870900000000006</v>
      </c>
      <c r="L223" s="9">
        <v>290</v>
      </c>
      <c r="M223" s="42">
        <v>124</v>
      </c>
      <c r="N223" s="49">
        <v>42.758600000000001</v>
      </c>
    </row>
    <row r="224" spans="1:14" x14ac:dyDescent="0.2">
      <c r="A224" s="3" t="s">
        <v>177</v>
      </c>
      <c r="B224" s="9">
        <v>104</v>
      </c>
      <c r="C224" s="9">
        <v>98</v>
      </c>
      <c r="D224" s="30">
        <v>94.230800000000002</v>
      </c>
      <c r="E224" s="9">
        <v>132</v>
      </c>
      <c r="F224" s="7">
        <v>122</v>
      </c>
      <c r="G224" s="30">
        <v>92.424199999999999</v>
      </c>
      <c r="H224" s="7">
        <v>128</v>
      </c>
      <c r="I224" s="30">
        <v>96.969700000000003</v>
      </c>
      <c r="J224" s="7">
        <v>121</v>
      </c>
      <c r="K224" s="30">
        <v>91.666700000000006</v>
      </c>
      <c r="L224" s="9">
        <v>89</v>
      </c>
      <c r="M224" s="42">
        <v>43</v>
      </c>
      <c r="N224" s="49">
        <v>48.314599999999999</v>
      </c>
    </row>
    <row r="225" spans="1:241" x14ac:dyDescent="0.2">
      <c r="A225" s="3" t="s">
        <v>180</v>
      </c>
      <c r="B225" s="9">
        <v>400</v>
      </c>
      <c r="C225" s="9">
        <v>380</v>
      </c>
      <c r="D225" s="30">
        <v>95</v>
      </c>
      <c r="E225" s="9">
        <v>538</v>
      </c>
      <c r="F225" s="7">
        <v>502</v>
      </c>
      <c r="G225" s="30">
        <v>93.308599999999998</v>
      </c>
      <c r="H225" s="7">
        <v>531</v>
      </c>
      <c r="I225" s="30">
        <v>98.698899999999995</v>
      </c>
      <c r="J225" s="7">
        <v>500</v>
      </c>
      <c r="K225" s="30">
        <v>92.936800000000005</v>
      </c>
      <c r="L225" s="9">
        <v>283</v>
      </c>
      <c r="M225" s="42">
        <v>116</v>
      </c>
      <c r="N225" s="49">
        <v>40.989400000000003</v>
      </c>
    </row>
    <row r="226" spans="1:241" x14ac:dyDescent="0.2">
      <c r="A226" s="3" t="s">
        <v>181</v>
      </c>
      <c r="B226" s="9">
        <v>232</v>
      </c>
      <c r="C226" s="9">
        <v>224</v>
      </c>
      <c r="D226" s="30">
        <v>96.551699999999997</v>
      </c>
      <c r="E226" s="9">
        <v>239</v>
      </c>
      <c r="F226" s="7">
        <v>225</v>
      </c>
      <c r="G226" s="30">
        <v>94.142300000000006</v>
      </c>
      <c r="H226" s="7">
        <v>235</v>
      </c>
      <c r="I226" s="30">
        <v>98.326400000000007</v>
      </c>
      <c r="J226" s="7">
        <v>224</v>
      </c>
      <c r="K226" s="30">
        <v>93.723799999999997</v>
      </c>
      <c r="L226" s="9">
        <v>144</v>
      </c>
      <c r="M226" s="42">
        <v>62</v>
      </c>
      <c r="N226" s="49">
        <v>43.055599999999998</v>
      </c>
    </row>
    <row r="227" spans="1:241" x14ac:dyDescent="0.2">
      <c r="A227" s="3" t="s">
        <v>182</v>
      </c>
      <c r="B227" s="9">
        <v>125</v>
      </c>
      <c r="C227" s="9">
        <v>115</v>
      </c>
      <c r="D227" s="30">
        <v>92</v>
      </c>
      <c r="E227" s="9">
        <v>123</v>
      </c>
      <c r="F227" s="7">
        <v>110</v>
      </c>
      <c r="G227" s="30">
        <v>89.430899999999994</v>
      </c>
      <c r="H227" s="7">
        <v>119</v>
      </c>
      <c r="I227" s="30">
        <v>96.748000000000005</v>
      </c>
      <c r="J227" s="7">
        <v>109</v>
      </c>
      <c r="K227" s="30">
        <v>88.617900000000006</v>
      </c>
      <c r="L227" s="9">
        <v>67</v>
      </c>
      <c r="M227" s="42">
        <v>33</v>
      </c>
      <c r="N227" s="49">
        <v>49.253700000000002</v>
      </c>
    </row>
    <row r="228" spans="1:241" ht="13.5" thickBot="1" x14ac:dyDescent="0.25">
      <c r="A228" s="11" t="s">
        <v>347</v>
      </c>
      <c r="B228" s="12">
        <f>SUM(B211:B227)</f>
        <v>6566</v>
      </c>
      <c r="C228" s="12">
        <f>SUM(C211:C227)</f>
        <v>6114</v>
      </c>
      <c r="D228" s="34">
        <f>100*(C228/B228)</f>
        <v>93.116052391105697</v>
      </c>
      <c r="E228" s="12">
        <f>SUM(E211:E227)</f>
        <v>7004</v>
      </c>
      <c r="F228" s="12">
        <f>SUM(F211:F227)</f>
        <v>6462</v>
      </c>
      <c r="G228" s="34">
        <f>(F228/E228)*100</f>
        <v>92.261564820102805</v>
      </c>
      <c r="H228" s="12">
        <f>SUM(H211:H227)</f>
        <v>6875</v>
      </c>
      <c r="I228" s="34">
        <f>(H228/E228)*100</f>
        <v>98.158195316961738</v>
      </c>
      <c r="J228" s="12">
        <f>SUM(J211:J227)</f>
        <v>6454</v>
      </c>
      <c r="K228" s="34">
        <f>(J228/E228)*100</f>
        <v>92.147344374643055</v>
      </c>
      <c r="L228" s="43">
        <f>SUM(L211:L227)</f>
        <v>3893</v>
      </c>
      <c r="M228" s="43">
        <f>SUM(M211:M227)</f>
        <v>1562</v>
      </c>
      <c r="N228" s="50">
        <f>(M228/L228)*100</f>
        <v>40.123298227587981</v>
      </c>
    </row>
    <row r="229" spans="1:241" s="23" customFormat="1" ht="25.5" customHeight="1" thickTop="1" x14ac:dyDescent="0.2">
      <c r="A229" s="82" t="s">
        <v>346</v>
      </c>
      <c r="B229" s="91" t="s">
        <v>455</v>
      </c>
      <c r="C229" s="77" t="s">
        <v>456</v>
      </c>
      <c r="D229" s="78"/>
      <c r="E229" s="93" t="s">
        <v>457</v>
      </c>
      <c r="F229" s="77" t="s">
        <v>458</v>
      </c>
      <c r="G229" s="78"/>
      <c r="H229" s="77" t="s">
        <v>459</v>
      </c>
      <c r="I229" s="80"/>
      <c r="J229" s="80"/>
      <c r="K229" s="78"/>
      <c r="L229" s="87" t="s">
        <v>460</v>
      </c>
      <c r="M229" s="89" t="s">
        <v>461</v>
      </c>
      <c r="N229" s="90"/>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c r="DS229" s="22"/>
      <c r="DT229" s="22"/>
      <c r="DU229" s="22"/>
      <c r="DV229" s="22"/>
      <c r="DW229" s="22"/>
      <c r="DX229" s="22"/>
      <c r="DY229" s="22"/>
      <c r="DZ229" s="22"/>
      <c r="EA229" s="22"/>
      <c r="EB229" s="22"/>
      <c r="EC229" s="22"/>
      <c r="ED229" s="22"/>
      <c r="EE229" s="22"/>
      <c r="EF229" s="22"/>
      <c r="EG229" s="22"/>
      <c r="EH229" s="22"/>
      <c r="EI229" s="22"/>
      <c r="EJ229" s="22"/>
      <c r="EK229" s="22"/>
      <c r="EL229" s="22"/>
      <c r="EM229" s="22"/>
      <c r="EN229" s="22"/>
      <c r="EO229" s="22"/>
      <c r="EP229" s="22"/>
      <c r="EQ229" s="22"/>
      <c r="ER229" s="22"/>
      <c r="ES229" s="22"/>
      <c r="ET229" s="22"/>
      <c r="EU229" s="22"/>
      <c r="EV229" s="22"/>
      <c r="EW229" s="22"/>
      <c r="EX229" s="22"/>
      <c r="EY229" s="22"/>
      <c r="EZ229" s="22"/>
      <c r="FA229" s="22"/>
      <c r="FB229" s="22"/>
      <c r="FC229" s="22"/>
      <c r="FD229" s="22"/>
      <c r="FE229" s="22"/>
      <c r="FF229" s="22"/>
      <c r="FG229" s="22"/>
      <c r="FH229" s="22"/>
      <c r="FI229" s="22"/>
      <c r="FJ229" s="22"/>
      <c r="FK229" s="22"/>
      <c r="FL229" s="22"/>
      <c r="FM229" s="22"/>
      <c r="FN229" s="22"/>
      <c r="FO229" s="22"/>
      <c r="FP229" s="22"/>
      <c r="FQ229" s="22"/>
      <c r="FR229" s="22"/>
      <c r="FS229" s="22"/>
      <c r="FT229" s="22"/>
      <c r="FU229" s="22"/>
      <c r="FV229" s="22"/>
      <c r="FW229" s="22"/>
      <c r="FX229" s="22"/>
      <c r="FY229" s="22"/>
      <c r="FZ229" s="22"/>
      <c r="GA229" s="22"/>
      <c r="GB229" s="22"/>
      <c r="GC229" s="22"/>
      <c r="GD229" s="22"/>
      <c r="GE229" s="22"/>
      <c r="GF229" s="22"/>
      <c r="GG229" s="22"/>
      <c r="GH229" s="22"/>
      <c r="GI229" s="22"/>
      <c r="GJ229" s="22"/>
      <c r="GK229" s="22"/>
      <c r="GL229" s="22"/>
      <c r="GM229" s="22"/>
      <c r="GN229" s="22"/>
      <c r="GO229" s="22"/>
      <c r="GP229" s="22"/>
      <c r="GQ229" s="22"/>
      <c r="GR229" s="22"/>
      <c r="GS229" s="22"/>
      <c r="GT229" s="22"/>
      <c r="GU229" s="22"/>
      <c r="GV229" s="22"/>
      <c r="GW229" s="22"/>
      <c r="GX229" s="22"/>
      <c r="GY229" s="22"/>
      <c r="GZ229" s="22"/>
      <c r="HA229" s="22"/>
      <c r="HB229" s="22"/>
      <c r="HC229" s="22"/>
      <c r="HD229" s="22"/>
      <c r="HE229" s="22"/>
      <c r="HF229" s="22"/>
      <c r="HG229" s="22"/>
      <c r="HH229" s="22"/>
      <c r="HI229" s="22"/>
      <c r="HJ229" s="22"/>
      <c r="HK229" s="22"/>
      <c r="HL229" s="22"/>
      <c r="HM229" s="22"/>
      <c r="HN229" s="22"/>
      <c r="HO229" s="22"/>
      <c r="HP229" s="22"/>
      <c r="HQ229" s="22"/>
      <c r="HR229" s="22"/>
      <c r="HS229" s="22"/>
      <c r="HT229" s="22"/>
      <c r="HU229" s="22"/>
      <c r="HV229" s="22"/>
      <c r="HW229" s="22"/>
      <c r="HX229" s="22"/>
      <c r="HY229" s="22"/>
      <c r="HZ229" s="22"/>
      <c r="IA229" s="22"/>
      <c r="IB229" s="22"/>
      <c r="IC229" s="22"/>
      <c r="ID229" s="22"/>
      <c r="IE229" s="22"/>
      <c r="IF229" s="22"/>
      <c r="IG229" s="22"/>
    </row>
    <row r="230" spans="1:241" s="24" customFormat="1" ht="25.5" customHeight="1" x14ac:dyDescent="0.2">
      <c r="A230" s="83"/>
      <c r="B230" s="92"/>
      <c r="C230" s="45" t="s">
        <v>467</v>
      </c>
      <c r="D230" s="36" t="s">
        <v>345</v>
      </c>
      <c r="E230" s="92"/>
      <c r="F230" s="26" t="s">
        <v>387</v>
      </c>
      <c r="G230" s="32" t="s">
        <v>345</v>
      </c>
      <c r="H230" s="26" t="s">
        <v>388</v>
      </c>
      <c r="I230" s="32" t="s">
        <v>345</v>
      </c>
      <c r="J230" s="26" t="s">
        <v>387</v>
      </c>
      <c r="K230" s="32" t="s">
        <v>345</v>
      </c>
      <c r="L230" s="88"/>
      <c r="M230" s="41" t="s">
        <v>392</v>
      </c>
      <c r="N230" s="47" t="s">
        <v>345</v>
      </c>
    </row>
    <row r="231" spans="1:241" ht="18.75" x14ac:dyDescent="0.3">
      <c r="A231" s="2" t="s">
        <v>375</v>
      </c>
      <c r="B231" s="2"/>
      <c r="C231" s="37"/>
      <c r="D231" s="37"/>
      <c r="E231" s="2"/>
      <c r="F231" s="2"/>
      <c r="G231" s="37"/>
      <c r="H231" s="2"/>
      <c r="I231" s="37"/>
      <c r="J231" s="2"/>
      <c r="K231" s="37"/>
      <c r="L231" s="44"/>
      <c r="M231" s="44"/>
      <c r="N231" s="52"/>
    </row>
    <row r="232" spans="1:241" x14ac:dyDescent="0.2">
      <c r="A232" s="3" t="s">
        <v>153</v>
      </c>
      <c r="B232" s="9">
        <v>444</v>
      </c>
      <c r="C232" s="9">
        <v>405</v>
      </c>
      <c r="D232" s="30">
        <v>91.216200000000001</v>
      </c>
      <c r="E232" s="9">
        <v>452</v>
      </c>
      <c r="F232" s="7">
        <v>406</v>
      </c>
      <c r="G232" s="30">
        <v>89.822999999999993</v>
      </c>
      <c r="H232" s="7">
        <v>445</v>
      </c>
      <c r="I232" s="30">
        <v>98.451300000000003</v>
      </c>
      <c r="J232" s="7">
        <v>407</v>
      </c>
      <c r="K232" s="30">
        <v>90.044200000000004</v>
      </c>
      <c r="L232" s="9">
        <v>240</v>
      </c>
      <c r="M232" s="42">
        <v>111</v>
      </c>
      <c r="N232" s="49">
        <v>46.25</v>
      </c>
    </row>
    <row r="233" spans="1:241" x14ac:dyDescent="0.2">
      <c r="A233" s="3" t="s">
        <v>155</v>
      </c>
      <c r="B233" s="9">
        <v>257</v>
      </c>
      <c r="C233" s="9">
        <v>240</v>
      </c>
      <c r="D233" s="30">
        <v>93.385199999999998</v>
      </c>
      <c r="E233" s="9">
        <v>268</v>
      </c>
      <c r="F233" s="7">
        <v>244</v>
      </c>
      <c r="G233" s="30">
        <v>91.044799999999995</v>
      </c>
      <c r="H233" s="7">
        <v>260</v>
      </c>
      <c r="I233" s="30">
        <v>97.014899999999997</v>
      </c>
      <c r="J233" s="7">
        <v>244</v>
      </c>
      <c r="K233" s="30">
        <v>91.044799999999995</v>
      </c>
      <c r="L233" s="9">
        <v>153</v>
      </c>
      <c r="M233" s="42">
        <v>74</v>
      </c>
      <c r="N233" s="49">
        <v>48.366</v>
      </c>
    </row>
    <row r="234" spans="1:241" x14ac:dyDescent="0.2">
      <c r="A234" s="3" t="s">
        <v>162</v>
      </c>
      <c r="B234" s="9">
        <v>1838</v>
      </c>
      <c r="C234" s="9">
        <v>1671</v>
      </c>
      <c r="D234" s="30">
        <v>90.914000000000001</v>
      </c>
      <c r="E234" s="9">
        <v>1689</v>
      </c>
      <c r="F234" s="7">
        <v>1510</v>
      </c>
      <c r="G234" s="30">
        <v>89.402000000000001</v>
      </c>
      <c r="H234" s="7">
        <v>1647</v>
      </c>
      <c r="I234" s="30">
        <v>97.513300000000001</v>
      </c>
      <c r="J234" s="7">
        <v>1504</v>
      </c>
      <c r="K234" s="30">
        <v>89.046800000000005</v>
      </c>
      <c r="L234" s="9">
        <v>826</v>
      </c>
      <c r="M234" s="42">
        <v>376</v>
      </c>
      <c r="N234" s="49">
        <v>45.520600000000002</v>
      </c>
    </row>
    <row r="235" spans="1:241" x14ac:dyDescent="0.2">
      <c r="A235" s="3" t="s">
        <v>163</v>
      </c>
      <c r="B235" s="9">
        <v>66</v>
      </c>
      <c r="C235" s="9">
        <v>61</v>
      </c>
      <c r="D235" s="30">
        <v>92.424199999999999</v>
      </c>
      <c r="E235" s="9">
        <v>52</v>
      </c>
      <c r="F235" s="7">
        <v>50</v>
      </c>
      <c r="G235" s="30">
        <v>96.153800000000004</v>
      </c>
      <c r="H235" s="7">
        <v>51</v>
      </c>
      <c r="I235" s="30">
        <v>98.076899999999995</v>
      </c>
      <c r="J235" s="7">
        <v>46</v>
      </c>
      <c r="K235" s="30">
        <v>88.461500000000001</v>
      </c>
      <c r="L235" s="9">
        <v>28</v>
      </c>
      <c r="M235" s="42">
        <v>12</v>
      </c>
      <c r="N235" s="49">
        <v>42.857100000000003</v>
      </c>
    </row>
    <row r="236" spans="1:241" x14ac:dyDescent="0.2">
      <c r="A236" s="3" t="s">
        <v>164</v>
      </c>
      <c r="B236" s="9">
        <v>1576</v>
      </c>
      <c r="C236" s="9">
        <v>1484</v>
      </c>
      <c r="D236" s="30">
        <v>94.162400000000005</v>
      </c>
      <c r="E236" s="9">
        <v>1978</v>
      </c>
      <c r="F236" s="7">
        <v>1814</v>
      </c>
      <c r="G236" s="30">
        <v>91.708799999999997</v>
      </c>
      <c r="H236" s="7">
        <v>1959</v>
      </c>
      <c r="I236" s="30">
        <v>99.039400000000001</v>
      </c>
      <c r="J236" s="7">
        <v>1817</v>
      </c>
      <c r="K236" s="30">
        <v>91.860500000000002</v>
      </c>
      <c r="L236" s="9">
        <v>1017</v>
      </c>
      <c r="M236" s="42">
        <v>457</v>
      </c>
      <c r="N236" s="49">
        <v>44.936100000000003</v>
      </c>
    </row>
    <row r="237" spans="1:241" x14ac:dyDescent="0.2">
      <c r="A237" s="3" t="s">
        <v>165</v>
      </c>
      <c r="B237" s="9">
        <v>383</v>
      </c>
      <c r="C237" s="9">
        <v>357</v>
      </c>
      <c r="D237" s="30">
        <v>93.211500000000001</v>
      </c>
      <c r="E237" s="9">
        <v>403</v>
      </c>
      <c r="F237" s="7">
        <v>374</v>
      </c>
      <c r="G237" s="30">
        <v>92.804000000000002</v>
      </c>
      <c r="H237" s="7">
        <v>398</v>
      </c>
      <c r="I237" s="30">
        <v>98.759299999999996</v>
      </c>
      <c r="J237" s="7">
        <v>377</v>
      </c>
      <c r="K237" s="30">
        <v>93.548400000000001</v>
      </c>
      <c r="L237" s="9">
        <v>231</v>
      </c>
      <c r="M237" s="42">
        <v>99</v>
      </c>
      <c r="N237" s="49">
        <v>42.857100000000003</v>
      </c>
    </row>
    <row r="238" spans="1:241" x14ac:dyDescent="0.2">
      <c r="A238" s="3" t="s">
        <v>166</v>
      </c>
      <c r="B238" s="9">
        <v>312</v>
      </c>
      <c r="C238" s="9">
        <v>291</v>
      </c>
      <c r="D238" s="30">
        <v>93.269199999999998</v>
      </c>
      <c r="E238" s="9">
        <v>319</v>
      </c>
      <c r="F238" s="7">
        <v>299</v>
      </c>
      <c r="G238" s="30">
        <v>93.730400000000003</v>
      </c>
      <c r="H238" s="7">
        <v>313</v>
      </c>
      <c r="I238" s="30">
        <v>98.119100000000003</v>
      </c>
      <c r="J238" s="7">
        <v>297</v>
      </c>
      <c r="K238" s="30">
        <v>93.103399999999993</v>
      </c>
      <c r="L238" s="9">
        <v>172</v>
      </c>
      <c r="M238" s="42">
        <v>90</v>
      </c>
      <c r="N238" s="49">
        <v>52.325600000000001</v>
      </c>
    </row>
    <row r="239" spans="1:241" x14ac:dyDescent="0.2">
      <c r="A239" s="3" t="s">
        <v>183</v>
      </c>
      <c r="B239" s="9">
        <v>140</v>
      </c>
      <c r="C239" s="9">
        <v>135</v>
      </c>
      <c r="D239" s="30">
        <v>96.428600000000003</v>
      </c>
      <c r="E239" s="9">
        <v>170</v>
      </c>
      <c r="F239" s="7">
        <v>161</v>
      </c>
      <c r="G239" s="30">
        <v>94.7059</v>
      </c>
      <c r="H239" s="7">
        <v>168</v>
      </c>
      <c r="I239" s="30">
        <v>98.823499999999996</v>
      </c>
      <c r="J239" s="7">
        <v>162</v>
      </c>
      <c r="K239" s="30">
        <v>95.2941</v>
      </c>
      <c r="L239" s="9">
        <v>90</v>
      </c>
      <c r="M239" s="42">
        <v>40</v>
      </c>
      <c r="N239" s="49">
        <v>44.444400000000002</v>
      </c>
    </row>
    <row r="240" spans="1:241" x14ac:dyDescent="0.2">
      <c r="A240" s="3" t="s">
        <v>185</v>
      </c>
      <c r="B240" s="9">
        <v>673</v>
      </c>
      <c r="C240" s="9">
        <v>634</v>
      </c>
      <c r="D240" s="30">
        <v>94.205100000000002</v>
      </c>
      <c r="E240" s="9">
        <v>656</v>
      </c>
      <c r="F240" s="7">
        <v>598</v>
      </c>
      <c r="G240" s="30">
        <v>91.158500000000004</v>
      </c>
      <c r="H240" s="7">
        <v>646</v>
      </c>
      <c r="I240" s="30">
        <v>98.4756</v>
      </c>
      <c r="J240" s="7">
        <v>597</v>
      </c>
      <c r="K240" s="30">
        <v>91.006100000000004</v>
      </c>
      <c r="L240" s="9">
        <v>394</v>
      </c>
      <c r="M240" s="42">
        <v>185</v>
      </c>
      <c r="N240" s="49">
        <v>46.954300000000003</v>
      </c>
    </row>
    <row r="241" spans="1:241" x14ac:dyDescent="0.2">
      <c r="A241" s="3" t="s">
        <v>191</v>
      </c>
      <c r="B241" s="9">
        <v>149</v>
      </c>
      <c r="C241" s="9">
        <v>125</v>
      </c>
      <c r="D241" s="30">
        <v>83.892600000000002</v>
      </c>
      <c r="E241" s="9">
        <v>160</v>
      </c>
      <c r="F241" s="7">
        <v>143</v>
      </c>
      <c r="G241" s="30">
        <v>89.375</v>
      </c>
      <c r="H241" s="7">
        <v>157</v>
      </c>
      <c r="I241" s="30">
        <v>98.125</v>
      </c>
      <c r="J241" s="7">
        <v>143</v>
      </c>
      <c r="K241" s="30">
        <v>89.375</v>
      </c>
      <c r="L241" s="9">
        <v>67</v>
      </c>
      <c r="M241" s="42">
        <v>19</v>
      </c>
      <c r="N241" s="49">
        <v>28.3582</v>
      </c>
    </row>
    <row r="242" spans="1:241" ht="14.25" customHeight="1" thickBot="1" x14ac:dyDescent="0.25">
      <c r="A242" s="11" t="s">
        <v>347</v>
      </c>
      <c r="B242" s="12">
        <f>SUM(B232:B241)</f>
        <v>5838</v>
      </c>
      <c r="C242" s="12">
        <f>SUM(C232:C241)</f>
        <v>5403</v>
      </c>
      <c r="D242" s="34">
        <f>100*(C242/B242)</f>
        <v>92.548818088386426</v>
      </c>
      <c r="E242" s="12">
        <f>SUM(E232:E241)</f>
        <v>6147</v>
      </c>
      <c r="F242" s="12">
        <f>SUM(F232:F241)</f>
        <v>5599</v>
      </c>
      <c r="G242" s="34">
        <f>(F242/E242)*100</f>
        <v>91.085082153896209</v>
      </c>
      <c r="H242" s="12">
        <f>SUM(H232:H241)</f>
        <v>6044</v>
      </c>
      <c r="I242" s="34">
        <f>(H242/E242)*100</f>
        <v>98.324385879290716</v>
      </c>
      <c r="J242" s="12">
        <f>SUM(J232:J241)</f>
        <v>5594</v>
      </c>
      <c r="K242" s="34">
        <f>(J242/E242)*100</f>
        <v>91.003741662599651</v>
      </c>
      <c r="L242" s="43">
        <f>SUM(L232:L241)</f>
        <v>3218</v>
      </c>
      <c r="M242" s="43">
        <f>SUM(M232:M241)</f>
        <v>1463</v>
      </c>
      <c r="N242" s="50">
        <f>(M242/L242)*100</f>
        <v>45.46302050963331</v>
      </c>
    </row>
    <row r="243" spans="1:241" s="23" customFormat="1" ht="25.5" customHeight="1" thickTop="1" x14ac:dyDescent="0.2">
      <c r="A243" s="82" t="s">
        <v>346</v>
      </c>
      <c r="B243" s="91" t="s">
        <v>455</v>
      </c>
      <c r="C243" s="77" t="s">
        <v>456</v>
      </c>
      <c r="D243" s="78"/>
      <c r="E243" s="93" t="s">
        <v>457</v>
      </c>
      <c r="F243" s="77" t="s">
        <v>458</v>
      </c>
      <c r="G243" s="78"/>
      <c r="H243" s="77" t="s">
        <v>459</v>
      </c>
      <c r="I243" s="80"/>
      <c r="J243" s="80"/>
      <c r="K243" s="78"/>
      <c r="L243" s="87" t="s">
        <v>460</v>
      </c>
      <c r="M243" s="89" t="s">
        <v>461</v>
      </c>
      <c r="N243" s="90"/>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c r="FL243" s="22"/>
      <c r="FM243" s="22"/>
      <c r="FN243" s="22"/>
      <c r="FO243" s="22"/>
      <c r="FP243" s="22"/>
      <c r="FQ243" s="22"/>
      <c r="FR243" s="22"/>
      <c r="FS243" s="22"/>
      <c r="FT243" s="22"/>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2"/>
      <c r="GR243" s="22"/>
      <c r="GS243" s="22"/>
      <c r="GT243" s="22"/>
      <c r="GU243" s="22"/>
      <c r="GV243" s="22"/>
      <c r="GW243" s="22"/>
      <c r="GX243" s="22"/>
      <c r="GY243" s="22"/>
      <c r="GZ243" s="22"/>
      <c r="HA243" s="22"/>
      <c r="HB243" s="22"/>
      <c r="HC243" s="22"/>
      <c r="HD243" s="22"/>
      <c r="HE243" s="22"/>
      <c r="HF243" s="22"/>
      <c r="HG243" s="22"/>
      <c r="HH243" s="22"/>
      <c r="HI243" s="22"/>
      <c r="HJ243" s="22"/>
      <c r="HK243" s="22"/>
      <c r="HL243" s="22"/>
      <c r="HM243" s="22"/>
      <c r="HN243" s="22"/>
      <c r="HO243" s="22"/>
      <c r="HP243" s="22"/>
      <c r="HQ243" s="22"/>
      <c r="HR243" s="22"/>
      <c r="HS243" s="22"/>
      <c r="HT243" s="22"/>
      <c r="HU243" s="22"/>
      <c r="HV243" s="22"/>
      <c r="HW243" s="22"/>
      <c r="HX243" s="22"/>
      <c r="HY243" s="22"/>
      <c r="HZ243" s="22"/>
      <c r="IA243" s="22"/>
      <c r="IB243" s="22"/>
      <c r="IC243" s="22"/>
      <c r="ID243" s="22"/>
      <c r="IE243" s="22"/>
      <c r="IF243" s="22"/>
      <c r="IG243" s="22"/>
    </row>
    <row r="244" spans="1:241" s="24" customFormat="1" ht="25.5" customHeight="1" x14ac:dyDescent="0.2">
      <c r="A244" s="83"/>
      <c r="B244" s="92"/>
      <c r="C244" s="45" t="s">
        <v>467</v>
      </c>
      <c r="D244" s="36" t="s">
        <v>345</v>
      </c>
      <c r="E244" s="92"/>
      <c r="F244" s="26" t="s">
        <v>387</v>
      </c>
      <c r="G244" s="32" t="s">
        <v>345</v>
      </c>
      <c r="H244" s="26" t="s">
        <v>388</v>
      </c>
      <c r="I244" s="32" t="s">
        <v>345</v>
      </c>
      <c r="J244" s="26" t="s">
        <v>387</v>
      </c>
      <c r="K244" s="32" t="s">
        <v>345</v>
      </c>
      <c r="L244" s="88"/>
      <c r="M244" s="41" t="s">
        <v>392</v>
      </c>
      <c r="N244" s="47" t="s">
        <v>345</v>
      </c>
    </row>
    <row r="245" spans="1:241" ht="18.75" x14ac:dyDescent="0.3">
      <c r="A245" s="2" t="s">
        <v>376</v>
      </c>
      <c r="B245" s="2"/>
      <c r="C245" s="37"/>
      <c r="D245" s="37"/>
      <c r="E245" s="2"/>
      <c r="F245" s="2"/>
      <c r="G245" s="37"/>
      <c r="H245" s="2"/>
      <c r="I245" s="37"/>
      <c r="J245" s="2"/>
      <c r="K245" s="37"/>
      <c r="L245" s="44"/>
      <c r="M245" s="44"/>
      <c r="N245" s="52"/>
    </row>
    <row r="246" spans="1:241" x14ac:dyDescent="0.2">
      <c r="A246" s="3" t="s">
        <v>147</v>
      </c>
      <c r="B246" s="9">
        <v>372</v>
      </c>
      <c r="C246" s="9">
        <v>352</v>
      </c>
      <c r="D246" s="30">
        <v>94.623699999999999</v>
      </c>
      <c r="E246" s="9">
        <v>469</v>
      </c>
      <c r="F246" s="7">
        <v>443</v>
      </c>
      <c r="G246" s="30">
        <v>94.456299999999999</v>
      </c>
      <c r="H246" s="7">
        <v>464</v>
      </c>
      <c r="I246" s="30">
        <v>98.933899999999994</v>
      </c>
      <c r="J246" s="7">
        <v>442</v>
      </c>
      <c r="K246" s="30">
        <v>94.243099999999998</v>
      </c>
      <c r="L246" s="9">
        <v>192</v>
      </c>
      <c r="M246" s="42">
        <v>104</v>
      </c>
      <c r="N246" s="49">
        <v>54.166699999999999</v>
      </c>
    </row>
    <row r="247" spans="1:241" x14ac:dyDescent="0.2">
      <c r="A247" s="3" t="s">
        <v>149</v>
      </c>
      <c r="B247" s="9">
        <v>1118</v>
      </c>
      <c r="C247" s="9">
        <v>989</v>
      </c>
      <c r="D247" s="30">
        <v>88.461500000000001</v>
      </c>
      <c r="E247" s="9">
        <v>1007</v>
      </c>
      <c r="F247" s="7">
        <v>870</v>
      </c>
      <c r="G247" s="30">
        <v>86.395200000000003</v>
      </c>
      <c r="H247" s="7">
        <v>966</v>
      </c>
      <c r="I247" s="30">
        <v>95.9285</v>
      </c>
      <c r="J247" s="7">
        <v>880</v>
      </c>
      <c r="K247" s="30">
        <v>87.388300000000001</v>
      </c>
      <c r="L247" s="9">
        <v>505</v>
      </c>
      <c r="M247" s="42">
        <v>291</v>
      </c>
      <c r="N247" s="49">
        <v>57.623800000000003</v>
      </c>
    </row>
    <row r="248" spans="1:241" x14ac:dyDescent="0.2">
      <c r="A248" s="3" t="s">
        <v>150</v>
      </c>
      <c r="B248" s="9">
        <v>8092</v>
      </c>
      <c r="C248" s="9">
        <v>7382</v>
      </c>
      <c r="D248" s="30">
        <v>91.225899999999996</v>
      </c>
      <c r="E248" s="9">
        <v>7388</v>
      </c>
      <c r="F248" s="7">
        <v>5993</v>
      </c>
      <c r="G248" s="30">
        <v>81.117999999999995</v>
      </c>
      <c r="H248" s="7">
        <v>7213</v>
      </c>
      <c r="I248" s="30">
        <v>97.631299999999996</v>
      </c>
      <c r="J248" s="7">
        <v>6015</v>
      </c>
      <c r="K248" s="30">
        <v>81.415800000000004</v>
      </c>
      <c r="L248" s="9">
        <v>3479</v>
      </c>
      <c r="M248" s="42">
        <v>1222</v>
      </c>
      <c r="N248" s="49">
        <v>35.125</v>
      </c>
    </row>
    <row r="249" spans="1:241" x14ac:dyDescent="0.2">
      <c r="A249" s="3" t="s">
        <v>158</v>
      </c>
      <c r="B249" s="9">
        <v>281</v>
      </c>
      <c r="C249" s="9">
        <v>263</v>
      </c>
      <c r="D249" s="30">
        <v>93.594300000000004</v>
      </c>
      <c r="E249" s="9">
        <v>256</v>
      </c>
      <c r="F249" s="7">
        <v>230</v>
      </c>
      <c r="G249" s="30">
        <v>89.843800000000002</v>
      </c>
      <c r="H249" s="7">
        <v>252</v>
      </c>
      <c r="I249" s="30">
        <v>98.4375</v>
      </c>
      <c r="J249" s="7">
        <v>231</v>
      </c>
      <c r="K249" s="30">
        <v>90.234399999999994</v>
      </c>
      <c r="L249" s="9">
        <v>128</v>
      </c>
      <c r="M249" s="42">
        <v>58</v>
      </c>
      <c r="N249" s="49">
        <v>45.3125</v>
      </c>
    </row>
    <row r="250" spans="1:241" x14ac:dyDescent="0.2">
      <c r="A250" s="3" t="s">
        <v>178</v>
      </c>
      <c r="B250" s="9">
        <v>145</v>
      </c>
      <c r="C250" s="9">
        <v>140</v>
      </c>
      <c r="D250" s="30">
        <v>96.551699999999997</v>
      </c>
      <c r="E250" s="9">
        <v>170</v>
      </c>
      <c r="F250" s="7">
        <v>158</v>
      </c>
      <c r="G250" s="30">
        <v>92.941199999999995</v>
      </c>
      <c r="H250" s="7">
        <v>169</v>
      </c>
      <c r="I250" s="30">
        <v>99.411799999999999</v>
      </c>
      <c r="J250" s="7">
        <v>158</v>
      </c>
      <c r="K250" s="30">
        <v>92.941199999999995</v>
      </c>
      <c r="L250" s="9">
        <v>100</v>
      </c>
      <c r="M250" s="42">
        <v>57</v>
      </c>
      <c r="N250" s="49">
        <v>57</v>
      </c>
    </row>
    <row r="251" spans="1:241" x14ac:dyDescent="0.2">
      <c r="A251" s="3" t="s">
        <v>184</v>
      </c>
      <c r="B251" s="9">
        <v>313</v>
      </c>
      <c r="C251" s="9">
        <v>289</v>
      </c>
      <c r="D251" s="30">
        <v>92.332300000000004</v>
      </c>
      <c r="E251" s="9">
        <v>336</v>
      </c>
      <c r="F251" s="7">
        <v>308</v>
      </c>
      <c r="G251" s="30">
        <v>91.666700000000006</v>
      </c>
      <c r="H251" s="7">
        <v>330</v>
      </c>
      <c r="I251" s="30">
        <v>98.214299999999994</v>
      </c>
      <c r="J251" s="7">
        <v>308</v>
      </c>
      <c r="K251" s="30">
        <v>91.666700000000006</v>
      </c>
      <c r="L251" s="9">
        <v>189</v>
      </c>
      <c r="M251" s="42">
        <v>97</v>
      </c>
      <c r="N251" s="49">
        <v>51.322800000000001</v>
      </c>
    </row>
    <row r="252" spans="1:241" ht="13.5" thickBot="1" x14ac:dyDescent="0.25">
      <c r="A252" s="11" t="s">
        <v>347</v>
      </c>
      <c r="B252" s="12">
        <f>SUM(B246:B251)</f>
        <v>10321</v>
      </c>
      <c r="C252" s="12">
        <f>SUM(C246:C251)</f>
        <v>9415</v>
      </c>
      <c r="D252" s="34">
        <f>100*(C252/B252)</f>
        <v>91.221780835190387</v>
      </c>
      <c r="E252" s="12">
        <f>SUM(E246:E251)</f>
        <v>9626</v>
      </c>
      <c r="F252" s="12">
        <f>SUM(F246:F251)</f>
        <v>8002</v>
      </c>
      <c r="G252" s="34">
        <f>(F252/E252)*100</f>
        <v>83.129025555786413</v>
      </c>
      <c r="H252" s="12">
        <f>SUM(H246:H251)</f>
        <v>9394</v>
      </c>
      <c r="I252" s="34">
        <f>(H252/E252)*100</f>
        <v>97.589860793683769</v>
      </c>
      <c r="J252" s="12">
        <f>SUM(J246:J251)</f>
        <v>8034</v>
      </c>
      <c r="K252" s="34">
        <f>(J252/E252)*100</f>
        <v>83.461458549761062</v>
      </c>
      <c r="L252" s="43">
        <f>SUM(L246:L251)</f>
        <v>4593</v>
      </c>
      <c r="M252" s="43">
        <f>SUM(M246:M251)</f>
        <v>1829</v>
      </c>
      <c r="N252" s="50">
        <f>(M252/L252)*100</f>
        <v>39.821467450468099</v>
      </c>
    </row>
    <row r="253" spans="1:241" s="23" customFormat="1" ht="25.5" customHeight="1" thickTop="1" x14ac:dyDescent="0.2">
      <c r="A253" s="82" t="s">
        <v>346</v>
      </c>
      <c r="B253" s="91" t="s">
        <v>455</v>
      </c>
      <c r="C253" s="77" t="s">
        <v>456</v>
      </c>
      <c r="D253" s="78"/>
      <c r="E253" s="93" t="s">
        <v>457</v>
      </c>
      <c r="F253" s="77" t="s">
        <v>458</v>
      </c>
      <c r="G253" s="78"/>
      <c r="H253" s="77" t="s">
        <v>459</v>
      </c>
      <c r="I253" s="80"/>
      <c r="J253" s="80"/>
      <c r="K253" s="78"/>
      <c r="L253" s="87" t="s">
        <v>460</v>
      </c>
      <c r="M253" s="89" t="s">
        <v>461</v>
      </c>
      <c r="N253" s="90"/>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c r="FF253" s="22"/>
      <c r="FG253" s="22"/>
      <c r="FH253" s="22"/>
      <c r="FI253" s="22"/>
      <c r="FJ253" s="22"/>
      <c r="FK253" s="22"/>
      <c r="FL253" s="22"/>
      <c r="FM253" s="22"/>
      <c r="FN253" s="22"/>
      <c r="FO253" s="22"/>
      <c r="FP253" s="22"/>
      <c r="FQ253" s="22"/>
      <c r="FR253" s="22"/>
      <c r="FS253" s="22"/>
      <c r="FT253" s="22"/>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c r="HM253" s="22"/>
      <c r="HN253" s="22"/>
      <c r="HO253" s="22"/>
      <c r="HP253" s="22"/>
      <c r="HQ253" s="22"/>
      <c r="HR253" s="22"/>
      <c r="HS253" s="22"/>
      <c r="HT253" s="22"/>
      <c r="HU253" s="22"/>
      <c r="HV253" s="22"/>
      <c r="HW253" s="22"/>
      <c r="HX253" s="22"/>
      <c r="HY253" s="22"/>
      <c r="HZ253" s="22"/>
      <c r="IA253" s="22"/>
      <c r="IB253" s="22"/>
      <c r="IC253" s="22"/>
      <c r="ID253" s="22"/>
      <c r="IE253" s="22"/>
      <c r="IF253" s="22"/>
      <c r="IG253" s="22"/>
    </row>
    <row r="254" spans="1:241" s="24" customFormat="1" ht="25.5" customHeight="1" x14ac:dyDescent="0.2">
      <c r="A254" s="83"/>
      <c r="B254" s="92"/>
      <c r="C254" s="45" t="s">
        <v>467</v>
      </c>
      <c r="D254" s="36" t="s">
        <v>345</v>
      </c>
      <c r="E254" s="92"/>
      <c r="F254" s="26" t="s">
        <v>387</v>
      </c>
      <c r="G254" s="32" t="s">
        <v>345</v>
      </c>
      <c r="H254" s="26" t="s">
        <v>388</v>
      </c>
      <c r="I254" s="32" t="s">
        <v>345</v>
      </c>
      <c r="J254" s="26" t="s">
        <v>387</v>
      </c>
      <c r="K254" s="32" t="s">
        <v>345</v>
      </c>
      <c r="L254" s="88"/>
      <c r="M254" s="41" t="s">
        <v>392</v>
      </c>
      <c r="N254" s="47" t="s">
        <v>345</v>
      </c>
    </row>
    <row r="255" spans="1:241" ht="18.75" x14ac:dyDescent="0.3">
      <c r="A255" s="2" t="s">
        <v>377</v>
      </c>
      <c r="B255" s="2"/>
      <c r="C255" s="37"/>
      <c r="D255" s="37"/>
      <c r="E255" s="2"/>
      <c r="F255" s="2"/>
      <c r="G255" s="37"/>
      <c r="H255" s="2"/>
      <c r="I255" s="37"/>
      <c r="J255" s="2"/>
      <c r="K255" s="37"/>
      <c r="L255" s="44"/>
      <c r="M255" s="44"/>
      <c r="N255" s="52"/>
    </row>
    <row r="256" spans="1:241" x14ac:dyDescent="0.2">
      <c r="A256" s="3" t="s">
        <v>154</v>
      </c>
      <c r="B256" s="9">
        <v>124</v>
      </c>
      <c r="C256" s="9">
        <v>116</v>
      </c>
      <c r="D256" s="30">
        <v>93.548400000000001</v>
      </c>
      <c r="E256" s="9">
        <v>102</v>
      </c>
      <c r="F256" s="7">
        <v>93</v>
      </c>
      <c r="G256" s="30">
        <v>91.176500000000004</v>
      </c>
      <c r="H256" s="7">
        <v>98</v>
      </c>
      <c r="I256" s="30">
        <v>96.078400000000002</v>
      </c>
      <c r="J256" s="7">
        <v>94</v>
      </c>
      <c r="K256" s="30">
        <v>92.156899999999993</v>
      </c>
      <c r="L256" s="9">
        <v>70</v>
      </c>
      <c r="M256" s="42">
        <v>29</v>
      </c>
      <c r="N256" s="49">
        <v>41.428600000000003</v>
      </c>
    </row>
    <row r="257" spans="1:241" x14ac:dyDescent="0.2">
      <c r="A257" s="3" t="s">
        <v>414</v>
      </c>
      <c r="B257" s="9">
        <v>691</v>
      </c>
      <c r="C257" s="9">
        <v>662</v>
      </c>
      <c r="D257" s="30">
        <v>95.803200000000004</v>
      </c>
      <c r="E257" s="9">
        <v>773</v>
      </c>
      <c r="F257" s="7">
        <v>712</v>
      </c>
      <c r="G257" s="30">
        <v>92.108699999999999</v>
      </c>
      <c r="H257" s="7">
        <v>756</v>
      </c>
      <c r="I257" s="30">
        <v>97.800799999999995</v>
      </c>
      <c r="J257" s="7">
        <v>708</v>
      </c>
      <c r="K257" s="30">
        <v>91.591200000000001</v>
      </c>
      <c r="L257" s="9">
        <v>385</v>
      </c>
      <c r="M257" s="42">
        <v>224</v>
      </c>
      <c r="N257" s="49">
        <v>58.181800000000003</v>
      </c>
    </row>
    <row r="258" spans="1:241" x14ac:dyDescent="0.2">
      <c r="A258" s="3" t="s">
        <v>169</v>
      </c>
      <c r="B258" s="9">
        <v>994</v>
      </c>
      <c r="C258" s="9">
        <v>911</v>
      </c>
      <c r="D258" s="30">
        <v>91.649900000000002</v>
      </c>
      <c r="E258" s="9">
        <v>1012</v>
      </c>
      <c r="F258" s="7">
        <v>909</v>
      </c>
      <c r="G258" s="30">
        <v>89.822100000000006</v>
      </c>
      <c r="H258" s="7">
        <v>977</v>
      </c>
      <c r="I258" s="30">
        <v>96.541499999999999</v>
      </c>
      <c r="J258" s="7">
        <v>912</v>
      </c>
      <c r="K258" s="30">
        <v>90.118600000000001</v>
      </c>
      <c r="L258" s="9">
        <v>517</v>
      </c>
      <c r="M258" s="42">
        <v>258</v>
      </c>
      <c r="N258" s="49">
        <v>49.903300000000002</v>
      </c>
    </row>
    <row r="259" spans="1:241" x14ac:dyDescent="0.2">
      <c r="A259" s="3" t="s">
        <v>171</v>
      </c>
      <c r="B259" s="9">
        <v>414</v>
      </c>
      <c r="C259" s="9">
        <v>383</v>
      </c>
      <c r="D259" s="30">
        <v>92.512100000000004</v>
      </c>
      <c r="E259" s="9">
        <v>479</v>
      </c>
      <c r="F259" s="7">
        <v>438</v>
      </c>
      <c r="G259" s="30">
        <v>91.4405</v>
      </c>
      <c r="H259" s="7">
        <v>470</v>
      </c>
      <c r="I259" s="30">
        <v>98.121099999999998</v>
      </c>
      <c r="J259" s="7">
        <v>436</v>
      </c>
      <c r="K259" s="30">
        <v>91.022999999999996</v>
      </c>
      <c r="L259" s="9">
        <v>278</v>
      </c>
      <c r="M259" s="42">
        <v>125</v>
      </c>
      <c r="N259" s="49">
        <v>44.963999999999999</v>
      </c>
    </row>
    <row r="260" spans="1:241" x14ac:dyDescent="0.2">
      <c r="A260" s="3" t="s">
        <v>174</v>
      </c>
      <c r="B260" s="9">
        <v>113</v>
      </c>
      <c r="C260" s="9">
        <v>97</v>
      </c>
      <c r="D260" s="30">
        <v>85.840699999999998</v>
      </c>
      <c r="E260" s="9">
        <v>121</v>
      </c>
      <c r="F260" s="7">
        <v>111</v>
      </c>
      <c r="G260" s="30">
        <v>91.735500000000002</v>
      </c>
      <c r="H260" s="7">
        <v>116</v>
      </c>
      <c r="I260" s="30">
        <v>95.867800000000003</v>
      </c>
      <c r="J260" s="7">
        <v>109</v>
      </c>
      <c r="K260" s="30">
        <v>90.082599999999999</v>
      </c>
      <c r="L260" s="9">
        <v>66</v>
      </c>
      <c r="M260" s="42">
        <v>30</v>
      </c>
      <c r="N260" s="49">
        <v>45.454500000000003</v>
      </c>
    </row>
    <row r="261" spans="1:241" x14ac:dyDescent="0.2">
      <c r="A261" s="3" t="s">
        <v>187</v>
      </c>
      <c r="B261" s="9">
        <v>230</v>
      </c>
      <c r="C261" s="9">
        <v>223</v>
      </c>
      <c r="D261" s="30">
        <v>96.956500000000005</v>
      </c>
      <c r="E261" s="9">
        <v>185</v>
      </c>
      <c r="F261" s="7">
        <v>177</v>
      </c>
      <c r="G261" s="30">
        <v>95.675700000000006</v>
      </c>
      <c r="H261" s="7">
        <v>185</v>
      </c>
      <c r="I261" s="30">
        <v>100</v>
      </c>
      <c r="J261" s="7">
        <v>176</v>
      </c>
      <c r="K261" s="30">
        <v>95.135099999999994</v>
      </c>
      <c r="L261" s="9">
        <v>93</v>
      </c>
      <c r="M261" s="42">
        <v>42</v>
      </c>
      <c r="N261" s="49">
        <v>45.161299999999997</v>
      </c>
    </row>
    <row r="262" spans="1:241" x14ac:dyDescent="0.2">
      <c r="A262" s="3" t="s">
        <v>188</v>
      </c>
      <c r="B262" s="9">
        <v>235</v>
      </c>
      <c r="C262" s="9">
        <v>211</v>
      </c>
      <c r="D262" s="30">
        <v>89.787199999999999</v>
      </c>
      <c r="E262" s="9">
        <v>248</v>
      </c>
      <c r="F262" s="7">
        <v>223</v>
      </c>
      <c r="G262" s="30">
        <v>89.919399999999996</v>
      </c>
      <c r="H262" s="7">
        <v>247</v>
      </c>
      <c r="I262" s="30">
        <v>99.596800000000002</v>
      </c>
      <c r="J262" s="7">
        <v>223</v>
      </c>
      <c r="K262" s="30">
        <v>89.919399999999996</v>
      </c>
      <c r="L262" s="9">
        <v>146</v>
      </c>
      <c r="M262" s="42">
        <v>84</v>
      </c>
      <c r="N262" s="49">
        <v>57.534199999999998</v>
      </c>
    </row>
    <row r="263" spans="1:241" ht="13.5" thickBot="1" x14ac:dyDescent="0.25">
      <c r="A263" s="11" t="s">
        <v>347</v>
      </c>
      <c r="B263" s="12">
        <f>SUM(B256:B262)</f>
        <v>2801</v>
      </c>
      <c r="C263" s="12">
        <f>SUM(C256:C262)</f>
        <v>2603</v>
      </c>
      <c r="D263" s="34">
        <f>100*(C263/B263)</f>
        <v>92.931096037129606</v>
      </c>
      <c r="E263" s="12">
        <f>SUM(E256:E262)</f>
        <v>2920</v>
      </c>
      <c r="F263" s="12">
        <f>SUM(F256:F262)</f>
        <v>2663</v>
      </c>
      <c r="G263" s="34">
        <f>(F263/E263)*100</f>
        <v>91.19863013698631</v>
      </c>
      <c r="H263" s="12">
        <f>SUM(H256:H262)</f>
        <v>2849</v>
      </c>
      <c r="I263" s="34">
        <f>(H263/E263)*100</f>
        <v>97.56849315068493</v>
      </c>
      <c r="J263" s="12">
        <f>SUM(J256:J262)</f>
        <v>2658</v>
      </c>
      <c r="K263" s="34">
        <f>(J263/E263)*100</f>
        <v>91.027397260273972</v>
      </c>
      <c r="L263" s="43">
        <f>SUM(L256:L262)</f>
        <v>1555</v>
      </c>
      <c r="M263" s="43">
        <f>SUM(M256:M262)</f>
        <v>792</v>
      </c>
      <c r="N263" s="50">
        <f>(M263/L263)*100</f>
        <v>50.932475884244376</v>
      </c>
    </row>
    <row r="264" spans="1:241" s="23" customFormat="1" ht="25.5" customHeight="1" thickTop="1" x14ac:dyDescent="0.2">
      <c r="A264" s="82" t="s">
        <v>346</v>
      </c>
      <c r="B264" s="91" t="s">
        <v>455</v>
      </c>
      <c r="C264" s="77" t="s">
        <v>456</v>
      </c>
      <c r="D264" s="78"/>
      <c r="E264" s="93" t="s">
        <v>457</v>
      </c>
      <c r="F264" s="77" t="s">
        <v>458</v>
      </c>
      <c r="G264" s="78"/>
      <c r="H264" s="77" t="s">
        <v>459</v>
      </c>
      <c r="I264" s="80"/>
      <c r="J264" s="80"/>
      <c r="K264" s="78"/>
      <c r="L264" s="87" t="s">
        <v>460</v>
      </c>
      <c r="M264" s="89" t="s">
        <v>461</v>
      </c>
      <c r="N264" s="90"/>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c r="DQ264" s="22"/>
      <c r="DR264" s="22"/>
      <c r="DS264" s="22"/>
      <c r="DT264" s="22"/>
      <c r="DU264" s="22"/>
      <c r="DV264" s="22"/>
      <c r="DW264" s="22"/>
      <c r="DX264" s="22"/>
      <c r="DY264" s="22"/>
      <c r="DZ264" s="22"/>
      <c r="EA264" s="22"/>
      <c r="EB264" s="22"/>
      <c r="EC264" s="22"/>
      <c r="ED264" s="22"/>
      <c r="EE264" s="22"/>
      <c r="EF264" s="22"/>
      <c r="EG264" s="22"/>
      <c r="EH264" s="22"/>
      <c r="EI264" s="22"/>
      <c r="EJ264" s="22"/>
      <c r="EK264" s="22"/>
      <c r="EL264" s="22"/>
      <c r="EM264" s="22"/>
      <c r="EN264" s="22"/>
      <c r="EO264" s="22"/>
      <c r="EP264" s="22"/>
      <c r="EQ264" s="22"/>
      <c r="ER264" s="22"/>
      <c r="ES264" s="22"/>
      <c r="ET264" s="22"/>
      <c r="EU264" s="22"/>
      <c r="EV264" s="22"/>
      <c r="EW264" s="22"/>
      <c r="EX264" s="22"/>
      <c r="EY264" s="22"/>
      <c r="EZ264" s="22"/>
      <c r="FA264" s="22"/>
      <c r="FB264" s="22"/>
      <c r="FC264" s="22"/>
      <c r="FD264" s="22"/>
      <c r="FE264" s="22"/>
      <c r="FF264" s="22"/>
      <c r="FG264" s="22"/>
      <c r="FH264" s="22"/>
      <c r="FI264" s="22"/>
      <c r="FJ264" s="22"/>
      <c r="FK264" s="22"/>
      <c r="FL264" s="22"/>
      <c r="FM264" s="22"/>
      <c r="FN264" s="22"/>
      <c r="FO264" s="22"/>
      <c r="FP264" s="22"/>
      <c r="FQ264" s="22"/>
      <c r="FR264" s="22"/>
      <c r="FS264" s="22"/>
      <c r="FT264" s="22"/>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2"/>
      <c r="GR264" s="22"/>
      <c r="GS264" s="22"/>
      <c r="GT264" s="22"/>
      <c r="GU264" s="22"/>
      <c r="GV264" s="22"/>
      <c r="GW264" s="22"/>
      <c r="GX264" s="22"/>
      <c r="GY264" s="22"/>
      <c r="GZ264" s="22"/>
      <c r="HA264" s="22"/>
      <c r="HB264" s="22"/>
      <c r="HC264" s="22"/>
      <c r="HD264" s="22"/>
      <c r="HE264" s="22"/>
      <c r="HF264" s="22"/>
      <c r="HG264" s="22"/>
      <c r="HH264" s="22"/>
      <c r="HI264" s="22"/>
      <c r="HJ264" s="22"/>
      <c r="HK264" s="22"/>
      <c r="HL264" s="22"/>
      <c r="HM264" s="22"/>
      <c r="HN264" s="22"/>
      <c r="HO264" s="22"/>
      <c r="HP264" s="22"/>
      <c r="HQ264" s="22"/>
      <c r="HR264" s="22"/>
      <c r="HS264" s="22"/>
      <c r="HT264" s="22"/>
      <c r="HU264" s="22"/>
      <c r="HV264" s="22"/>
      <c r="HW264" s="22"/>
      <c r="HX264" s="22"/>
      <c r="HY264" s="22"/>
      <c r="HZ264" s="22"/>
      <c r="IA264" s="22"/>
      <c r="IB264" s="22"/>
      <c r="IC264" s="22"/>
      <c r="ID264" s="22"/>
      <c r="IE264" s="22"/>
      <c r="IF264" s="22"/>
      <c r="IG264" s="22"/>
    </row>
    <row r="265" spans="1:241" s="24" customFormat="1" ht="25.5" customHeight="1" x14ac:dyDescent="0.2">
      <c r="A265" s="83"/>
      <c r="B265" s="92"/>
      <c r="C265" s="45" t="s">
        <v>467</v>
      </c>
      <c r="D265" s="36" t="s">
        <v>345</v>
      </c>
      <c r="E265" s="92"/>
      <c r="F265" s="26" t="s">
        <v>387</v>
      </c>
      <c r="G265" s="32" t="s">
        <v>345</v>
      </c>
      <c r="H265" s="26" t="s">
        <v>388</v>
      </c>
      <c r="I265" s="32" t="s">
        <v>345</v>
      </c>
      <c r="J265" s="26" t="s">
        <v>387</v>
      </c>
      <c r="K265" s="32" t="s">
        <v>345</v>
      </c>
      <c r="L265" s="88"/>
      <c r="M265" s="41" t="s">
        <v>392</v>
      </c>
      <c r="N265" s="47" t="s">
        <v>345</v>
      </c>
    </row>
    <row r="266" spans="1:241" ht="18.75" x14ac:dyDescent="0.3">
      <c r="A266" s="2" t="s">
        <v>378</v>
      </c>
      <c r="B266" s="2"/>
      <c r="C266" s="37"/>
      <c r="D266" s="37"/>
      <c r="E266" s="2"/>
      <c r="F266" s="2"/>
      <c r="G266" s="37"/>
      <c r="H266" s="2"/>
      <c r="I266" s="37"/>
      <c r="J266" s="2"/>
      <c r="K266" s="37"/>
      <c r="L266" s="44"/>
      <c r="M266" s="44"/>
      <c r="N266" s="52"/>
    </row>
    <row r="267" spans="1:241" x14ac:dyDescent="0.2">
      <c r="A267" s="3" t="s">
        <v>151</v>
      </c>
      <c r="B267" s="9">
        <v>108</v>
      </c>
      <c r="C267" s="15">
        <v>105</v>
      </c>
      <c r="D267" s="30">
        <v>97.222200000000001</v>
      </c>
      <c r="E267" s="9">
        <v>90</v>
      </c>
      <c r="F267" s="7">
        <v>83</v>
      </c>
      <c r="G267" s="30">
        <v>92.222200000000001</v>
      </c>
      <c r="H267" s="7">
        <v>90</v>
      </c>
      <c r="I267" s="30">
        <v>100</v>
      </c>
      <c r="J267" s="7">
        <v>83</v>
      </c>
      <c r="K267" s="30">
        <v>92.222200000000001</v>
      </c>
      <c r="L267" s="9">
        <v>50</v>
      </c>
      <c r="M267" s="42">
        <v>20</v>
      </c>
      <c r="N267" s="49">
        <v>40</v>
      </c>
    </row>
    <row r="268" spans="1:241" x14ac:dyDescent="0.2">
      <c r="A268" s="3" t="s">
        <v>160</v>
      </c>
      <c r="B268" s="9">
        <v>369</v>
      </c>
      <c r="C268" s="15">
        <v>336</v>
      </c>
      <c r="D268" s="30">
        <v>91.056899999999999</v>
      </c>
      <c r="E268" s="9">
        <v>394</v>
      </c>
      <c r="F268" s="7">
        <v>350</v>
      </c>
      <c r="G268" s="30">
        <v>88.832499999999996</v>
      </c>
      <c r="H268" s="7">
        <v>381</v>
      </c>
      <c r="I268" s="30">
        <v>96.700500000000005</v>
      </c>
      <c r="J268" s="7">
        <v>347</v>
      </c>
      <c r="K268" s="30">
        <v>88.071100000000001</v>
      </c>
      <c r="L268" s="9">
        <v>266</v>
      </c>
      <c r="M268" s="42">
        <v>25</v>
      </c>
      <c r="N268" s="49">
        <v>9.3985000000000003</v>
      </c>
    </row>
    <row r="269" spans="1:241" x14ac:dyDescent="0.2">
      <c r="A269" s="3" t="s">
        <v>172</v>
      </c>
      <c r="B269" s="9">
        <v>138</v>
      </c>
      <c r="C269" s="15">
        <v>131</v>
      </c>
      <c r="D269" s="30">
        <v>94.927499999999995</v>
      </c>
      <c r="E269" s="9">
        <v>125</v>
      </c>
      <c r="F269" s="7">
        <v>105</v>
      </c>
      <c r="G269" s="30">
        <v>84</v>
      </c>
      <c r="H269" s="7">
        <v>120</v>
      </c>
      <c r="I269" s="30">
        <v>96</v>
      </c>
      <c r="J269" s="7">
        <v>106</v>
      </c>
      <c r="K269" s="30">
        <v>84.8</v>
      </c>
      <c r="L269" s="9">
        <v>70</v>
      </c>
      <c r="M269" s="42">
        <v>31</v>
      </c>
      <c r="N269" s="49">
        <v>44.285699999999999</v>
      </c>
    </row>
    <row r="270" spans="1:241" x14ac:dyDescent="0.2">
      <c r="A270" s="3" t="s">
        <v>176</v>
      </c>
      <c r="B270" s="9">
        <v>105</v>
      </c>
      <c r="C270" s="15">
        <v>100</v>
      </c>
      <c r="D270" s="30">
        <v>95.238100000000003</v>
      </c>
      <c r="E270" s="9">
        <v>100</v>
      </c>
      <c r="F270" s="7">
        <v>93</v>
      </c>
      <c r="G270" s="30">
        <v>93</v>
      </c>
      <c r="H270" s="7">
        <v>97</v>
      </c>
      <c r="I270" s="30">
        <v>97</v>
      </c>
      <c r="J270" s="7">
        <v>93</v>
      </c>
      <c r="K270" s="30">
        <v>93</v>
      </c>
      <c r="L270" s="9">
        <v>54</v>
      </c>
      <c r="M270" s="42">
        <v>29</v>
      </c>
      <c r="N270" s="49">
        <v>53.703699999999998</v>
      </c>
    </row>
    <row r="271" spans="1:241" x14ac:dyDescent="0.2">
      <c r="A271" s="3" t="s">
        <v>179</v>
      </c>
      <c r="B271" s="9">
        <v>787</v>
      </c>
      <c r="C271" s="15">
        <v>747</v>
      </c>
      <c r="D271" s="30">
        <v>94.917400000000001</v>
      </c>
      <c r="E271" s="9">
        <v>756</v>
      </c>
      <c r="F271" s="7">
        <v>691</v>
      </c>
      <c r="G271" s="30">
        <v>91.402100000000004</v>
      </c>
      <c r="H271" s="7">
        <v>742</v>
      </c>
      <c r="I271" s="30">
        <v>98.148099999999999</v>
      </c>
      <c r="J271" s="7">
        <v>689</v>
      </c>
      <c r="K271" s="30">
        <v>91.137600000000006</v>
      </c>
      <c r="L271" s="9">
        <v>475</v>
      </c>
      <c r="M271" s="42">
        <v>197</v>
      </c>
      <c r="N271" s="49">
        <v>41.473700000000001</v>
      </c>
    </row>
    <row r="272" spans="1:241" x14ac:dyDescent="0.2">
      <c r="A272" s="3" t="s">
        <v>186</v>
      </c>
      <c r="B272" s="9">
        <v>172</v>
      </c>
      <c r="C272" s="15">
        <v>153</v>
      </c>
      <c r="D272" s="30">
        <v>88.953500000000005</v>
      </c>
      <c r="E272" s="9">
        <v>191</v>
      </c>
      <c r="F272" s="7">
        <v>175</v>
      </c>
      <c r="G272" s="30">
        <v>91.623000000000005</v>
      </c>
      <c r="H272" s="7">
        <v>189</v>
      </c>
      <c r="I272" s="30">
        <v>98.9529</v>
      </c>
      <c r="J272" s="7">
        <v>178</v>
      </c>
      <c r="K272" s="30">
        <v>93.193700000000007</v>
      </c>
      <c r="L272" s="9">
        <v>90</v>
      </c>
      <c r="M272" s="42">
        <v>40</v>
      </c>
      <c r="N272" s="49">
        <v>44.444400000000002</v>
      </c>
    </row>
    <row r="273" spans="1:241" x14ac:dyDescent="0.2">
      <c r="A273" s="3" t="s">
        <v>189</v>
      </c>
      <c r="B273" s="9">
        <v>128</v>
      </c>
      <c r="C273" s="15">
        <v>114</v>
      </c>
      <c r="D273" s="30">
        <v>89.0625</v>
      </c>
      <c r="E273" s="9">
        <v>171</v>
      </c>
      <c r="F273" s="7">
        <v>153</v>
      </c>
      <c r="G273" s="30">
        <v>89.473699999999994</v>
      </c>
      <c r="H273" s="7">
        <v>169</v>
      </c>
      <c r="I273" s="30">
        <v>98.830399999999997</v>
      </c>
      <c r="J273" s="7">
        <v>153</v>
      </c>
      <c r="K273" s="30">
        <v>89.473699999999994</v>
      </c>
      <c r="L273" s="9">
        <v>99</v>
      </c>
      <c r="M273" s="42">
        <v>47</v>
      </c>
      <c r="N273" s="49">
        <v>47.474699999999999</v>
      </c>
    </row>
    <row r="274" spans="1:241" x14ac:dyDescent="0.2">
      <c r="A274" s="3" t="s">
        <v>190</v>
      </c>
      <c r="B274" s="9">
        <v>1657</v>
      </c>
      <c r="C274" s="15">
        <v>1530</v>
      </c>
      <c r="D274" s="30">
        <v>92.335499999999996</v>
      </c>
      <c r="E274" s="9">
        <v>1687</v>
      </c>
      <c r="F274" s="7">
        <v>1530</v>
      </c>
      <c r="G274" s="30">
        <v>90.6935</v>
      </c>
      <c r="H274" s="7">
        <v>1656</v>
      </c>
      <c r="I274" s="30">
        <v>98.162400000000005</v>
      </c>
      <c r="J274" s="7">
        <v>1525</v>
      </c>
      <c r="K274" s="30">
        <v>90.397199999999998</v>
      </c>
      <c r="L274" s="9">
        <v>840</v>
      </c>
      <c r="M274" s="42">
        <v>361</v>
      </c>
      <c r="N274" s="49">
        <v>42.976199999999999</v>
      </c>
    </row>
    <row r="275" spans="1:241" ht="13.5" thickBot="1" x14ac:dyDescent="0.25">
      <c r="A275" s="11" t="s">
        <v>347</v>
      </c>
      <c r="B275" s="12">
        <f>SUM(B267:B274)</f>
        <v>3464</v>
      </c>
      <c r="C275" s="12">
        <f>SUM(C267:C274)</f>
        <v>3216</v>
      </c>
      <c r="D275" s="34">
        <f>100*(C275/B275)</f>
        <v>92.840646651270205</v>
      </c>
      <c r="E275" s="12">
        <f>SUM(E267:E274)</f>
        <v>3514</v>
      </c>
      <c r="F275" s="12">
        <f>SUM(F267:F274)</f>
        <v>3180</v>
      </c>
      <c r="G275" s="34">
        <f>(F275/E275)*100</f>
        <v>90.495162208309623</v>
      </c>
      <c r="H275" s="12">
        <f>SUM(H267:H274)</f>
        <v>3444</v>
      </c>
      <c r="I275" s="34">
        <f>(H275/E275)*100</f>
        <v>98.007968127490045</v>
      </c>
      <c r="J275" s="12">
        <f>SUM(J267:J274)</f>
        <v>3174</v>
      </c>
      <c r="K275" s="34">
        <f>(J275/E275)*100</f>
        <v>90.32441661923734</v>
      </c>
      <c r="L275" s="43">
        <f>SUM(L267:L274)</f>
        <v>1944</v>
      </c>
      <c r="M275" s="43">
        <f>SUM(M267:M274)</f>
        <v>750</v>
      </c>
      <c r="N275" s="50">
        <f>(M275/L275)*100</f>
        <v>38.580246913580247</v>
      </c>
    </row>
    <row r="276" spans="1:241" s="23" customFormat="1" ht="25.5" customHeight="1" thickTop="1" x14ac:dyDescent="0.2">
      <c r="A276" s="82" t="s">
        <v>346</v>
      </c>
      <c r="B276" s="91" t="s">
        <v>455</v>
      </c>
      <c r="C276" s="77" t="s">
        <v>456</v>
      </c>
      <c r="D276" s="78"/>
      <c r="E276" s="93" t="s">
        <v>457</v>
      </c>
      <c r="F276" s="77" t="s">
        <v>458</v>
      </c>
      <c r="G276" s="78"/>
      <c r="H276" s="77" t="s">
        <v>459</v>
      </c>
      <c r="I276" s="80"/>
      <c r="J276" s="80"/>
      <c r="K276" s="78"/>
      <c r="L276" s="87" t="s">
        <v>460</v>
      </c>
      <c r="M276" s="89" t="s">
        <v>461</v>
      </c>
      <c r="N276" s="90"/>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row>
    <row r="277" spans="1:241" s="24" customFormat="1" ht="25.5" customHeight="1" x14ac:dyDescent="0.2">
      <c r="A277" s="83"/>
      <c r="B277" s="92"/>
      <c r="C277" s="45" t="s">
        <v>467</v>
      </c>
      <c r="D277" s="36" t="s">
        <v>345</v>
      </c>
      <c r="E277" s="92"/>
      <c r="F277" s="26" t="s">
        <v>387</v>
      </c>
      <c r="G277" s="32" t="s">
        <v>345</v>
      </c>
      <c r="H277" s="26" t="s">
        <v>388</v>
      </c>
      <c r="I277" s="32" t="s">
        <v>345</v>
      </c>
      <c r="J277" s="26" t="s">
        <v>387</v>
      </c>
      <c r="K277" s="32" t="s">
        <v>345</v>
      </c>
      <c r="L277" s="88"/>
      <c r="M277" s="41" t="s">
        <v>392</v>
      </c>
      <c r="N277" s="47" t="s">
        <v>345</v>
      </c>
    </row>
    <row r="278" spans="1:241" ht="18.75" x14ac:dyDescent="0.3">
      <c r="A278" s="2" t="s">
        <v>400</v>
      </c>
      <c r="B278" s="2"/>
      <c r="C278" s="37"/>
      <c r="D278" s="37"/>
      <c r="E278" s="2"/>
      <c r="F278" s="2"/>
      <c r="G278" s="37"/>
      <c r="H278" s="2"/>
      <c r="I278" s="37"/>
      <c r="J278" s="2"/>
      <c r="K278" s="37"/>
      <c r="L278" s="44"/>
      <c r="M278" s="44"/>
      <c r="N278" s="52"/>
    </row>
    <row r="279" spans="1:241" x14ac:dyDescent="0.2">
      <c r="A279" s="3" t="s">
        <v>200</v>
      </c>
      <c r="B279" s="9">
        <v>821</v>
      </c>
      <c r="C279" s="9">
        <v>782</v>
      </c>
      <c r="D279" s="30">
        <v>95.249700000000004</v>
      </c>
      <c r="E279" s="9">
        <v>782</v>
      </c>
      <c r="F279" s="7">
        <v>686</v>
      </c>
      <c r="G279" s="30">
        <v>87.723799999999997</v>
      </c>
      <c r="H279" s="7">
        <v>765</v>
      </c>
      <c r="I279" s="30">
        <v>97.826099999999997</v>
      </c>
      <c r="J279" s="7">
        <v>691</v>
      </c>
      <c r="K279" s="30">
        <v>88.363200000000006</v>
      </c>
      <c r="L279" s="9">
        <v>382</v>
      </c>
      <c r="M279" s="42">
        <v>193</v>
      </c>
      <c r="N279" s="49">
        <v>50.523600000000002</v>
      </c>
    </row>
    <row r="280" spans="1:241" x14ac:dyDescent="0.2">
      <c r="A280" s="3" t="s">
        <v>361</v>
      </c>
      <c r="B280" s="9">
        <v>6166</v>
      </c>
      <c r="C280" s="9">
        <v>5620</v>
      </c>
      <c r="D280" s="30">
        <v>91.144999999999996</v>
      </c>
      <c r="E280" s="9">
        <v>5661</v>
      </c>
      <c r="F280" s="7">
        <v>5023</v>
      </c>
      <c r="G280" s="30">
        <v>88.729900000000001</v>
      </c>
      <c r="H280" s="7">
        <v>5500</v>
      </c>
      <c r="I280" s="30">
        <v>97.156000000000006</v>
      </c>
      <c r="J280" s="7">
        <v>5067</v>
      </c>
      <c r="K280" s="30">
        <v>89.507199999999997</v>
      </c>
      <c r="L280" s="9">
        <v>2659</v>
      </c>
      <c r="M280" s="42">
        <v>1063</v>
      </c>
      <c r="N280" s="49">
        <v>39.977400000000003</v>
      </c>
    </row>
    <row r="281" spans="1:241" x14ac:dyDescent="0.2">
      <c r="A281" s="3" t="s">
        <v>215</v>
      </c>
      <c r="B281" s="9">
        <v>830</v>
      </c>
      <c r="C281" s="9">
        <v>783</v>
      </c>
      <c r="D281" s="30">
        <v>94.337299999999999</v>
      </c>
      <c r="E281" s="9">
        <v>753</v>
      </c>
      <c r="F281" s="7">
        <v>678</v>
      </c>
      <c r="G281" s="30">
        <v>90.0398</v>
      </c>
      <c r="H281" s="7">
        <v>738</v>
      </c>
      <c r="I281" s="30">
        <v>98.007999999999996</v>
      </c>
      <c r="J281" s="7">
        <v>678</v>
      </c>
      <c r="K281" s="30">
        <v>90.0398</v>
      </c>
      <c r="L281" s="9">
        <v>369</v>
      </c>
      <c r="M281" s="42">
        <v>212</v>
      </c>
      <c r="N281" s="49">
        <v>57.452599999999997</v>
      </c>
    </row>
    <row r="282" spans="1:241" x14ac:dyDescent="0.2">
      <c r="A282" s="3" t="s">
        <v>218</v>
      </c>
      <c r="B282" s="9">
        <v>240</v>
      </c>
      <c r="C282" s="9">
        <v>227</v>
      </c>
      <c r="D282" s="30">
        <v>94.583299999999994</v>
      </c>
      <c r="E282" s="9">
        <v>216</v>
      </c>
      <c r="F282" s="7">
        <v>206</v>
      </c>
      <c r="G282" s="30">
        <v>95.370400000000004</v>
      </c>
      <c r="H282" s="7">
        <v>213</v>
      </c>
      <c r="I282" s="30">
        <v>98.611099999999993</v>
      </c>
      <c r="J282" s="7">
        <v>205</v>
      </c>
      <c r="K282" s="30">
        <v>94.907399999999996</v>
      </c>
      <c r="L282" s="9">
        <v>140</v>
      </c>
      <c r="M282" s="42">
        <v>89</v>
      </c>
      <c r="N282" s="49">
        <v>63.571399999999997</v>
      </c>
    </row>
    <row r="283" spans="1:241" x14ac:dyDescent="0.2">
      <c r="A283" s="3" t="s">
        <v>225</v>
      </c>
      <c r="B283" s="9">
        <v>719</v>
      </c>
      <c r="C283" s="9">
        <v>692</v>
      </c>
      <c r="D283" s="30">
        <v>96.244799999999998</v>
      </c>
      <c r="E283" s="9">
        <v>769</v>
      </c>
      <c r="F283" s="7">
        <v>715</v>
      </c>
      <c r="G283" s="30">
        <v>92.977900000000005</v>
      </c>
      <c r="H283" s="7">
        <v>761</v>
      </c>
      <c r="I283" s="30">
        <v>98.959699999999998</v>
      </c>
      <c r="J283" s="7">
        <v>716</v>
      </c>
      <c r="K283" s="30">
        <v>93.107900000000001</v>
      </c>
      <c r="L283" s="9">
        <v>427</v>
      </c>
      <c r="M283" s="42">
        <v>234</v>
      </c>
      <c r="N283" s="49">
        <v>54.800899999999999</v>
      </c>
    </row>
    <row r="284" spans="1:241" x14ac:dyDescent="0.2">
      <c r="A284" s="3" t="s">
        <v>227</v>
      </c>
      <c r="B284" s="9">
        <v>570</v>
      </c>
      <c r="C284" s="9">
        <v>537</v>
      </c>
      <c r="D284" s="30">
        <v>94.210499999999996</v>
      </c>
      <c r="E284" s="9">
        <v>453</v>
      </c>
      <c r="F284" s="7">
        <v>397</v>
      </c>
      <c r="G284" s="30">
        <v>87.638000000000005</v>
      </c>
      <c r="H284" s="7">
        <v>437</v>
      </c>
      <c r="I284" s="30">
        <v>96.468000000000004</v>
      </c>
      <c r="J284" s="7">
        <v>401</v>
      </c>
      <c r="K284" s="30">
        <v>88.521000000000001</v>
      </c>
      <c r="L284" s="9">
        <v>231</v>
      </c>
      <c r="M284" s="42">
        <v>95</v>
      </c>
      <c r="N284" s="49">
        <v>41.125500000000002</v>
      </c>
    </row>
    <row r="285" spans="1:241" x14ac:dyDescent="0.2">
      <c r="A285" s="3" t="s">
        <v>235</v>
      </c>
      <c r="B285" s="9">
        <v>268</v>
      </c>
      <c r="C285" s="9">
        <v>241</v>
      </c>
      <c r="D285" s="30">
        <v>89.925399999999996</v>
      </c>
      <c r="E285" s="9">
        <v>343</v>
      </c>
      <c r="F285" s="7">
        <v>261</v>
      </c>
      <c r="G285" s="30">
        <v>76.093299999999999</v>
      </c>
      <c r="H285" s="7">
        <v>319</v>
      </c>
      <c r="I285" s="30">
        <v>93.002899999999997</v>
      </c>
      <c r="J285" s="7">
        <v>279</v>
      </c>
      <c r="K285" s="30">
        <v>81.341099999999997</v>
      </c>
      <c r="L285" s="9">
        <v>172</v>
      </c>
      <c r="M285" s="42">
        <v>85</v>
      </c>
      <c r="N285" s="49">
        <v>49.418599999999998</v>
      </c>
    </row>
    <row r="286" spans="1:241" x14ac:dyDescent="0.2">
      <c r="A286" s="3" t="s">
        <v>236</v>
      </c>
      <c r="B286" s="9">
        <v>1141</v>
      </c>
      <c r="C286" s="9">
        <v>1080</v>
      </c>
      <c r="D286" s="30">
        <v>94.653800000000004</v>
      </c>
      <c r="E286" s="9">
        <v>1216</v>
      </c>
      <c r="F286" s="7">
        <v>1120</v>
      </c>
      <c r="G286" s="30">
        <v>92.1053</v>
      </c>
      <c r="H286" s="7">
        <v>1196</v>
      </c>
      <c r="I286" s="30">
        <v>98.3553</v>
      </c>
      <c r="J286" s="7">
        <v>1125</v>
      </c>
      <c r="K286" s="30">
        <v>92.516400000000004</v>
      </c>
      <c r="L286" s="9">
        <v>654</v>
      </c>
      <c r="M286" s="42">
        <v>300</v>
      </c>
      <c r="N286" s="49">
        <v>45.871600000000001</v>
      </c>
    </row>
    <row r="287" spans="1:241" x14ac:dyDescent="0.2">
      <c r="A287" s="3" t="s">
        <v>239</v>
      </c>
      <c r="B287" s="9">
        <v>1411</v>
      </c>
      <c r="C287" s="9">
        <v>1320</v>
      </c>
      <c r="D287" s="30">
        <v>93.550700000000006</v>
      </c>
      <c r="E287" s="9">
        <v>1363</v>
      </c>
      <c r="F287" s="7">
        <v>1215</v>
      </c>
      <c r="G287" s="30">
        <v>89.141599999999997</v>
      </c>
      <c r="H287" s="7">
        <v>1349</v>
      </c>
      <c r="I287" s="30">
        <v>98.972899999999996</v>
      </c>
      <c r="J287" s="7">
        <v>1219</v>
      </c>
      <c r="K287" s="30">
        <v>89.435100000000006</v>
      </c>
      <c r="L287" s="9">
        <v>693</v>
      </c>
      <c r="M287" s="42">
        <v>331</v>
      </c>
      <c r="N287" s="49">
        <v>47.763300000000001</v>
      </c>
    </row>
    <row r="288" spans="1:241" ht="13.5" thickBot="1" x14ac:dyDescent="0.25">
      <c r="A288" s="11" t="s">
        <v>347</v>
      </c>
      <c r="B288" s="12">
        <f>SUM(B279:B287)</f>
        <v>12166</v>
      </c>
      <c r="C288" s="12">
        <f>SUM(C279:C287)</f>
        <v>11282</v>
      </c>
      <c r="D288" s="34">
        <f>100*(C288/B288)</f>
        <v>92.733848430050955</v>
      </c>
      <c r="E288" s="12">
        <f>SUM(E279:E287)</f>
        <v>11556</v>
      </c>
      <c r="F288" s="12">
        <f>SUM(F279:F287)</f>
        <v>10301</v>
      </c>
      <c r="G288" s="34">
        <f>(F288/E288)*100</f>
        <v>89.139840775354799</v>
      </c>
      <c r="H288" s="12">
        <f>SUM(H279:H287)</f>
        <v>11278</v>
      </c>
      <c r="I288" s="34">
        <f>(H288/E288)*100</f>
        <v>97.59432329525788</v>
      </c>
      <c r="J288" s="12">
        <f>SUM(J279:J287)</f>
        <v>10381</v>
      </c>
      <c r="K288" s="34">
        <f>(J288/E288)*100</f>
        <v>89.832121841467639</v>
      </c>
      <c r="L288" s="43">
        <f>SUM(L279:L287)</f>
        <v>5727</v>
      </c>
      <c r="M288" s="43">
        <f>SUM(M279:M287)</f>
        <v>2602</v>
      </c>
      <c r="N288" s="50">
        <f>(M288/L288)*100</f>
        <v>45.433909551248476</v>
      </c>
    </row>
    <row r="289" spans="1:241" s="23" customFormat="1" ht="25.5" customHeight="1" thickTop="1" x14ac:dyDescent="0.2">
      <c r="A289" s="82" t="s">
        <v>346</v>
      </c>
      <c r="B289" s="91" t="s">
        <v>455</v>
      </c>
      <c r="C289" s="77" t="s">
        <v>456</v>
      </c>
      <c r="D289" s="78"/>
      <c r="E289" s="93" t="s">
        <v>457</v>
      </c>
      <c r="F289" s="77" t="s">
        <v>458</v>
      </c>
      <c r="G289" s="78"/>
      <c r="H289" s="77" t="s">
        <v>459</v>
      </c>
      <c r="I289" s="80"/>
      <c r="J289" s="80"/>
      <c r="K289" s="78"/>
      <c r="L289" s="87" t="s">
        <v>460</v>
      </c>
      <c r="M289" s="89" t="s">
        <v>461</v>
      </c>
      <c r="N289" s="90"/>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c r="DM289" s="22"/>
      <c r="DN289" s="22"/>
      <c r="DO289" s="22"/>
      <c r="DP289" s="22"/>
      <c r="DQ289" s="22"/>
      <c r="DR289" s="22"/>
      <c r="DS289" s="22"/>
      <c r="DT289" s="22"/>
      <c r="DU289" s="22"/>
      <c r="DV289" s="22"/>
      <c r="DW289" s="22"/>
      <c r="DX289" s="22"/>
      <c r="DY289" s="22"/>
      <c r="DZ289" s="22"/>
      <c r="EA289" s="22"/>
      <c r="EB289" s="22"/>
      <c r="EC289" s="22"/>
      <c r="ED289" s="22"/>
      <c r="EE289" s="22"/>
      <c r="EF289" s="22"/>
      <c r="EG289" s="22"/>
      <c r="EH289" s="22"/>
      <c r="EI289" s="22"/>
      <c r="EJ289" s="22"/>
      <c r="EK289" s="22"/>
      <c r="EL289" s="22"/>
      <c r="EM289" s="22"/>
      <c r="EN289" s="22"/>
      <c r="EO289" s="22"/>
      <c r="EP289" s="22"/>
      <c r="EQ289" s="22"/>
      <c r="ER289" s="22"/>
      <c r="ES289" s="22"/>
      <c r="ET289" s="22"/>
      <c r="EU289" s="22"/>
      <c r="EV289" s="22"/>
      <c r="EW289" s="22"/>
      <c r="EX289" s="22"/>
      <c r="EY289" s="22"/>
      <c r="EZ289" s="22"/>
      <c r="FA289" s="22"/>
      <c r="FB289" s="22"/>
      <c r="FC289" s="22"/>
      <c r="FD289" s="22"/>
      <c r="FE289" s="22"/>
      <c r="FF289" s="22"/>
      <c r="FG289" s="22"/>
      <c r="FH289" s="22"/>
      <c r="FI289" s="22"/>
      <c r="FJ289" s="22"/>
      <c r="FK289" s="22"/>
      <c r="FL289" s="22"/>
      <c r="FM289" s="22"/>
      <c r="FN289" s="22"/>
      <c r="FO289" s="22"/>
      <c r="FP289" s="22"/>
      <c r="FQ289" s="22"/>
      <c r="FR289" s="22"/>
      <c r="FS289" s="22"/>
      <c r="FT289" s="22"/>
      <c r="FU289" s="22"/>
      <c r="FV289" s="22"/>
      <c r="FW289" s="22"/>
      <c r="FX289" s="22"/>
      <c r="FY289" s="22"/>
      <c r="FZ289" s="22"/>
      <c r="GA289" s="22"/>
      <c r="GB289" s="22"/>
      <c r="GC289" s="22"/>
      <c r="GD289" s="22"/>
      <c r="GE289" s="22"/>
      <c r="GF289" s="22"/>
      <c r="GG289" s="22"/>
      <c r="GH289" s="22"/>
      <c r="GI289" s="22"/>
      <c r="GJ289" s="22"/>
      <c r="GK289" s="22"/>
      <c r="GL289" s="22"/>
      <c r="GM289" s="22"/>
      <c r="GN289" s="22"/>
      <c r="GO289" s="22"/>
      <c r="GP289" s="22"/>
      <c r="GQ289" s="22"/>
      <c r="GR289" s="22"/>
      <c r="GS289" s="22"/>
      <c r="GT289" s="22"/>
      <c r="GU289" s="22"/>
      <c r="GV289" s="22"/>
      <c r="GW289" s="22"/>
      <c r="GX289" s="22"/>
      <c r="GY289" s="22"/>
      <c r="GZ289" s="22"/>
      <c r="HA289" s="22"/>
      <c r="HB289" s="22"/>
      <c r="HC289" s="22"/>
      <c r="HD289" s="22"/>
      <c r="HE289" s="22"/>
      <c r="HF289" s="22"/>
      <c r="HG289" s="22"/>
      <c r="HH289" s="22"/>
      <c r="HI289" s="22"/>
      <c r="HJ289" s="22"/>
      <c r="HK289" s="22"/>
      <c r="HL289" s="22"/>
      <c r="HM289" s="22"/>
      <c r="HN289" s="22"/>
      <c r="HO289" s="22"/>
      <c r="HP289" s="22"/>
      <c r="HQ289" s="22"/>
      <c r="HR289" s="22"/>
      <c r="HS289" s="22"/>
      <c r="HT289" s="22"/>
      <c r="HU289" s="22"/>
      <c r="HV289" s="22"/>
      <c r="HW289" s="22"/>
      <c r="HX289" s="22"/>
      <c r="HY289" s="22"/>
      <c r="HZ289" s="22"/>
      <c r="IA289" s="22"/>
      <c r="IB289" s="22"/>
      <c r="IC289" s="22"/>
      <c r="ID289" s="22"/>
      <c r="IE289" s="22"/>
      <c r="IF289" s="22"/>
      <c r="IG289" s="22"/>
    </row>
    <row r="290" spans="1:241" s="24" customFormat="1" ht="25.5" customHeight="1" x14ac:dyDescent="0.2">
      <c r="A290" s="83"/>
      <c r="B290" s="92"/>
      <c r="C290" s="45" t="s">
        <v>467</v>
      </c>
      <c r="D290" s="36" t="s">
        <v>345</v>
      </c>
      <c r="E290" s="92"/>
      <c r="F290" s="26" t="s">
        <v>387</v>
      </c>
      <c r="G290" s="32" t="s">
        <v>345</v>
      </c>
      <c r="H290" s="26" t="s">
        <v>388</v>
      </c>
      <c r="I290" s="32" t="s">
        <v>345</v>
      </c>
      <c r="J290" s="26" t="s">
        <v>387</v>
      </c>
      <c r="K290" s="32" t="s">
        <v>345</v>
      </c>
      <c r="L290" s="88"/>
      <c r="M290" s="41" t="s">
        <v>392</v>
      </c>
      <c r="N290" s="47" t="s">
        <v>345</v>
      </c>
    </row>
    <row r="291" spans="1:241" ht="18.75" x14ac:dyDescent="0.3">
      <c r="A291" s="2" t="s">
        <v>379</v>
      </c>
      <c r="B291" s="2"/>
      <c r="C291" s="37"/>
      <c r="D291" s="37"/>
      <c r="E291" s="2"/>
      <c r="F291" s="2"/>
      <c r="G291" s="37"/>
      <c r="H291" s="2"/>
      <c r="I291" s="37"/>
      <c r="J291" s="2"/>
      <c r="K291" s="37"/>
      <c r="L291" s="44"/>
      <c r="M291" s="44"/>
      <c r="N291" s="52"/>
    </row>
    <row r="292" spans="1:241" ht="12.75" customHeight="1" x14ac:dyDescent="0.2">
      <c r="A292" s="3" t="s">
        <v>194</v>
      </c>
      <c r="B292" s="9">
        <v>1226</v>
      </c>
      <c r="C292" s="9">
        <v>1136</v>
      </c>
      <c r="D292" s="30">
        <v>92.659099999999995</v>
      </c>
      <c r="E292" s="9">
        <v>1263</v>
      </c>
      <c r="F292" s="7">
        <v>1201</v>
      </c>
      <c r="G292" s="30">
        <v>95.091099999999997</v>
      </c>
      <c r="H292" s="7">
        <v>1252</v>
      </c>
      <c r="I292" s="30">
        <v>99.129099999999994</v>
      </c>
      <c r="J292" s="7">
        <v>1201</v>
      </c>
      <c r="K292" s="30">
        <v>95.091099999999997</v>
      </c>
      <c r="L292" s="9">
        <v>665</v>
      </c>
      <c r="M292" s="42">
        <v>324</v>
      </c>
      <c r="N292" s="49">
        <v>48.721800000000002</v>
      </c>
    </row>
    <row r="293" spans="1:241" ht="12.75" customHeight="1" x14ac:dyDescent="0.2">
      <c r="A293" s="3" t="s">
        <v>389</v>
      </c>
      <c r="B293" s="9">
        <v>389</v>
      </c>
      <c r="C293" s="9">
        <v>353</v>
      </c>
      <c r="D293" s="30">
        <v>90.745500000000007</v>
      </c>
      <c r="E293" s="9">
        <v>385</v>
      </c>
      <c r="F293" s="7">
        <v>344</v>
      </c>
      <c r="G293" s="30">
        <v>89.3506</v>
      </c>
      <c r="H293" s="7">
        <v>363</v>
      </c>
      <c r="I293" s="30">
        <v>94.285700000000006</v>
      </c>
      <c r="J293" s="7">
        <v>343</v>
      </c>
      <c r="K293" s="30">
        <v>89.090900000000005</v>
      </c>
      <c r="L293" s="9">
        <v>228</v>
      </c>
      <c r="M293" s="42">
        <v>120</v>
      </c>
      <c r="N293" s="49">
        <v>52.631599999999999</v>
      </c>
    </row>
    <row r="294" spans="1:241" ht="12.75" customHeight="1" x14ac:dyDescent="0.2">
      <c r="A294" s="3" t="s">
        <v>204</v>
      </c>
      <c r="B294" s="9">
        <v>799</v>
      </c>
      <c r="C294" s="9">
        <v>716</v>
      </c>
      <c r="D294" s="30">
        <v>89.611999999999995</v>
      </c>
      <c r="E294" s="9">
        <v>826</v>
      </c>
      <c r="F294" s="7">
        <v>744</v>
      </c>
      <c r="G294" s="30">
        <v>90.072599999999994</v>
      </c>
      <c r="H294" s="7">
        <v>792</v>
      </c>
      <c r="I294" s="30">
        <v>95.883799999999994</v>
      </c>
      <c r="J294" s="7">
        <v>740</v>
      </c>
      <c r="K294" s="30">
        <v>89.588399999999993</v>
      </c>
      <c r="L294" s="9">
        <v>420</v>
      </c>
      <c r="M294" s="42">
        <v>167</v>
      </c>
      <c r="N294" s="49">
        <v>39.761899999999997</v>
      </c>
    </row>
    <row r="295" spans="1:241" ht="12.75" customHeight="1" x14ac:dyDescent="0.2">
      <c r="A295" s="3" t="s">
        <v>208</v>
      </c>
      <c r="B295" s="9">
        <v>220</v>
      </c>
      <c r="C295" s="9">
        <v>207</v>
      </c>
      <c r="D295" s="30">
        <v>94.090900000000005</v>
      </c>
      <c r="E295" s="9">
        <v>239</v>
      </c>
      <c r="F295" s="7">
        <v>215</v>
      </c>
      <c r="G295" s="30">
        <v>89.958200000000005</v>
      </c>
      <c r="H295" s="7">
        <v>228</v>
      </c>
      <c r="I295" s="30">
        <v>95.397499999999994</v>
      </c>
      <c r="J295" s="7">
        <v>212</v>
      </c>
      <c r="K295" s="30">
        <v>88.7029</v>
      </c>
      <c r="L295" s="9">
        <v>116</v>
      </c>
      <c r="M295" s="42">
        <v>47</v>
      </c>
      <c r="N295" s="49">
        <v>40.517200000000003</v>
      </c>
    </row>
    <row r="296" spans="1:241" ht="12.75" customHeight="1" x14ac:dyDescent="0.2">
      <c r="A296" s="3" t="s">
        <v>363</v>
      </c>
      <c r="B296" s="9">
        <v>304</v>
      </c>
      <c r="C296" s="9">
        <v>286</v>
      </c>
      <c r="D296" s="30">
        <v>94.078900000000004</v>
      </c>
      <c r="E296" s="9">
        <v>274</v>
      </c>
      <c r="F296" s="7">
        <v>252</v>
      </c>
      <c r="G296" s="30">
        <v>91.970799999999997</v>
      </c>
      <c r="H296" s="7">
        <v>264</v>
      </c>
      <c r="I296" s="30">
        <v>96.350399999999993</v>
      </c>
      <c r="J296" s="7">
        <v>249</v>
      </c>
      <c r="K296" s="30">
        <v>90.875900000000001</v>
      </c>
      <c r="L296" s="9">
        <v>143</v>
      </c>
      <c r="M296" s="42">
        <v>76</v>
      </c>
      <c r="N296" s="49">
        <v>53.146900000000002</v>
      </c>
    </row>
    <row r="297" spans="1:241" ht="12.75" customHeight="1" x14ac:dyDescent="0.2">
      <c r="A297" s="3" t="s">
        <v>209</v>
      </c>
      <c r="B297" s="9">
        <v>833</v>
      </c>
      <c r="C297" s="9">
        <v>789</v>
      </c>
      <c r="D297" s="30">
        <v>94.7179</v>
      </c>
      <c r="E297" s="9">
        <v>813</v>
      </c>
      <c r="F297" s="7">
        <v>765</v>
      </c>
      <c r="G297" s="30">
        <v>94.0959</v>
      </c>
      <c r="H297" s="7">
        <v>794</v>
      </c>
      <c r="I297" s="30">
        <v>97.662999999999997</v>
      </c>
      <c r="J297" s="7">
        <v>760</v>
      </c>
      <c r="K297" s="30">
        <v>93.480900000000005</v>
      </c>
      <c r="L297" s="9">
        <v>353</v>
      </c>
      <c r="M297" s="42">
        <v>149</v>
      </c>
      <c r="N297" s="49">
        <v>42.209600000000002</v>
      </c>
    </row>
    <row r="298" spans="1:241" ht="12.75" customHeight="1" x14ac:dyDescent="0.2">
      <c r="A298" s="3" t="s">
        <v>406</v>
      </c>
      <c r="B298" s="9">
        <v>608</v>
      </c>
      <c r="C298" s="9">
        <v>527</v>
      </c>
      <c r="D298" s="30">
        <v>86.677599999999998</v>
      </c>
      <c r="E298" s="9">
        <v>627</v>
      </c>
      <c r="F298" s="7">
        <v>555</v>
      </c>
      <c r="G298" s="30">
        <v>88.5167</v>
      </c>
      <c r="H298" s="7">
        <v>582</v>
      </c>
      <c r="I298" s="30">
        <v>92.822999999999993</v>
      </c>
      <c r="J298" s="7">
        <v>554</v>
      </c>
      <c r="K298" s="30">
        <v>88.357299999999995</v>
      </c>
      <c r="L298" s="9">
        <v>388</v>
      </c>
      <c r="M298" s="42">
        <v>168</v>
      </c>
      <c r="N298" s="49">
        <v>43.298999999999999</v>
      </c>
    </row>
    <row r="299" spans="1:241" ht="12.75" customHeight="1" x14ac:dyDescent="0.2">
      <c r="A299" s="3" t="s">
        <v>213</v>
      </c>
      <c r="B299" s="9">
        <v>1112</v>
      </c>
      <c r="C299" s="9">
        <v>1038</v>
      </c>
      <c r="D299" s="30">
        <v>93.345299999999995</v>
      </c>
      <c r="E299" s="9">
        <v>1042</v>
      </c>
      <c r="F299" s="7">
        <v>985</v>
      </c>
      <c r="G299" s="30">
        <v>94.529799999999994</v>
      </c>
      <c r="H299" s="7">
        <v>1023</v>
      </c>
      <c r="I299" s="30">
        <v>98.176599999999993</v>
      </c>
      <c r="J299" s="7">
        <v>989</v>
      </c>
      <c r="K299" s="30">
        <v>94.913600000000002</v>
      </c>
      <c r="L299" s="9">
        <v>565</v>
      </c>
      <c r="M299" s="42">
        <v>311</v>
      </c>
      <c r="N299" s="49">
        <v>55.044199999999996</v>
      </c>
    </row>
    <row r="300" spans="1:241" ht="12.75" customHeight="1" x14ac:dyDescent="0.2">
      <c r="A300" s="3" t="s">
        <v>214</v>
      </c>
      <c r="B300" s="9">
        <v>304</v>
      </c>
      <c r="C300" s="9">
        <v>292</v>
      </c>
      <c r="D300" s="30">
        <v>96.052599999999998</v>
      </c>
      <c r="E300" s="9">
        <v>309</v>
      </c>
      <c r="F300" s="7">
        <v>293</v>
      </c>
      <c r="G300" s="30">
        <v>94.822000000000003</v>
      </c>
      <c r="H300" s="7">
        <v>304</v>
      </c>
      <c r="I300" s="30">
        <v>98.381900000000002</v>
      </c>
      <c r="J300" s="7">
        <v>291</v>
      </c>
      <c r="K300" s="30">
        <v>94.174800000000005</v>
      </c>
      <c r="L300" s="9">
        <v>158</v>
      </c>
      <c r="M300" s="42">
        <v>105</v>
      </c>
      <c r="N300" s="49">
        <v>66.455699999999993</v>
      </c>
    </row>
    <row r="301" spans="1:241" ht="12.75" customHeight="1" x14ac:dyDescent="0.2">
      <c r="A301" s="3" t="s">
        <v>216</v>
      </c>
      <c r="B301" s="9">
        <v>225</v>
      </c>
      <c r="C301" s="9">
        <v>209</v>
      </c>
      <c r="D301" s="30">
        <v>92.888900000000007</v>
      </c>
      <c r="E301" s="9">
        <v>226</v>
      </c>
      <c r="F301" s="7">
        <v>213</v>
      </c>
      <c r="G301" s="30">
        <v>94.247799999999998</v>
      </c>
      <c r="H301" s="7">
        <v>222</v>
      </c>
      <c r="I301" s="30">
        <v>98.230099999999993</v>
      </c>
      <c r="J301" s="7">
        <v>213</v>
      </c>
      <c r="K301" s="30">
        <v>94.247799999999998</v>
      </c>
      <c r="L301" s="9">
        <v>155</v>
      </c>
      <c r="M301" s="42">
        <v>80</v>
      </c>
      <c r="N301" s="49">
        <v>51.612900000000003</v>
      </c>
    </row>
    <row r="302" spans="1:241" ht="12.75" customHeight="1" x14ac:dyDescent="0.2">
      <c r="A302" s="3" t="s">
        <v>219</v>
      </c>
      <c r="B302" s="9">
        <v>265</v>
      </c>
      <c r="C302" s="9">
        <v>244</v>
      </c>
      <c r="D302" s="30">
        <v>92.075500000000005</v>
      </c>
      <c r="E302" s="9">
        <v>285</v>
      </c>
      <c r="F302" s="7">
        <v>264</v>
      </c>
      <c r="G302" s="30">
        <v>92.631600000000006</v>
      </c>
      <c r="H302" s="7">
        <v>278</v>
      </c>
      <c r="I302" s="30">
        <v>97.543899999999994</v>
      </c>
      <c r="J302" s="7">
        <v>265</v>
      </c>
      <c r="K302" s="30">
        <v>92.982500000000002</v>
      </c>
      <c r="L302" s="9">
        <v>179</v>
      </c>
      <c r="M302" s="42">
        <v>91</v>
      </c>
      <c r="N302" s="49">
        <v>50.838000000000001</v>
      </c>
    </row>
    <row r="303" spans="1:241" ht="12.75" customHeight="1" x14ac:dyDescent="0.2">
      <c r="A303" s="3" t="s">
        <v>220</v>
      </c>
      <c r="B303" s="9">
        <v>258</v>
      </c>
      <c r="C303" s="9">
        <v>248</v>
      </c>
      <c r="D303" s="30">
        <v>96.123999999999995</v>
      </c>
      <c r="E303" s="9">
        <v>255</v>
      </c>
      <c r="F303" s="7">
        <v>228</v>
      </c>
      <c r="G303" s="30">
        <v>89.411799999999999</v>
      </c>
      <c r="H303" s="7">
        <v>249</v>
      </c>
      <c r="I303" s="30">
        <v>97.647099999999995</v>
      </c>
      <c r="J303" s="7">
        <v>231</v>
      </c>
      <c r="K303" s="30">
        <v>90.588200000000001</v>
      </c>
      <c r="L303" s="9">
        <v>135</v>
      </c>
      <c r="M303" s="42">
        <v>49</v>
      </c>
      <c r="N303" s="49">
        <v>36.296300000000002</v>
      </c>
    </row>
    <row r="304" spans="1:241" ht="12.75" customHeight="1" x14ac:dyDescent="0.2">
      <c r="A304" s="3" t="s">
        <v>221</v>
      </c>
      <c r="B304" s="9">
        <v>154</v>
      </c>
      <c r="C304" s="9">
        <v>144</v>
      </c>
      <c r="D304" s="30">
        <v>93.506500000000003</v>
      </c>
      <c r="E304" s="9">
        <v>155</v>
      </c>
      <c r="F304" s="7">
        <v>145</v>
      </c>
      <c r="G304" s="30">
        <v>93.548400000000001</v>
      </c>
      <c r="H304" s="7">
        <v>152</v>
      </c>
      <c r="I304" s="30">
        <v>98.064499999999995</v>
      </c>
      <c r="J304" s="7">
        <v>146</v>
      </c>
      <c r="K304" s="30">
        <v>94.1935</v>
      </c>
      <c r="L304" s="9">
        <v>91</v>
      </c>
      <c r="M304" s="42">
        <v>52</v>
      </c>
      <c r="N304" s="49">
        <v>57.142899999999997</v>
      </c>
    </row>
    <row r="305" spans="1:241" ht="12.75" customHeight="1" x14ac:dyDescent="0.2">
      <c r="A305" s="3" t="s">
        <v>222</v>
      </c>
      <c r="B305" s="9">
        <v>292</v>
      </c>
      <c r="C305" s="9">
        <v>277</v>
      </c>
      <c r="D305" s="30">
        <v>94.863</v>
      </c>
      <c r="E305" s="9">
        <v>292</v>
      </c>
      <c r="F305" s="7">
        <v>276</v>
      </c>
      <c r="G305" s="30">
        <v>94.520499999999998</v>
      </c>
      <c r="H305" s="7">
        <v>289</v>
      </c>
      <c r="I305" s="30">
        <v>98.9726</v>
      </c>
      <c r="J305" s="7">
        <v>276</v>
      </c>
      <c r="K305" s="30">
        <v>94.520499999999998</v>
      </c>
      <c r="L305" s="9">
        <v>146</v>
      </c>
      <c r="M305" s="42">
        <v>99</v>
      </c>
      <c r="N305" s="49">
        <v>67.808199999999999</v>
      </c>
    </row>
    <row r="306" spans="1:241" ht="12.75" customHeight="1" x14ac:dyDescent="0.2">
      <c r="A306" s="3" t="s">
        <v>352</v>
      </c>
      <c r="B306" s="9">
        <v>346</v>
      </c>
      <c r="C306" s="9">
        <v>334</v>
      </c>
      <c r="D306" s="30">
        <v>96.531800000000004</v>
      </c>
      <c r="E306" s="9">
        <v>392</v>
      </c>
      <c r="F306" s="7">
        <v>378</v>
      </c>
      <c r="G306" s="30">
        <v>96.428600000000003</v>
      </c>
      <c r="H306" s="7">
        <v>388</v>
      </c>
      <c r="I306" s="30">
        <v>98.979600000000005</v>
      </c>
      <c r="J306" s="7">
        <v>379</v>
      </c>
      <c r="K306" s="30">
        <v>96.683700000000002</v>
      </c>
      <c r="L306" s="9">
        <v>222</v>
      </c>
      <c r="M306" s="42">
        <v>132</v>
      </c>
      <c r="N306" s="49">
        <v>59.459499999999998</v>
      </c>
    </row>
    <row r="307" spans="1:241" ht="12.75" customHeight="1" x14ac:dyDescent="0.2">
      <c r="A307" s="3" t="s">
        <v>233</v>
      </c>
      <c r="B307" s="9">
        <v>314</v>
      </c>
      <c r="C307" s="9">
        <v>299</v>
      </c>
      <c r="D307" s="30">
        <v>95.222899999999996</v>
      </c>
      <c r="E307" s="9">
        <v>312</v>
      </c>
      <c r="F307" s="7">
        <v>294</v>
      </c>
      <c r="G307" s="30">
        <v>94.230800000000002</v>
      </c>
      <c r="H307" s="7">
        <v>307</v>
      </c>
      <c r="I307" s="30">
        <v>98.397400000000005</v>
      </c>
      <c r="J307" s="7">
        <v>295</v>
      </c>
      <c r="K307" s="30">
        <v>94.551299999999998</v>
      </c>
      <c r="L307" s="9">
        <v>135</v>
      </c>
      <c r="M307" s="42">
        <v>82</v>
      </c>
      <c r="N307" s="49">
        <v>60.740699999999997</v>
      </c>
    </row>
    <row r="308" spans="1:241" ht="12.75" customHeight="1" x14ac:dyDescent="0.2">
      <c r="A308" s="3" t="s">
        <v>234</v>
      </c>
      <c r="B308" s="9">
        <v>296</v>
      </c>
      <c r="C308" s="9">
        <v>267</v>
      </c>
      <c r="D308" s="30">
        <v>90.202699999999993</v>
      </c>
      <c r="E308" s="9">
        <v>283</v>
      </c>
      <c r="F308" s="7">
        <v>260</v>
      </c>
      <c r="G308" s="30">
        <v>91.872799999999998</v>
      </c>
      <c r="H308" s="7">
        <v>270</v>
      </c>
      <c r="I308" s="30">
        <v>95.406400000000005</v>
      </c>
      <c r="J308" s="7">
        <v>259</v>
      </c>
      <c r="K308" s="30">
        <v>91.519400000000005</v>
      </c>
      <c r="L308" s="9">
        <v>160</v>
      </c>
      <c r="M308" s="42">
        <v>66</v>
      </c>
      <c r="N308" s="49">
        <v>41.25</v>
      </c>
    </row>
    <row r="309" spans="1:241" ht="12.75" customHeight="1" x14ac:dyDescent="0.2">
      <c r="A309" s="3" t="s">
        <v>240</v>
      </c>
      <c r="B309" s="9">
        <v>73</v>
      </c>
      <c r="C309" s="9">
        <v>68</v>
      </c>
      <c r="D309" s="30">
        <v>93.150700000000001</v>
      </c>
      <c r="E309" s="9">
        <v>71</v>
      </c>
      <c r="F309" s="7">
        <v>67</v>
      </c>
      <c r="G309" s="30">
        <v>94.366200000000006</v>
      </c>
      <c r="H309" s="7">
        <v>71</v>
      </c>
      <c r="I309" s="30">
        <v>100</v>
      </c>
      <c r="J309" s="7">
        <v>66</v>
      </c>
      <c r="K309" s="30">
        <v>92.957700000000003</v>
      </c>
      <c r="L309" s="9">
        <v>54</v>
      </c>
      <c r="M309" s="42">
        <v>31</v>
      </c>
      <c r="N309" s="49">
        <v>57.407400000000003</v>
      </c>
    </row>
    <row r="310" spans="1:241" ht="12.75" customHeight="1" x14ac:dyDescent="0.2">
      <c r="A310" s="3" t="s">
        <v>366</v>
      </c>
      <c r="B310" s="9">
        <v>505</v>
      </c>
      <c r="C310" s="9">
        <v>471</v>
      </c>
      <c r="D310" s="30">
        <v>93.267300000000006</v>
      </c>
      <c r="E310" s="9">
        <v>499</v>
      </c>
      <c r="F310" s="7">
        <v>457</v>
      </c>
      <c r="G310" s="30">
        <v>91.583200000000005</v>
      </c>
      <c r="H310" s="7">
        <v>484</v>
      </c>
      <c r="I310" s="30">
        <v>96.994</v>
      </c>
      <c r="J310" s="7">
        <v>458</v>
      </c>
      <c r="K310" s="30">
        <v>91.783600000000007</v>
      </c>
      <c r="L310" s="9">
        <v>260</v>
      </c>
      <c r="M310" s="42">
        <v>106</v>
      </c>
      <c r="N310" s="49">
        <v>40.769199999999998</v>
      </c>
    </row>
    <row r="311" spans="1:241" ht="13.5" thickBot="1" x14ac:dyDescent="0.25">
      <c r="A311" s="11" t="s">
        <v>347</v>
      </c>
      <c r="B311" s="12">
        <f>SUM(B292:B310)</f>
        <v>8523</v>
      </c>
      <c r="C311" s="12">
        <f>SUM(C292:C310)</f>
        <v>7905</v>
      </c>
      <c r="D311" s="34">
        <f>100*(C311/B311)</f>
        <v>92.749032030975016</v>
      </c>
      <c r="E311" s="12">
        <f>SUM(E292:E310)</f>
        <v>8548</v>
      </c>
      <c r="F311" s="12">
        <f>SUM(F292:F310)</f>
        <v>7936</v>
      </c>
      <c r="G311" s="34">
        <f>(F311/E311)*100</f>
        <v>92.840430510060827</v>
      </c>
      <c r="H311" s="12">
        <f>SUM(H292:H310)</f>
        <v>8312</v>
      </c>
      <c r="I311" s="34">
        <f>(H311/E311)*100</f>
        <v>97.23912026204961</v>
      </c>
      <c r="J311" s="12">
        <f>SUM(J292:J310)</f>
        <v>7927</v>
      </c>
      <c r="K311" s="34">
        <f>(J311/E311)*100</f>
        <v>92.735142723444071</v>
      </c>
      <c r="L311" s="43">
        <f>SUM(L292:L310)</f>
        <v>4573</v>
      </c>
      <c r="M311" s="43">
        <f>SUM(M292:M310)</f>
        <v>2255</v>
      </c>
      <c r="N311" s="50">
        <f>(M311/L311)*100</f>
        <v>49.311174283839932</v>
      </c>
    </row>
    <row r="312" spans="1:241" s="23" customFormat="1" ht="25.5" customHeight="1" thickTop="1" x14ac:dyDescent="0.2">
      <c r="A312" s="82" t="s">
        <v>346</v>
      </c>
      <c r="B312" s="91" t="s">
        <v>455</v>
      </c>
      <c r="C312" s="77" t="s">
        <v>456</v>
      </c>
      <c r="D312" s="78"/>
      <c r="E312" s="93" t="s">
        <v>457</v>
      </c>
      <c r="F312" s="77" t="s">
        <v>458</v>
      </c>
      <c r="G312" s="78"/>
      <c r="H312" s="77" t="s">
        <v>459</v>
      </c>
      <c r="I312" s="80"/>
      <c r="J312" s="80"/>
      <c r="K312" s="78"/>
      <c r="L312" s="87" t="s">
        <v>460</v>
      </c>
      <c r="M312" s="89" t="s">
        <v>461</v>
      </c>
      <c r="N312" s="90"/>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c r="DL312" s="22"/>
      <c r="DM312" s="22"/>
      <c r="DN312" s="22"/>
      <c r="DO312" s="22"/>
      <c r="DP312" s="22"/>
      <c r="DQ312" s="22"/>
      <c r="DR312" s="22"/>
      <c r="DS312" s="22"/>
      <c r="DT312" s="22"/>
      <c r="DU312" s="22"/>
      <c r="DV312" s="22"/>
      <c r="DW312" s="22"/>
      <c r="DX312" s="22"/>
      <c r="DY312" s="22"/>
      <c r="DZ312" s="22"/>
      <c r="EA312" s="22"/>
      <c r="EB312" s="22"/>
      <c r="EC312" s="22"/>
      <c r="ED312" s="22"/>
      <c r="EE312" s="22"/>
      <c r="EF312" s="22"/>
      <c r="EG312" s="22"/>
      <c r="EH312" s="22"/>
      <c r="EI312" s="22"/>
      <c r="EJ312" s="22"/>
      <c r="EK312" s="22"/>
      <c r="EL312" s="22"/>
      <c r="EM312" s="22"/>
      <c r="EN312" s="22"/>
      <c r="EO312" s="22"/>
      <c r="EP312" s="22"/>
      <c r="EQ312" s="22"/>
      <c r="ER312" s="22"/>
      <c r="ES312" s="22"/>
      <c r="ET312" s="22"/>
      <c r="EU312" s="22"/>
      <c r="EV312" s="22"/>
      <c r="EW312" s="22"/>
      <c r="EX312" s="22"/>
      <c r="EY312" s="22"/>
      <c r="EZ312" s="22"/>
      <c r="FA312" s="22"/>
      <c r="FB312" s="22"/>
      <c r="FC312" s="22"/>
      <c r="FD312" s="22"/>
      <c r="FE312" s="22"/>
      <c r="FF312" s="22"/>
      <c r="FG312" s="22"/>
      <c r="FH312" s="22"/>
      <c r="FI312" s="22"/>
      <c r="FJ312" s="22"/>
      <c r="FK312" s="22"/>
      <c r="FL312" s="22"/>
      <c r="FM312" s="22"/>
      <c r="FN312" s="22"/>
      <c r="FO312" s="22"/>
      <c r="FP312" s="22"/>
      <c r="FQ312" s="22"/>
      <c r="FR312" s="22"/>
      <c r="FS312" s="22"/>
      <c r="FT312" s="22"/>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2"/>
      <c r="GR312" s="22"/>
      <c r="GS312" s="22"/>
      <c r="GT312" s="22"/>
      <c r="GU312" s="22"/>
      <c r="GV312" s="22"/>
      <c r="GW312" s="22"/>
      <c r="GX312" s="22"/>
      <c r="GY312" s="22"/>
      <c r="GZ312" s="22"/>
      <c r="HA312" s="22"/>
      <c r="HB312" s="22"/>
      <c r="HC312" s="22"/>
      <c r="HD312" s="22"/>
      <c r="HE312" s="22"/>
      <c r="HF312" s="22"/>
      <c r="HG312" s="22"/>
      <c r="HH312" s="22"/>
      <c r="HI312" s="22"/>
      <c r="HJ312" s="22"/>
      <c r="HK312" s="22"/>
      <c r="HL312" s="22"/>
      <c r="HM312" s="22"/>
      <c r="HN312" s="22"/>
      <c r="HO312" s="22"/>
      <c r="HP312" s="22"/>
      <c r="HQ312" s="22"/>
      <c r="HR312" s="22"/>
      <c r="HS312" s="22"/>
      <c r="HT312" s="22"/>
      <c r="HU312" s="22"/>
      <c r="HV312" s="22"/>
      <c r="HW312" s="22"/>
      <c r="HX312" s="22"/>
      <c r="HY312" s="22"/>
      <c r="HZ312" s="22"/>
      <c r="IA312" s="22"/>
      <c r="IB312" s="22"/>
      <c r="IC312" s="22"/>
      <c r="ID312" s="22"/>
      <c r="IE312" s="22"/>
      <c r="IF312" s="22"/>
      <c r="IG312" s="22"/>
    </row>
    <row r="313" spans="1:241" s="24" customFormat="1" ht="25.5" customHeight="1" x14ac:dyDescent="0.2">
      <c r="A313" s="83"/>
      <c r="B313" s="92"/>
      <c r="C313" s="45" t="s">
        <v>467</v>
      </c>
      <c r="D313" s="36" t="s">
        <v>345</v>
      </c>
      <c r="E313" s="92"/>
      <c r="F313" s="26" t="s">
        <v>387</v>
      </c>
      <c r="G313" s="32" t="s">
        <v>345</v>
      </c>
      <c r="H313" s="26" t="s">
        <v>388</v>
      </c>
      <c r="I313" s="32" t="s">
        <v>345</v>
      </c>
      <c r="J313" s="26" t="s">
        <v>387</v>
      </c>
      <c r="K313" s="32" t="s">
        <v>345</v>
      </c>
      <c r="L313" s="88"/>
      <c r="M313" s="41" t="s">
        <v>392</v>
      </c>
      <c r="N313" s="47" t="s">
        <v>345</v>
      </c>
    </row>
    <row r="314" spans="1:241" ht="18.75" x14ac:dyDescent="0.3">
      <c r="A314" s="2" t="s">
        <v>380</v>
      </c>
      <c r="B314" s="2"/>
      <c r="C314" s="37"/>
      <c r="D314" s="37"/>
      <c r="E314" s="2"/>
      <c r="F314" s="2"/>
      <c r="G314" s="37"/>
      <c r="H314" s="2"/>
      <c r="I314" s="37"/>
      <c r="J314" s="2"/>
      <c r="K314" s="37"/>
      <c r="L314" s="44"/>
      <c r="M314" s="44"/>
      <c r="N314" s="52"/>
    </row>
    <row r="315" spans="1:241" ht="12.75" customHeight="1" x14ac:dyDescent="0.2">
      <c r="A315" s="3" t="s">
        <v>193</v>
      </c>
      <c r="B315" s="9">
        <v>295</v>
      </c>
      <c r="C315" s="9">
        <v>286</v>
      </c>
      <c r="D315" s="30">
        <v>96.949200000000005</v>
      </c>
      <c r="E315" s="9">
        <v>322</v>
      </c>
      <c r="F315" s="7">
        <v>311</v>
      </c>
      <c r="G315" s="30">
        <v>96.5839</v>
      </c>
      <c r="H315" s="7">
        <v>321</v>
      </c>
      <c r="I315" s="30">
        <v>99.689400000000006</v>
      </c>
      <c r="J315" s="7">
        <v>310</v>
      </c>
      <c r="K315" s="30">
        <v>96.273300000000006</v>
      </c>
      <c r="L315" s="9">
        <v>164</v>
      </c>
      <c r="M315" s="42">
        <v>76</v>
      </c>
      <c r="N315" s="49">
        <v>46.341500000000003</v>
      </c>
    </row>
    <row r="316" spans="1:241" ht="12.75" customHeight="1" x14ac:dyDescent="0.2">
      <c r="A316" s="3" t="s">
        <v>195</v>
      </c>
      <c r="B316" s="9">
        <v>638</v>
      </c>
      <c r="C316" s="9">
        <v>604</v>
      </c>
      <c r="D316" s="30">
        <v>94.6708</v>
      </c>
      <c r="E316" s="9">
        <v>646</v>
      </c>
      <c r="F316" s="7">
        <v>600</v>
      </c>
      <c r="G316" s="30">
        <v>92.879300000000001</v>
      </c>
      <c r="H316" s="7">
        <v>635</v>
      </c>
      <c r="I316" s="30">
        <v>98.297200000000004</v>
      </c>
      <c r="J316" s="7">
        <v>598</v>
      </c>
      <c r="K316" s="30">
        <v>92.569699999999997</v>
      </c>
      <c r="L316" s="9">
        <v>341</v>
      </c>
      <c r="M316" s="42">
        <v>173</v>
      </c>
      <c r="N316" s="49">
        <v>50.7331</v>
      </c>
    </row>
    <row r="317" spans="1:241" ht="12.75" customHeight="1" x14ac:dyDescent="0.2">
      <c r="A317" s="3" t="s">
        <v>197</v>
      </c>
      <c r="B317" s="9">
        <v>155</v>
      </c>
      <c r="C317" s="9">
        <v>146</v>
      </c>
      <c r="D317" s="30">
        <v>94.1935</v>
      </c>
      <c r="E317" s="9">
        <v>161</v>
      </c>
      <c r="F317" s="7">
        <v>149</v>
      </c>
      <c r="G317" s="30">
        <v>92.546599999999998</v>
      </c>
      <c r="H317" s="7">
        <v>159</v>
      </c>
      <c r="I317" s="30">
        <v>98.757800000000003</v>
      </c>
      <c r="J317" s="7">
        <v>150</v>
      </c>
      <c r="K317" s="30">
        <v>93.167699999999996</v>
      </c>
      <c r="L317" s="9">
        <v>91</v>
      </c>
      <c r="M317" s="42">
        <v>44</v>
      </c>
      <c r="N317" s="49">
        <v>48.351599999999998</v>
      </c>
    </row>
    <row r="318" spans="1:241" ht="12.75" customHeight="1" x14ac:dyDescent="0.2">
      <c r="A318" s="3" t="s">
        <v>198</v>
      </c>
      <c r="B318" s="9">
        <v>754</v>
      </c>
      <c r="C318" s="9">
        <v>695</v>
      </c>
      <c r="D318" s="30">
        <v>92.1751</v>
      </c>
      <c r="E318" s="9">
        <v>672</v>
      </c>
      <c r="F318" s="7">
        <v>571</v>
      </c>
      <c r="G318" s="30">
        <v>84.970200000000006</v>
      </c>
      <c r="H318" s="7">
        <v>628</v>
      </c>
      <c r="I318" s="30">
        <v>93.452399999999997</v>
      </c>
      <c r="J318" s="7">
        <v>570</v>
      </c>
      <c r="K318" s="30">
        <v>84.821399999999997</v>
      </c>
      <c r="L318" s="9">
        <v>357</v>
      </c>
      <c r="M318" s="42">
        <v>140</v>
      </c>
      <c r="N318" s="49">
        <v>39.215699999999998</v>
      </c>
    </row>
    <row r="319" spans="1:241" ht="12.75" customHeight="1" x14ac:dyDescent="0.2">
      <c r="A319" s="3" t="s">
        <v>394</v>
      </c>
      <c r="B319" s="9">
        <v>478</v>
      </c>
      <c r="C319" s="9">
        <v>430</v>
      </c>
      <c r="D319" s="30">
        <v>89.958200000000005</v>
      </c>
      <c r="E319" s="9">
        <v>579</v>
      </c>
      <c r="F319" s="7">
        <v>516</v>
      </c>
      <c r="G319" s="30">
        <v>89.119200000000006</v>
      </c>
      <c r="H319" s="7">
        <v>547</v>
      </c>
      <c r="I319" s="30">
        <v>94.473200000000006</v>
      </c>
      <c r="J319" s="7">
        <v>513</v>
      </c>
      <c r="K319" s="30">
        <v>88.600999999999999</v>
      </c>
      <c r="L319" s="9">
        <v>317</v>
      </c>
      <c r="M319" s="42">
        <v>101</v>
      </c>
      <c r="N319" s="49">
        <v>31.8612</v>
      </c>
    </row>
    <row r="320" spans="1:241" ht="12.75" customHeight="1" x14ac:dyDescent="0.2">
      <c r="A320" s="3" t="s">
        <v>206</v>
      </c>
      <c r="B320" s="9">
        <v>418</v>
      </c>
      <c r="C320" s="9">
        <v>401</v>
      </c>
      <c r="D320" s="30">
        <v>95.933000000000007</v>
      </c>
      <c r="E320" s="9">
        <v>438</v>
      </c>
      <c r="F320" s="7">
        <v>412</v>
      </c>
      <c r="G320" s="30">
        <v>94.063900000000004</v>
      </c>
      <c r="H320" s="7">
        <v>430</v>
      </c>
      <c r="I320" s="30">
        <v>98.173500000000004</v>
      </c>
      <c r="J320" s="7">
        <v>412</v>
      </c>
      <c r="K320" s="30">
        <v>94.063900000000004</v>
      </c>
      <c r="L320" s="9">
        <v>223</v>
      </c>
      <c r="M320" s="42">
        <v>104</v>
      </c>
      <c r="N320" s="49">
        <v>46.636800000000001</v>
      </c>
    </row>
    <row r="321" spans="1:241" ht="12.75" customHeight="1" x14ac:dyDescent="0.2">
      <c r="A321" s="3" t="s">
        <v>211</v>
      </c>
      <c r="B321" s="9">
        <v>331</v>
      </c>
      <c r="C321" s="9">
        <v>279</v>
      </c>
      <c r="D321" s="30">
        <v>84.29</v>
      </c>
      <c r="E321" s="9">
        <v>332</v>
      </c>
      <c r="F321" s="7">
        <v>267</v>
      </c>
      <c r="G321" s="30">
        <v>80.421700000000001</v>
      </c>
      <c r="H321" s="7">
        <v>285</v>
      </c>
      <c r="I321" s="30">
        <v>85.843400000000003</v>
      </c>
      <c r="J321" s="7">
        <v>265</v>
      </c>
      <c r="K321" s="30">
        <v>79.819299999999998</v>
      </c>
      <c r="L321" s="9">
        <v>180</v>
      </c>
      <c r="M321" s="42">
        <v>60</v>
      </c>
      <c r="N321" s="49">
        <v>33.333300000000001</v>
      </c>
    </row>
    <row r="322" spans="1:241" ht="12.75" customHeight="1" x14ac:dyDescent="0.2">
      <c r="A322" s="3" t="s">
        <v>351</v>
      </c>
      <c r="B322" s="9">
        <v>899</v>
      </c>
      <c r="C322" s="9">
        <v>869</v>
      </c>
      <c r="D322" s="30">
        <v>96.662999999999997</v>
      </c>
      <c r="E322" s="9">
        <v>886</v>
      </c>
      <c r="F322" s="7">
        <v>844</v>
      </c>
      <c r="G322" s="30">
        <v>95.259600000000006</v>
      </c>
      <c r="H322" s="7">
        <v>878</v>
      </c>
      <c r="I322" s="30">
        <v>99.097099999999998</v>
      </c>
      <c r="J322" s="7">
        <v>847</v>
      </c>
      <c r="K322" s="30">
        <v>95.598200000000006</v>
      </c>
      <c r="L322" s="9">
        <v>419</v>
      </c>
      <c r="M322" s="42">
        <v>200</v>
      </c>
      <c r="N322" s="49">
        <v>47.732700000000001</v>
      </c>
    </row>
    <row r="323" spans="1:241" ht="12.75" customHeight="1" x14ac:dyDescent="0.2">
      <c r="A323" s="3" t="s">
        <v>217</v>
      </c>
      <c r="B323" s="9">
        <v>322</v>
      </c>
      <c r="C323" s="9">
        <v>309</v>
      </c>
      <c r="D323" s="30">
        <v>95.962699999999998</v>
      </c>
      <c r="E323" s="9">
        <v>317</v>
      </c>
      <c r="F323" s="7">
        <v>297</v>
      </c>
      <c r="G323" s="30">
        <v>93.690899999999999</v>
      </c>
      <c r="H323" s="7">
        <v>316</v>
      </c>
      <c r="I323" s="30">
        <v>99.6845</v>
      </c>
      <c r="J323" s="7">
        <v>294</v>
      </c>
      <c r="K323" s="30">
        <v>92.744500000000002</v>
      </c>
      <c r="L323" s="9">
        <v>186</v>
      </c>
      <c r="M323" s="42">
        <v>75</v>
      </c>
      <c r="N323" s="49">
        <v>40.322600000000001</v>
      </c>
    </row>
    <row r="324" spans="1:241" ht="12.75" customHeight="1" x14ac:dyDescent="0.2">
      <c r="A324" s="3" t="s">
        <v>405</v>
      </c>
      <c r="B324" s="9">
        <v>905</v>
      </c>
      <c r="C324" s="9">
        <v>865</v>
      </c>
      <c r="D324" s="30">
        <v>95.580100000000002</v>
      </c>
      <c r="E324" s="9">
        <v>820</v>
      </c>
      <c r="F324" s="7">
        <v>754</v>
      </c>
      <c r="G324" s="30">
        <v>91.9512</v>
      </c>
      <c r="H324" s="7">
        <v>805</v>
      </c>
      <c r="I324" s="30">
        <v>98.170699999999997</v>
      </c>
      <c r="J324" s="7">
        <v>753</v>
      </c>
      <c r="K324" s="30">
        <v>91.829300000000003</v>
      </c>
      <c r="L324" s="9">
        <v>422</v>
      </c>
      <c r="M324" s="42">
        <v>201</v>
      </c>
      <c r="N324" s="49">
        <v>47.630299999999998</v>
      </c>
    </row>
    <row r="325" spans="1:241" ht="12.75" customHeight="1" x14ac:dyDescent="0.2">
      <c r="A325" s="3" t="s">
        <v>226</v>
      </c>
      <c r="B325" s="9">
        <v>506</v>
      </c>
      <c r="C325" s="9">
        <v>481</v>
      </c>
      <c r="D325" s="30">
        <v>95.059299999999993</v>
      </c>
      <c r="E325" s="9">
        <v>443</v>
      </c>
      <c r="F325" s="7">
        <v>402</v>
      </c>
      <c r="G325" s="30">
        <v>90.744900000000001</v>
      </c>
      <c r="H325" s="7">
        <v>428</v>
      </c>
      <c r="I325" s="30">
        <v>96.614000000000004</v>
      </c>
      <c r="J325" s="7">
        <v>404</v>
      </c>
      <c r="K325" s="30">
        <v>91.196399999999997</v>
      </c>
      <c r="L325" s="9">
        <v>244</v>
      </c>
      <c r="M325" s="42">
        <v>91</v>
      </c>
      <c r="N325" s="49">
        <v>37.295099999999998</v>
      </c>
    </row>
    <row r="326" spans="1:241" ht="12.75" customHeight="1" x14ac:dyDescent="0.2">
      <c r="A326" s="3" t="s">
        <v>228</v>
      </c>
      <c r="B326" s="9">
        <v>6900</v>
      </c>
      <c r="C326" s="9">
        <v>6367</v>
      </c>
      <c r="D326" s="30">
        <v>92.275400000000005</v>
      </c>
      <c r="E326" s="9">
        <v>6077</v>
      </c>
      <c r="F326" s="7">
        <v>5151</v>
      </c>
      <c r="G326" s="30">
        <v>84.762200000000007</v>
      </c>
      <c r="H326" s="7">
        <v>5938</v>
      </c>
      <c r="I326" s="30">
        <v>97.712699999999998</v>
      </c>
      <c r="J326" s="7">
        <v>5172</v>
      </c>
      <c r="K326" s="30">
        <v>85.107799999999997</v>
      </c>
      <c r="L326" s="9">
        <v>2911</v>
      </c>
      <c r="M326" s="42">
        <v>1070</v>
      </c>
      <c r="N326" s="49">
        <v>36.757100000000001</v>
      </c>
    </row>
    <row r="327" spans="1:241" ht="12.75" customHeight="1" x14ac:dyDescent="0.2">
      <c r="A327" s="3" t="s">
        <v>229</v>
      </c>
      <c r="B327" s="9">
        <v>799</v>
      </c>
      <c r="C327" s="9">
        <v>745</v>
      </c>
      <c r="D327" s="30">
        <v>93.241600000000005</v>
      </c>
      <c r="E327" s="9">
        <v>762</v>
      </c>
      <c r="F327" s="7">
        <v>681</v>
      </c>
      <c r="G327" s="30">
        <v>89.370099999999994</v>
      </c>
      <c r="H327" s="7">
        <v>743</v>
      </c>
      <c r="I327" s="30">
        <v>97.506600000000006</v>
      </c>
      <c r="J327" s="7">
        <v>679</v>
      </c>
      <c r="K327" s="30">
        <v>89.107600000000005</v>
      </c>
      <c r="L327" s="9">
        <v>391</v>
      </c>
      <c r="M327" s="42">
        <v>181</v>
      </c>
      <c r="N327" s="49">
        <v>46.291600000000003</v>
      </c>
    </row>
    <row r="328" spans="1:241" ht="12.75" customHeight="1" x14ac:dyDescent="0.2">
      <c r="A328" s="3" t="s">
        <v>232</v>
      </c>
      <c r="B328" s="9">
        <v>790</v>
      </c>
      <c r="C328" s="9">
        <v>743</v>
      </c>
      <c r="D328" s="30">
        <v>94.050600000000003</v>
      </c>
      <c r="E328" s="9">
        <v>687</v>
      </c>
      <c r="F328" s="7">
        <v>642</v>
      </c>
      <c r="G328" s="30">
        <v>93.449799999999996</v>
      </c>
      <c r="H328" s="7">
        <v>682</v>
      </c>
      <c r="I328" s="30">
        <v>99.272199999999998</v>
      </c>
      <c r="J328" s="7">
        <v>649</v>
      </c>
      <c r="K328" s="30">
        <v>94.468699999999998</v>
      </c>
      <c r="L328" s="9">
        <v>359</v>
      </c>
      <c r="M328" s="42">
        <v>134</v>
      </c>
      <c r="N328" s="49">
        <v>37.325899999999997</v>
      </c>
    </row>
    <row r="329" spans="1:241" ht="12.75" customHeight="1" x14ac:dyDescent="0.2">
      <c r="A329" s="3" t="s">
        <v>237</v>
      </c>
      <c r="B329" s="9">
        <v>107</v>
      </c>
      <c r="C329" s="9">
        <v>103</v>
      </c>
      <c r="D329" s="30">
        <v>96.261700000000005</v>
      </c>
      <c r="E329" s="9">
        <v>143</v>
      </c>
      <c r="F329" s="7">
        <v>128</v>
      </c>
      <c r="G329" s="30">
        <v>89.510499999999993</v>
      </c>
      <c r="H329" s="7">
        <v>139</v>
      </c>
      <c r="I329" s="30">
        <v>97.202799999999996</v>
      </c>
      <c r="J329" s="7">
        <v>130</v>
      </c>
      <c r="K329" s="30">
        <v>90.909099999999995</v>
      </c>
      <c r="L329" s="9">
        <v>69</v>
      </c>
      <c r="M329" s="42">
        <v>33</v>
      </c>
      <c r="N329" s="49">
        <v>47.826099999999997</v>
      </c>
    </row>
    <row r="330" spans="1:241" ht="13.5" thickBot="1" x14ac:dyDescent="0.25">
      <c r="A330" s="11" t="s">
        <v>347</v>
      </c>
      <c r="B330" s="12">
        <f>SUM(B315:B329)</f>
        <v>14297</v>
      </c>
      <c r="C330" s="12">
        <f>SUM(C315:C329)</f>
        <v>13323</v>
      </c>
      <c r="D330" s="34">
        <f>100*(C330/B330)</f>
        <v>93.187381968245091</v>
      </c>
      <c r="E330" s="12">
        <f>SUM(E315:E329)</f>
        <v>13285</v>
      </c>
      <c r="F330" s="12">
        <f>SUM(F315:F329)</f>
        <v>11725</v>
      </c>
      <c r="G330" s="34">
        <f>(F330/E330)*100</f>
        <v>88.257433195333078</v>
      </c>
      <c r="H330" s="12">
        <f>SUM(H315:H329)</f>
        <v>12934</v>
      </c>
      <c r="I330" s="34">
        <f>(H330/E330)*100</f>
        <v>97.357922468949937</v>
      </c>
      <c r="J330" s="12">
        <f>SUM(J315:J329)</f>
        <v>11746</v>
      </c>
      <c r="K330" s="34">
        <f>(J330/E330)*100</f>
        <v>88.415506210011287</v>
      </c>
      <c r="L330" s="43">
        <f>SUM(L315:L329)</f>
        <v>6674</v>
      </c>
      <c r="M330" s="43">
        <f>SUM(M315:M329)</f>
        <v>2683</v>
      </c>
      <c r="N330" s="50">
        <f>(M330/L330)*100</f>
        <v>40.200779142942764</v>
      </c>
    </row>
    <row r="331" spans="1:241" s="23" customFormat="1" ht="25.5" customHeight="1" thickTop="1" x14ac:dyDescent="0.2">
      <c r="A331" s="82" t="s">
        <v>346</v>
      </c>
      <c r="B331" s="91" t="s">
        <v>455</v>
      </c>
      <c r="C331" s="77" t="s">
        <v>456</v>
      </c>
      <c r="D331" s="78"/>
      <c r="E331" s="93" t="s">
        <v>457</v>
      </c>
      <c r="F331" s="77" t="s">
        <v>458</v>
      </c>
      <c r="G331" s="78"/>
      <c r="H331" s="77" t="s">
        <v>459</v>
      </c>
      <c r="I331" s="80"/>
      <c r="J331" s="80"/>
      <c r="K331" s="78"/>
      <c r="L331" s="87" t="s">
        <v>460</v>
      </c>
      <c r="M331" s="89" t="s">
        <v>461</v>
      </c>
      <c r="N331" s="90"/>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c r="DL331" s="22"/>
      <c r="DM331" s="22"/>
      <c r="DN331" s="22"/>
      <c r="DO331" s="22"/>
      <c r="DP331" s="22"/>
      <c r="DQ331" s="22"/>
      <c r="DR331" s="22"/>
      <c r="DS331" s="22"/>
      <c r="DT331" s="22"/>
      <c r="DU331" s="22"/>
      <c r="DV331" s="22"/>
      <c r="DW331" s="22"/>
      <c r="DX331" s="22"/>
      <c r="DY331" s="22"/>
      <c r="DZ331" s="22"/>
      <c r="EA331" s="22"/>
      <c r="EB331" s="22"/>
      <c r="EC331" s="22"/>
      <c r="ED331" s="22"/>
      <c r="EE331" s="22"/>
      <c r="EF331" s="22"/>
      <c r="EG331" s="22"/>
      <c r="EH331" s="22"/>
      <c r="EI331" s="22"/>
      <c r="EJ331" s="22"/>
      <c r="EK331" s="22"/>
      <c r="EL331" s="22"/>
      <c r="EM331" s="22"/>
      <c r="EN331" s="22"/>
      <c r="EO331" s="22"/>
      <c r="EP331" s="22"/>
      <c r="EQ331" s="22"/>
      <c r="ER331" s="22"/>
      <c r="ES331" s="22"/>
      <c r="ET331" s="22"/>
      <c r="EU331" s="22"/>
      <c r="EV331" s="22"/>
      <c r="EW331" s="22"/>
      <c r="EX331" s="22"/>
      <c r="EY331" s="22"/>
      <c r="EZ331" s="22"/>
      <c r="FA331" s="22"/>
      <c r="FB331" s="22"/>
      <c r="FC331" s="22"/>
      <c r="FD331" s="22"/>
      <c r="FE331" s="22"/>
      <c r="FF331" s="22"/>
      <c r="FG331" s="22"/>
      <c r="FH331" s="22"/>
      <c r="FI331" s="22"/>
      <c r="FJ331" s="22"/>
      <c r="FK331" s="22"/>
      <c r="FL331" s="22"/>
      <c r="FM331" s="22"/>
      <c r="FN331" s="22"/>
      <c r="FO331" s="22"/>
      <c r="FP331" s="22"/>
      <c r="FQ331" s="22"/>
      <c r="FR331" s="22"/>
      <c r="FS331" s="22"/>
      <c r="FT331" s="22"/>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2"/>
      <c r="GR331" s="22"/>
      <c r="GS331" s="22"/>
      <c r="GT331" s="22"/>
      <c r="GU331" s="22"/>
      <c r="GV331" s="22"/>
      <c r="GW331" s="22"/>
      <c r="GX331" s="22"/>
      <c r="GY331" s="22"/>
      <c r="GZ331" s="22"/>
      <c r="HA331" s="22"/>
      <c r="HB331" s="22"/>
      <c r="HC331" s="22"/>
      <c r="HD331" s="22"/>
      <c r="HE331" s="22"/>
      <c r="HF331" s="22"/>
      <c r="HG331" s="22"/>
      <c r="HH331" s="22"/>
      <c r="HI331" s="22"/>
      <c r="HJ331" s="22"/>
      <c r="HK331" s="22"/>
      <c r="HL331" s="22"/>
      <c r="HM331" s="22"/>
      <c r="HN331" s="22"/>
      <c r="HO331" s="22"/>
      <c r="HP331" s="22"/>
      <c r="HQ331" s="22"/>
      <c r="HR331" s="22"/>
      <c r="HS331" s="22"/>
      <c r="HT331" s="22"/>
      <c r="HU331" s="22"/>
      <c r="HV331" s="22"/>
      <c r="HW331" s="22"/>
      <c r="HX331" s="22"/>
      <c r="HY331" s="22"/>
      <c r="HZ331" s="22"/>
      <c r="IA331" s="22"/>
      <c r="IB331" s="22"/>
      <c r="IC331" s="22"/>
      <c r="ID331" s="22"/>
      <c r="IE331" s="22"/>
      <c r="IF331" s="22"/>
      <c r="IG331" s="22"/>
    </row>
    <row r="332" spans="1:241" s="24" customFormat="1" ht="25.5" customHeight="1" x14ac:dyDescent="0.2">
      <c r="A332" s="83"/>
      <c r="B332" s="92"/>
      <c r="C332" s="45" t="s">
        <v>467</v>
      </c>
      <c r="D332" s="36" t="s">
        <v>345</v>
      </c>
      <c r="E332" s="92"/>
      <c r="F332" s="26" t="s">
        <v>387</v>
      </c>
      <c r="G332" s="32" t="s">
        <v>345</v>
      </c>
      <c r="H332" s="26" t="s">
        <v>388</v>
      </c>
      <c r="I332" s="32" t="s">
        <v>345</v>
      </c>
      <c r="J332" s="26" t="s">
        <v>387</v>
      </c>
      <c r="K332" s="32" t="s">
        <v>345</v>
      </c>
      <c r="L332" s="88"/>
      <c r="M332" s="41" t="s">
        <v>392</v>
      </c>
      <c r="N332" s="47" t="s">
        <v>345</v>
      </c>
    </row>
    <row r="333" spans="1:241" ht="18.75" x14ac:dyDescent="0.3">
      <c r="A333" s="2" t="s">
        <v>398</v>
      </c>
      <c r="B333" s="2"/>
      <c r="C333" s="37"/>
      <c r="D333" s="37"/>
      <c r="E333" s="2"/>
      <c r="F333" s="2"/>
      <c r="G333" s="37"/>
      <c r="H333" s="2"/>
      <c r="I333" s="37"/>
      <c r="J333" s="2"/>
      <c r="K333" s="37"/>
      <c r="L333" s="44"/>
      <c r="M333" s="44"/>
      <c r="N333" s="52"/>
    </row>
    <row r="334" spans="1:241" x14ac:dyDescent="0.2">
      <c r="A334" s="3" t="s">
        <v>192</v>
      </c>
      <c r="B334" s="9">
        <v>249</v>
      </c>
      <c r="C334" s="9">
        <v>203</v>
      </c>
      <c r="D334" s="30">
        <v>81.5261</v>
      </c>
      <c r="E334" s="9">
        <v>241</v>
      </c>
      <c r="F334" s="7">
        <v>181</v>
      </c>
      <c r="G334" s="30">
        <v>75.103700000000003</v>
      </c>
      <c r="H334" s="7">
        <v>196</v>
      </c>
      <c r="I334" s="30">
        <v>81.327799999999996</v>
      </c>
      <c r="J334" s="7">
        <v>183</v>
      </c>
      <c r="K334" s="30">
        <v>75.933599999999998</v>
      </c>
      <c r="L334" s="9">
        <v>128</v>
      </c>
      <c r="M334" s="42">
        <v>50</v>
      </c>
      <c r="N334" s="49">
        <v>39.0625</v>
      </c>
    </row>
    <row r="335" spans="1:241" x14ac:dyDescent="0.2">
      <c r="A335" s="3" t="s">
        <v>196</v>
      </c>
      <c r="B335" s="9">
        <v>295</v>
      </c>
      <c r="C335" s="9">
        <v>268</v>
      </c>
      <c r="D335" s="30">
        <v>90.847499999999997</v>
      </c>
      <c r="E335" s="9">
        <v>307</v>
      </c>
      <c r="F335" s="7">
        <v>264</v>
      </c>
      <c r="G335" s="30">
        <v>85.993499999999997</v>
      </c>
      <c r="H335" s="7">
        <v>288</v>
      </c>
      <c r="I335" s="30">
        <v>93.811099999999996</v>
      </c>
      <c r="J335" s="7">
        <v>261</v>
      </c>
      <c r="K335" s="30">
        <v>85.016300000000001</v>
      </c>
      <c r="L335" s="9">
        <v>187</v>
      </c>
      <c r="M335" s="42">
        <v>86</v>
      </c>
      <c r="N335" s="49">
        <v>45.9893</v>
      </c>
    </row>
    <row r="336" spans="1:241" x14ac:dyDescent="0.2">
      <c r="A336" s="3" t="s">
        <v>199</v>
      </c>
      <c r="B336" s="9">
        <v>118</v>
      </c>
      <c r="C336" s="9">
        <v>110</v>
      </c>
      <c r="D336" s="30">
        <v>93.220299999999995</v>
      </c>
      <c r="E336" s="9">
        <v>122</v>
      </c>
      <c r="F336" s="7">
        <v>109</v>
      </c>
      <c r="G336" s="30">
        <v>89.344300000000004</v>
      </c>
      <c r="H336" s="7">
        <v>116</v>
      </c>
      <c r="I336" s="30">
        <v>95.081999999999994</v>
      </c>
      <c r="J336" s="7">
        <v>110</v>
      </c>
      <c r="K336" s="30">
        <v>90.163899999999998</v>
      </c>
      <c r="L336" s="9">
        <v>72</v>
      </c>
      <c r="M336" s="42">
        <v>34</v>
      </c>
      <c r="N336" s="49">
        <v>47.222200000000001</v>
      </c>
    </row>
    <row r="337" spans="1:241" x14ac:dyDescent="0.2">
      <c r="A337" s="3" t="s">
        <v>201</v>
      </c>
      <c r="B337" s="9">
        <v>1290</v>
      </c>
      <c r="C337" s="9">
        <v>1217</v>
      </c>
      <c r="D337" s="30">
        <v>94.341099999999997</v>
      </c>
      <c r="E337" s="9">
        <v>1096</v>
      </c>
      <c r="F337" s="7">
        <v>960</v>
      </c>
      <c r="G337" s="30">
        <v>87.591200000000001</v>
      </c>
      <c r="H337" s="7">
        <v>1070</v>
      </c>
      <c r="I337" s="30">
        <v>97.627700000000004</v>
      </c>
      <c r="J337" s="7">
        <v>965</v>
      </c>
      <c r="K337" s="30">
        <v>88.047399999999996</v>
      </c>
      <c r="L337" s="9">
        <v>652</v>
      </c>
      <c r="M337" s="42">
        <v>303</v>
      </c>
      <c r="N337" s="49">
        <v>46.4724</v>
      </c>
    </row>
    <row r="338" spans="1:241" x14ac:dyDescent="0.2">
      <c r="A338" s="3" t="s">
        <v>202</v>
      </c>
      <c r="B338" s="9">
        <v>153</v>
      </c>
      <c r="C338" s="9">
        <v>147</v>
      </c>
      <c r="D338" s="30">
        <v>96.078400000000002</v>
      </c>
      <c r="E338" s="9">
        <v>151</v>
      </c>
      <c r="F338" s="7">
        <v>137</v>
      </c>
      <c r="G338" s="30">
        <v>90.728499999999997</v>
      </c>
      <c r="H338" s="7">
        <v>148</v>
      </c>
      <c r="I338" s="30">
        <v>98.013199999999998</v>
      </c>
      <c r="J338" s="7">
        <v>137</v>
      </c>
      <c r="K338" s="30">
        <v>90.728499999999997</v>
      </c>
      <c r="L338" s="9">
        <v>84</v>
      </c>
      <c r="M338" s="42">
        <v>45</v>
      </c>
      <c r="N338" s="49">
        <v>53.571399999999997</v>
      </c>
    </row>
    <row r="339" spans="1:241" x14ac:dyDescent="0.2">
      <c r="A339" s="3" t="s">
        <v>203</v>
      </c>
      <c r="B339" s="9">
        <v>380</v>
      </c>
      <c r="C339" s="9">
        <v>364</v>
      </c>
      <c r="D339" s="30">
        <v>95.789500000000004</v>
      </c>
      <c r="E339" s="9">
        <v>389</v>
      </c>
      <c r="F339" s="7">
        <v>347</v>
      </c>
      <c r="G339" s="30">
        <v>89.203100000000006</v>
      </c>
      <c r="H339" s="7">
        <v>380</v>
      </c>
      <c r="I339" s="30">
        <v>97.686400000000006</v>
      </c>
      <c r="J339" s="7">
        <v>348</v>
      </c>
      <c r="K339" s="30">
        <v>89.4602</v>
      </c>
      <c r="L339" s="9">
        <v>210</v>
      </c>
      <c r="M339" s="42">
        <v>105</v>
      </c>
      <c r="N339" s="49">
        <v>50</v>
      </c>
    </row>
    <row r="340" spans="1:241" x14ac:dyDescent="0.2">
      <c r="A340" s="3" t="s">
        <v>205</v>
      </c>
      <c r="B340" s="9">
        <v>233</v>
      </c>
      <c r="C340" s="9">
        <v>192</v>
      </c>
      <c r="D340" s="30">
        <v>82.403400000000005</v>
      </c>
      <c r="E340" s="9">
        <v>229</v>
      </c>
      <c r="F340" s="7">
        <v>189</v>
      </c>
      <c r="G340" s="30">
        <v>82.532799999999995</v>
      </c>
      <c r="H340" s="7">
        <v>201</v>
      </c>
      <c r="I340" s="30">
        <v>87.772900000000007</v>
      </c>
      <c r="J340" s="7">
        <v>186</v>
      </c>
      <c r="K340" s="30">
        <v>81.222700000000003</v>
      </c>
      <c r="L340" s="9">
        <v>109</v>
      </c>
      <c r="M340" s="42">
        <v>27</v>
      </c>
      <c r="N340" s="49">
        <v>24.770600000000002</v>
      </c>
    </row>
    <row r="341" spans="1:241" x14ac:dyDescent="0.2">
      <c r="A341" s="3" t="s">
        <v>207</v>
      </c>
      <c r="B341" s="9">
        <v>475</v>
      </c>
      <c r="C341" s="9">
        <v>425</v>
      </c>
      <c r="D341" s="30">
        <v>89.473699999999994</v>
      </c>
      <c r="E341" s="9">
        <v>430</v>
      </c>
      <c r="F341" s="7">
        <v>358</v>
      </c>
      <c r="G341" s="30">
        <v>83.255799999999994</v>
      </c>
      <c r="H341" s="7">
        <v>396</v>
      </c>
      <c r="I341" s="30">
        <v>92.093000000000004</v>
      </c>
      <c r="J341" s="7">
        <v>356</v>
      </c>
      <c r="K341" s="30">
        <v>82.790700000000001</v>
      </c>
      <c r="L341" s="9">
        <v>187</v>
      </c>
      <c r="M341" s="42">
        <v>56</v>
      </c>
      <c r="N341" s="49">
        <v>29.9465</v>
      </c>
    </row>
    <row r="342" spans="1:241" x14ac:dyDescent="0.2">
      <c r="A342" s="3" t="s">
        <v>210</v>
      </c>
      <c r="B342" s="9">
        <v>109</v>
      </c>
      <c r="C342" s="9">
        <v>90</v>
      </c>
      <c r="D342" s="30">
        <v>82.568799999999996</v>
      </c>
      <c r="E342" s="9">
        <v>130</v>
      </c>
      <c r="F342" s="7">
        <v>101</v>
      </c>
      <c r="G342" s="30">
        <v>77.692300000000003</v>
      </c>
      <c r="H342" s="7">
        <v>110</v>
      </c>
      <c r="I342" s="30">
        <v>84.615399999999994</v>
      </c>
      <c r="J342" s="7">
        <v>99</v>
      </c>
      <c r="K342" s="30">
        <v>76.153800000000004</v>
      </c>
      <c r="L342" s="9">
        <v>81</v>
      </c>
      <c r="M342" s="42">
        <v>19</v>
      </c>
      <c r="N342" s="49">
        <v>23.456800000000001</v>
      </c>
    </row>
    <row r="343" spans="1:241" x14ac:dyDescent="0.2">
      <c r="A343" s="3" t="s">
        <v>212</v>
      </c>
      <c r="B343" s="9">
        <v>241</v>
      </c>
      <c r="C343" s="9">
        <v>210</v>
      </c>
      <c r="D343" s="30">
        <v>87.136899999999997</v>
      </c>
      <c r="E343" s="9">
        <v>243</v>
      </c>
      <c r="F343" s="7">
        <v>215</v>
      </c>
      <c r="G343" s="30">
        <v>88.477400000000003</v>
      </c>
      <c r="H343" s="7">
        <v>228</v>
      </c>
      <c r="I343" s="30">
        <v>93.827200000000005</v>
      </c>
      <c r="J343" s="7">
        <v>214</v>
      </c>
      <c r="K343" s="30">
        <v>88.065799999999996</v>
      </c>
      <c r="L343" s="9">
        <v>132</v>
      </c>
      <c r="M343" s="42">
        <v>54</v>
      </c>
      <c r="N343" s="49">
        <v>40.909100000000002</v>
      </c>
    </row>
    <row r="344" spans="1:241" x14ac:dyDescent="0.2">
      <c r="A344" s="3" t="s">
        <v>395</v>
      </c>
      <c r="B344" s="9">
        <v>374</v>
      </c>
      <c r="C344" s="9">
        <v>330</v>
      </c>
      <c r="D344" s="30">
        <v>88.235299999999995</v>
      </c>
      <c r="E344" s="9">
        <v>447</v>
      </c>
      <c r="F344" s="7">
        <v>377</v>
      </c>
      <c r="G344" s="30">
        <v>84.34</v>
      </c>
      <c r="H344" s="7">
        <v>399</v>
      </c>
      <c r="I344" s="30">
        <v>89.261700000000005</v>
      </c>
      <c r="J344" s="7">
        <v>373</v>
      </c>
      <c r="K344" s="30">
        <v>83.4452</v>
      </c>
      <c r="L344" s="9">
        <v>207</v>
      </c>
      <c r="M344" s="42">
        <v>51</v>
      </c>
      <c r="N344" s="49">
        <v>24.637699999999999</v>
      </c>
    </row>
    <row r="345" spans="1:241" x14ac:dyDescent="0.2">
      <c r="A345" s="3" t="s">
        <v>223</v>
      </c>
      <c r="B345" s="9">
        <v>263</v>
      </c>
      <c r="C345" s="9">
        <v>226</v>
      </c>
      <c r="D345" s="30">
        <v>85.931600000000003</v>
      </c>
      <c r="E345" s="9">
        <v>278</v>
      </c>
      <c r="F345" s="7">
        <v>243</v>
      </c>
      <c r="G345" s="30">
        <v>87.4101</v>
      </c>
      <c r="H345" s="7">
        <v>261</v>
      </c>
      <c r="I345" s="30">
        <v>93.884900000000002</v>
      </c>
      <c r="J345" s="7">
        <v>243</v>
      </c>
      <c r="K345" s="30">
        <v>87.4101</v>
      </c>
      <c r="L345" s="9">
        <v>147</v>
      </c>
      <c r="M345" s="42">
        <v>49</v>
      </c>
      <c r="N345" s="49">
        <v>33.333300000000001</v>
      </c>
    </row>
    <row r="346" spans="1:241" x14ac:dyDescent="0.2">
      <c r="A346" s="3" t="s">
        <v>224</v>
      </c>
      <c r="B346" s="9">
        <v>364</v>
      </c>
      <c r="C346" s="9">
        <v>341</v>
      </c>
      <c r="D346" s="30">
        <v>93.681299999999993</v>
      </c>
      <c r="E346" s="9">
        <v>384</v>
      </c>
      <c r="F346" s="7">
        <v>359</v>
      </c>
      <c r="G346" s="30">
        <v>93.489599999999996</v>
      </c>
      <c r="H346" s="7">
        <v>378</v>
      </c>
      <c r="I346" s="30">
        <v>98.4375</v>
      </c>
      <c r="J346" s="7">
        <v>358</v>
      </c>
      <c r="K346" s="30">
        <v>93.229200000000006</v>
      </c>
      <c r="L346" s="9">
        <v>197</v>
      </c>
      <c r="M346" s="42">
        <v>93</v>
      </c>
      <c r="N346" s="49">
        <v>47.208100000000002</v>
      </c>
    </row>
    <row r="347" spans="1:241" x14ac:dyDescent="0.2">
      <c r="A347" s="3" t="s">
        <v>230</v>
      </c>
      <c r="B347" s="9">
        <v>298</v>
      </c>
      <c r="C347" s="9">
        <v>268</v>
      </c>
      <c r="D347" s="30">
        <v>89.932900000000004</v>
      </c>
      <c r="E347" s="9">
        <v>297</v>
      </c>
      <c r="F347" s="7">
        <v>254</v>
      </c>
      <c r="G347" s="30">
        <v>85.521900000000002</v>
      </c>
      <c r="H347" s="7">
        <v>278</v>
      </c>
      <c r="I347" s="30">
        <v>93.602699999999999</v>
      </c>
      <c r="J347" s="7">
        <v>254</v>
      </c>
      <c r="K347" s="30">
        <v>85.521900000000002</v>
      </c>
      <c r="L347" s="9">
        <v>141</v>
      </c>
      <c r="M347" s="42">
        <v>52</v>
      </c>
      <c r="N347" s="49">
        <v>36.879399999999997</v>
      </c>
    </row>
    <row r="348" spans="1:241" x14ac:dyDescent="0.2">
      <c r="A348" s="3" t="s">
        <v>231</v>
      </c>
      <c r="B348" s="9">
        <v>74</v>
      </c>
      <c r="C348" s="9">
        <v>71</v>
      </c>
      <c r="D348" s="30">
        <v>95.945899999999995</v>
      </c>
      <c r="E348" s="9">
        <v>65</v>
      </c>
      <c r="F348" s="7">
        <v>56</v>
      </c>
      <c r="G348" s="30">
        <v>86.153800000000004</v>
      </c>
      <c r="H348" s="7">
        <v>64</v>
      </c>
      <c r="I348" s="30">
        <v>98.461500000000001</v>
      </c>
      <c r="J348" s="7">
        <v>55</v>
      </c>
      <c r="K348" s="30">
        <v>84.615399999999994</v>
      </c>
      <c r="L348" s="9">
        <v>59</v>
      </c>
      <c r="M348" s="42">
        <v>22</v>
      </c>
      <c r="N348" s="49">
        <v>37.2881</v>
      </c>
    </row>
    <row r="349" spans="1:241" x14ac:dyDescent="0.2">
      <c r="A349" s="3" t="s">
        <v>238</v>
      </c>
      <c r="B349" s="9">
        <v>165</v>
      </c>
      <c r="C349" s="9">
        <v>151</v>
      </c>
      <c r="D349" s="30">
        <v>91.515199999999993</v>
      </c>
      <c r="E349" s="9">
        <v>165</v>
      </c>
      <c r="F349" s="7">
        <v>149</v>
      </c>
      <c r="G349" s="30">
        <v>90.302999999999997</v>
      </c>
      <c r="H349" s="7">
        <v>153</v>
      </c>
      <c r="I349" s="30">
        <v>92.7273</v>
      </c>
      <c r="J349" s="7">
        <v>147</v>
      </c>
      <c r="K349" s="30">
        <v>89.090900000000005</v>
      </c>
      <c r="L349" s="9">
        <v>88</v>
      </c>
      <c r="M349" s="42">
        <v>41</v>
      </c>
      <c r="N349" s="49">
        <v>46.590899999999998</v>
      </c>
    </row>
    <row r="350" spans="1:241" x14ac:dyDescent="0.2">
      <c r="A350" s="3" t="s">
        <v>241</v>
      </c>
      <c r="B350" s="9">
        <v>467</v>
      </c>
      <c r="C350" s="9">
        <v>443</v>
      </c>
      <c r="D350" s="30">
        <v>94.860799999999998</v>
      </c>
      <c r="E350" s="9">
        <v>461</v>
      </c>
      <c r="F350" s="7">
        <v>422</v>
      </c>
      <c r="G350" s="30">
        <v>91.540099999999995</v>
      </c>
      <c r="H350" s="7">
        <v>448</v>
      </c>
      <c r="I350" s="30">
        <v>97.18</v>
      </c>
      <c r="J350" s="7">
        <v>418</v>
      </c>
      <c r="K350" s="30">
        <v>90.672499999999999</v>
      </c>
      <c r="L350" s="9">
        <v>249</v>
      </c>
      <c r="M350" s="42">
        <v>100</v>
      </c>
      <c r="N350" s="49">
        <v>40.160600000000002</v>
      </c>
    </row>
    <row r="351" spans="1:241" ht="13.5" thickBot="1" x14ac:dyDescent="0.25">
      <c r="A351" s="11" t="s">
        <v>347</v>
      </c>
      <c r="B351" s="12">
        <f>SUM(B334:B350)</f>
        <v>5548</v>
      </c>
      <c r="C351" s="12">
        <f>SUM(C334:C350)</f>
        <v>5056</v>
      </c>
      <c r="D351" s="34">
        <f>100*(C351/B351)</f>
        <v>91.131939437635182</v>
      </c>
      <c r="E351" s="12">
        <f>SUM(E334:E350)</f>
        <v>5435</v>
      </c>
      <c r="F351" s="12">
        <f>SUM(F334:F350)</f>
        <v>4721</v>
      </c>
      <c r="G351" s="34">
        <f>(F351/E351)*100</f>
        <v>86.862925482980685</v>
      </c>
      <c r="H351" s="12">
        <f>SUM(H334:H350)</f>
        <v>5114</v>
      </c>
      <c r="I351" s="34">
        <f>(H351/E351)*100</f>
        <v>94.09383624655014</v>
      </c>
      <c r="J351" s="12">
        <f>SUM(J334:J350)</f>
        <v>4707</v>
      </c>
      <c r="K351" s="34">
        <f>(J351/E351)*100</f>
        <v>86.605335786568531</v>
      </c>
      <c r="L351" s="43">
        <f>SUM(L334:L350)</f>
        <v>2930</v>
      </c>
      <c r="M351" s="43">
        <f>SUM(M334:M350)</f>
        <v>1187</v>
      </c>
      <c r="N351" s="50">
        <f>(M351/L351)*100</f>
        <v>40.511945392491469</v>
      </c>
    </row>
    <row r="352" spans="1:241" s="23" customFormat="1" ht="25.5" customHeight="1" thickTop="1" x14ac:dyDescent="0.2">
      <c r="A352" s="82" t="s">
        <v>346</v>
      </c>
      <c r="B352" s="91" t="s">
        <v>455</v>
      </c>
      <c r="C352" s="77" t="s">
        <v>456</v>
      </c>
      <c r="D352" s="78"/>
      <c r="E352" s="93" t="s">
        <v>457</v>
      </c>
      <c r="F352" s="77" t="s">
        <v>458</v>
      </c>
      <c r="G352" s="78"/>
      <c r="H352" s="77" t="s">
        <v>459</v>
      </c>
      <c r="I352" s="80"/>
      <c r="J352" s="80"/>
      <c r="K352" s="78"/>
      <c r="L352" s="87" t="s">
        <v>460</v>
      </c>
      <c r="M352" s="89" t="s">
        <v>461</v>
      </c>
      <c r="N352" s="90"/>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c r="DM352" s="22"/>
      <c r="DN352" s="22"/>
      <c r="DO352" s="22"/>
      <c r="DP352" s="22"/>
      <c r="DQ352" s="22"/>
      <c r="DR352" s="22"/>
      <c r="DS352" s="22"/>
      <c r="DT352" s="22"/>
      <c r="DU352" s="22"/>
      <c r="DV352" s="22"/>
      <c r="DW352" s="22"/>
      <c r="DX352" s="22"/>
      <c r="DY352" s="22"/>
      <c r="DZ352" s="22"/>
      <c r="EA352" s="22"/>
      <c r="EB352" s="22"/>
      <c r="EC352" s="22"/>
      <c r="ED352" s="22"/>
      <c r="EE352" s="22"/>
      <c r="EF352" s="22"/>
      <c r="EG352" s="22"/>
      <c r="EH352" s="22"/>
      <c r="EI352" s="22"/>
      <c r="EJ352" s="22"/>
      <c r="EK352" s="22"/>
      <c r="EL352" s="22"/>
      <c r="EM352" s="22"/>
      <c r="EN352" s="22"/>
      <c r="EO352" s="22"/>
      <c r="EP352" s="22"/>
      <c r="EQ352" s="22"/>
      <c r="ER352" s="22"/>
      <c r="ES352" s="22"/>
      <c r="ET352" s="22"/>
      <c r="EU352" s="22"/>
      <c r="EV352" s="22"/>
      <c r="EW352" s="22"/>
      <c r="EX352" s="22"/>
      <c r="EY352" s="22"/>
      <c r="EZ352" s="22"/>
      <c r="FA352" s="22"/>
      <c r="FB352" s="22"/>
      <c r="FC352" s="22"/>
      <c r="FD352" s="22"/>
      <c r="FE352" s="22"/>
      <c r="FF352" s="22"/>
      <c r="FG352" s="22"/>
      <c r="FH352" s="22"/>
      <c r="FI352" s="22"/>
      <c r="FJ352" s="22"/>
      <c r="FK352" s="22"/>
      <c r="FL352" s="22"/>
      <c r="FM352" s="22"/>
      <c r="FN352" s="22"/>
      <c r="FO352" s="22"/>
      <c r="FP352" s="22"/>
      <c r="FQ352" s="22"/>
      <c r="FR352" s="22"/>
      <c r="FS352" s="22"/>
      <c r="FT352" s="22"/>
      <c r="FU352" s="22"/>
      <c r="FV352" s="22"/>
      <c r="FW352" s="22"/>
      <c r="FX352" s="22"/>
      <c r="FY352" s="22"/>
      <c r="FZ352" s="22"/>
      <c r="GA352" s="22"/>
      <c r="GB352" s="22"/>
      <c r="GC352" s="22"/>
      <c r="GD352" s="22"/>
      <c r="GE352" s="22"/>
      <c r="GF352" s="22"/>
      <c r="GG352" s="22"/>
      <c r="GH352" s="22"/>
      <c r="GI352" s="22"/>
      <c r="GJ352" s="22"/>
      <c r="GK352" s="22"/>
      <c r="GL352" s="22"/>
      <c r="GM352" s="22"/>
      <c r="GN352" s="22"/>
      <c r="GO352" s="22"/>
      <c r="GP352" s="22"/>
      <c r="GQ352" s="22"/>
      <c r="GR352" s="22"/>
      <c r="GS352" s="22"/>
      <c r="GT352" s="22"/>
      <c r="GU352" s="22"/>
      <c r="GV352" s="22"/>
      <c r="GW352" s="22"/>
      <c r="GX352" s="22"/>
      <c r="GY352" s="22"/>
      <c r="GZ352" s="22"/>
      <c r="HA352" s="22"/>
      <c r="HB352" s="22"/>
      <c r="HC352" s="22"/>
      <c r="HD352" s="22"/>
      <c r="HE352" s="22"/>
      <c r="HF352" s="22"/>
      <c r="HG352" s="22"/>
      <c r="HH352" s="22"/>
      <c r="HI352" s="22"/>
      <c r="HJ352" s="22"/>
      <c r="HK352" s="22"/>
      <c r="HL352" s="22"/>
      <c r="HM352" s="22"/>
      <c r="HN352" s="22"/>
      <c r="HO352" s="22"/>
      <c r="HP352" s="22"/>
      <c r="HQ352" s="22"/>
      <c r="HR352" s="22"/>
      <c r="HS352" s="22"/>
      <c r="HT352" s="22"/>
      <c r="HU352" s="22"/>
      <c r="HV352" s="22"/>
      <c r="HW352" s="22"/>
      <c r="HX352" s="22"/>
      <c r="HY352" s="22"/>
      <c r="HZ352" s="22"/>
      <c r="IA352" s="22"/>
      <c r="IB352" s="22"/>
      <c r="IC352" s="22"/>
      <c r="ID352" s="22"/>
      <c r="IE352" s="22"/>
      <c r="IF352" s="22"/>
      <c r="IG352" s="22"/>
    </row>
    <row r="353" spans="1:14" s="24" customFormat="1" ht="25.5" customHeight="1" x14ac:dyDescent="0.2">
      <c r="A353" s="83"/>
      <c r="B353" s="92"/>
      <c r="C353" s="45" t="s">
        <v>467</v>
      </c>
      <c r="D353" s="36" t="s">
        <v>345</v>
      </c>
      <c r="E353" s="92"/>
      <c r="F353" s="26" t="s">
        <v>387</v>
      </c>
      <c r="G353" s="32" t="s">
        <v>345</v>
      </c>
      <c r="H353" s="26" t="s">
        <v>388</v>
      </c>
      <c r="I353" s="32" t="s">
        <v>345</v>
      </c>
      <c r="J353" s="26" t="s">
        <v>387</v>
      </c>
      <c r="K353" s="32" t="s">
        <v>345</v>
      </c>
      <c r="L353" s="88"/>
      <c r="M353" s="41" t="s">
        <v>392</v>
      </c>
      <c r="N353" s="47" t="s">
        <v>345</v>
      </c>
    </row>
    <row r="354" spans="1:14" ht="18.75" x14ac:dyDescent="0.3">
      <c r="A354" s="2" t="s">
        <v>381</v>
      </c>
      <c r="B354" s="2"/>
      <c r="C354" s="33"/>
      <c r="D354" s="33"/>
      <c r="E354" s="3"/>
      <c r="F354" s="3"/>
      <c r="G354" s="33"/>
      <c r="H354" s="3"/>
      <c r="I354" s="33"/>
      <c r="J354" s="3"/>
      <c r="K354" s="33"/>
      <c r="L354" s="25"/>
      <c r="M354" s="25"/>
      <c r="N354" s="51"/>
    </row>
    <row r="355" spans="1:14" x14ac:dyDescent="0.2">
      <c r="A355" s="3" t="s">
        <v>242</v>
      </c>
      <c r="B355" s="9">
        <v>238</v>
      </c>
      <c r="C355" s="9">
        <v>189</v>
      </c>
      <c r="D355" s="30">
        <v>79.411799999999999</v>
      </c>
      <c r="E355" s="9">
        <v>266</v>
      </c>
      <c r="F355" s="7">
        <v>210</v>
      </c>
      <c r="G355" s="30">
        <v>78.947400000000002</v>
      </c>
      <c r="H355" s="7">
        <v>227</v>
      </c>
      <c r="I355" s="30">
        <v>85.338300000000004</v>
      </c>
      <c r="J355" s="7">
        <v>210</v>
      </c>
      <c r="K355" s="30">
        <v>78.947400000000002</v>
      </c>
      <c r="L355" s="9">
        <v>145</v>
      </c>
      <c r="M355" s="42">
        <v>70</v>
      </c>
      <c r="N355" s="49">
        <v>48.2759</v>
      </c>
    </row>
    <row r="356" spans="1:14" x14ac:dyDescent="0.2">
      <c r="A356" s="3" t="s">
        <v>243</v>
      </c>
      <c r="B356" s="9">
        <v>357</v>
      </c>
      <c r="C356" s="9">
        <v>315</v>
      </c>
      <c r="D356" s="30">
        <v>88.235299999999995</v>
      </c>
      <c r="E356" s="9">
        <v>361</v>
      </c>
      <c r="F356" s="7">
        <v>328</v>
      </c>
      <c r="G356" s="30">
        <v>90.858699999999999</v>
      </c>
      <c r="H356" s="7">
        <v>346</v>
      </c>
      <c r="I356" s="30">
        <v>95.844899999999996</v>
      </c>
      <c r="J356" s="7">
        <v>328</v>
      </c>
      <c r="K356" s="30">
        <v>90.858699999999999</v>
      </c>
      <c r="L356" s="9">
        <v>216</v>
      </c>
      <c r="M356" s="42">
        <v>109</v>
      </c>
      <c r="N356" s="49">
        <v>50.463000000000001</v>
      </c>
    </row>
    <row r="357" spans="1:14" x14ac:dyDescent="0.2">
      <c r="A357" s="3" t="s">
        <v>244</v>
      </c>
      <c r="B357" s="9">
        <v>216</v>
      </c>
      <c r="C357" s="9">
        <v>195</v>
      </c>
      <c r="D357" s="30">
        <v>90.277799999999999</v>
      </c>
      <c r="E357" s="9">
        <v>253</v>
      </c>
      <c r="F357" s="7">
        <v>214</v>
      </c>
      <c r="G357" s="30">
        <v>84.584999999999994</v>
      </c>
      <c r="H357" s="7">
        <v>236</v>
      </c>
      <c r="I357" s="30">
        <v>93.280600000000007</v>
      </c>
      <c r="J357" s="7">
        <v>213</v>
      </c>
      <c r="K357" s="30">
        <v>84.189700000000002</v>
      </c>
      <c r="L357" s="9">
        <v>150</v>
      </c>
      <c r="M357" s="42">
        <v>99</v>
      </c>
      <c r="N357" s="49">
        <v>66</v>
      </c>
    </row>
    <row r="358" spans="1:14" x14ac:dyDescent="0.2">
      <c r="A358" s="3" t="s">
        <v>245</v>
      </c>
      <c r="B358" s="9">
        <v>150</v>
      </c>
      <c r="C358" s="9">
        <v>141</v>
      </c>
      <c r="D358" s="30">
        <v>94</v>
      </c>
      <c r="E358" s="9">
        <v>164</v>
      </c>
      <c r="F358" s="7">
        <v>156</v>
      </c>
      <c r="G358" s="30">
        <v>95.122</v>
      </c>
      <c r="H358" s="7">
        <v>161</v>
      </c>
      <c r="I358" s="30">
        <v>98.170699999999997</v>
      </c>
      <c r="J358" s="7">
        <v>153</v>
      </c>
      <c r="K358" s="30">
        <v>93.292699999999996</v>
      </c>
      <c r="L358" s="9">
        <v>93</v>
      </c>
      <c r="M358" s="42">
        <v>52</v>
      </c>
      <c r="N358" s="49">
        <v>55.914000000000001</v>
      </c>
    </row>
    <row r="359" spans="1:14" x14ac:dyDescent="0.2">
      <c r="A359" s="3" t="s">
        <v>246</v>
      </c>
      <c r="B359" s="9">
        <v>500</v>
      </c>
      <c r="C359" s="9">
        <v>451</v>
      </c>
      <c r="D359" s="30">
        <v>90.2</v>
      </c>
      <c r="E359" s="9">
        <v>513</v>
      </c>
      <c r="F359" s="7">
        <v>462</v>
      </c>
      <c r="G359" s="30">
        <v>90.058499999999995</v>
      </c>
      <c r="H359" s="7">
        <v>490</v>
      </c>
      <c r="I359" s="30">
        <v>95.516599999999997</v>
      </c>
      <c r="J359" s="7">
        <v>458</v>
      </c>
      <c r="K359" s="30">
        <v>89.278800000000004</v>
      </c>
      <c r="L359" s="9">
        <v>271</v>
      </c>
      <c r="M359" s="42">
        <v>129</v>
      </c>
      <c r="N359" s="49">
        <v>47.601500000000001</v>
      </c>
    </row>
    <row r="360" spans="1:14" x14ac:dyDescent="0.2">
      <c r="A360" s="3" t="s">
        <v>247</v>
      </c>
      <c r="B360" s="9">
        <v>62</v>
      </c>
      <c r="C360" s="9">
        <v>58</v>
      </c>
      <c r="D360" s="30">
        <v>93.548400000000001</v>
      </c>
      <c r="E360" s="9">
        <v>69</v>
      </c>
      <c r="F360" s="7">
        <v>61</v>
      </c>
      <c r="G360" s="30">
        <v>88.405799999999999</v>
      </c>
      <c r="H360" s="7">
        <v>67</v>
      </c>
      <c r="I360" s="30">
        <v>97.101399999999998</v>
      </c>
      <c r="J360" s="7">
        <v>62</v>
      </c>
      <c r="K360" s="30">
        <v>89.855099999999993</v>
      </c>
      <c r="L360" s="9">
        <v>42</v>
      </c>
      <c r="M360" s="42">
        <v>20</v>
      </c>
      <c r="N360" s="49">
        <v>47.619</v>
      </c>
    </row>
    <row r="361" spans="1:14" x14ac:dyDescent="0.2">
      <c r="A361" s="3" t="s">
        <v>248</v>
      </c>
      <c r="B361" s="9">
        <v>324</v>
      </c>
      <c r="C361" s="9">
        <v>235</v>
      </c>
      <c r="D361" s="30">
        <v>72.530900000000003</v>
      </c>
      <c r="E361" s="9">
        <v>324</v>
      </c>
      <c r="F361" s="7">
        <v>221</v>
      </c>
      <c r="G361" s="30">
        <v>68.209900000000005</v>
      </c>
      <c r="H361" s="7">
        <v>249</v>
      </c>
      <c r="I361" s="30">
        <v>76.851900000000001</v>
      </c>
      <c r="J361" s="7">
        <v>219</v>
      </c>
      <c r="K361" s="30">
        <v>67.592600000000004</v>
      </c>
      <c r="L361" s="9">
        <v>160</v>
      </c>
      <c r="M361" s="42">
        <v>40</v>
      </c>
      <c r="N361" s="49">
        <v>25</v>
      </c>
    </row>
    <row r="362" spans="1:14" x14ac:dyDescent="0.2">
      <c r="A362" s="3" t="s">
        <v>249</v>
      </c>
      <c r="B362" s="9">
        <v>288</v>
      </c>
      <c r="C362" s="9">
        <v>260</v>
      </c>
      <c r="D362" s="30">
        <v>90.277799999999999</v>
      </c>
      <c r="E362" s="9">
        <v>307</v>
      </c>
      <c r="F362" s="7">
        <v>260</v>
      </c>
      <c r="G362" s="30">
        <v>84.690600000000003</v>
      </c>
      <c r="H362" s="7">
        <v>287</v>
      </c>
      <c r="I362" s="30">
        <v>93.485299999999995</v>
      </c>
      <c r="J362" s="7">
        <v>261</v>
      </c>
      <c r="K362" s="30">
        <v>85.016300000000001</v>
      </c>
      <c r="L362" s="9">
        <v>194</v>
      </c>
      <c r="M362" s="42">
        <v>91</v>
      </c>
      <c r="N362" s="49">
        <v>46.907200000000003</v>
      </c>
    </row>
    <row r="363" spans="1:14" x14ac:dyDescent="0.2">
      <c r="A363" s="3" t="s">
        <v>250</v>
      </c>
      <c r="B363" s="9">
        <v>178</v>
      </c>
      <c r="C363" s="9">
        <v>157</v>
      </c>
      <c r="D363" s="30">
        <v>88.202200000000005</v>
      </c>
      <c r="E363" s="9">
        <v>184</v>
      </c>
      <c r="F363" s="7">
        <v>160</v>
      </c>
      <c r="G363" s="30">
        <v>86.956500000000005</v>
      </c>
      <c r="H363" s="7">
        <v>175</v>
      </c>
      <c r="I363" s="30">
        <v>95.108699999999999</v>
      </c>
      <c r="J363" s="7">
        <v>159</v>
      </c>
      <c r="K363" s="30">
        <v>86.412999999999997</v>
      </c>
      <c r="L363" s="9">
        <v>111</v>
      </c>
      <c r="M363" s="42">
        <v>59</v>
      </c>
      <c r="N363" s="49">
        <v>53.153199999999998</v>
      </c>
    </row>
    <row r="364" spans="1:14" x14ac:dyDescent="0.2">
      <c r="A364" s="3" t="s">
        <v>251</v>
      </c>
      <c r="B364" s="9">
        <v>512</v>
      </c>
      <c r="C364" s="9">
        <v>454</v>
      </c>
      <c r="D364" s="30">
        <v>88.671899999999994</v>
      </c>
      <c r="E364" s="9">
        <v>521</v>
      </c>
      <c r="F364" s="7">
        <v>466</v>
      </c>
      <c r="G364" s="30">
        <v>89.443399999999997</v>
      </c>
      <c r="H364" s="7">
        <v>495</v>
      </c>
      <c r="I364" s="30">
        <v>95.009600000000006</v>
      </c>
      <c r="J364" s="7">
        <v>464</v>
      </c>
      <c r="K364" s="30">
        <v>89.0595</v>
      </c>
      <c r="L364" s="9">
        <v>272</v>
      </c>
      <c r="M364" s="42">
        <v>127</v>
      </c>
      <c r="N364" s="49">
        <v>46.691200000000002</v>
      </c>
    </row>
    <row r="365" spans="1:14" x14ac:dyDescent="0.2">
      <c r="A365" s="3" t="s">
        <v>252</v>
      </c>
      <c r="B365" s="9">
        <v>318</v>
      </c>
      <c r="C365" s="9">
        <v>239</v>
      </c>
      <c r="D365" s="30">
        <v>75.157200000000003</v>
      </c>
      <c r="E365" s="9">
        <v>327</v>
      </c>
      <c r="F365" s="7">
        <v>244</v>
      </c>
      <c r="G365" s="30">
        <v>74.617699999999999</v>
      </c>
      <c r="H365" s="7">
        <v>262</v>
      </c>
      <c r="I365" s="30">
        <v>80.122299999999996</v>
      </c>
      <c r="J365" s="7">
        <v>243</v>
      </c>
      <c r="K365" s="30">
        <v>74.311899999999994</v>
      </c>
      <c r="L365" s="9">
        <v>157</v>
      </c>
      <c r="M365" s="42">
        <v>53</v>
      </c>
      <c r="N365" s="49">
        <v>33.758000000000003</v>
      </c>
    </row>
    <row r="366" spans="1:14" x14ac:dyDescent="0.2">
      <c r="A366" s="3" t="s">
        <v>253</v>
      </c>
      <c r="B366" s="9">
        <v>226</v>
      </c>
      <c r="C366" s="9">
        <v>199</v>
      </c>
      <c r="D366" s="30">
        <v>88.053100000000001</v>
      </c>
      <c r="E366" s="9">
        <v>232</v>
      </c>
      <c r="F366" s="7">
        <v>208</v>
      </c>
      <c r="G366" s="30">
        <v>89.655199999999994</v>
      </c>
      <c r="H366" s="7">
        <v>214</v>
      </c>
      <c r="I366" s="30">
        <v>92.241399999999999</v>
      </c>
      <c r="J366" s="7">
        <v>206</v>
      </c>
      <c r="K366" s="30">
        <v>88.793099999999995</v>
      </c>
      <c r="L366" s="9">
        <v>125</v>
      </c>
      <c r="M366" s="42">
        <v>53</v>
      </c>
      <c r="N366" s="49">
        <v>42.4</v>
      </c>
    </row>
    <row r="367" spans="1:14" x14ac:dyDescent="0.2">
      <c r="A367" s="3" t="s">
        <v>254</v>
      </c>
      <c r="B367" s="6">
        <v>426</v>
      </c>
      <c r="C367" s="14">
        <v>403</v>
      </c>
      <c r="D367" s="30">
        <v>94.600899999999996</v>
      </c>
      <c r="E367" s="9">
        <v>418</v>
      </c>
      <c r="F367" s="7">
        <v>384</v>
      </c>
      <c r="G367" s="30">
        <v>91.866</v>
      </c>
      <c r="H367" s="7">
        <v>414</v>
      </c>
      <c r="I367" s="30">
        <v>99.043099999999995</v>
      </c>
      <c r="J367" s="7">
        <v>386</v>
      </c>
      <c r="K367" s="30">
        <v>92.344499999999996</v>
      </c>
      <c r="L367" s="9">
        <v>230</v>
      </c>
      <c r="M367" s="42">
        <v>112</v>
      </c>
      <c r="N367" s="49">
        <v>48.695700000000002</v>
      </c>
    </row>
    <row r="368" spans="1:14" ht="13.5" thickBot="1" x14ac:dyDescent="0.25">
      <c r="A368" s="11" t="s">
        <v>347</v>
      </c>
      <c r="B368" s="12">
        <f>SUM(B355:B367)</f>
        <v>3795</v>
      </c>
      <c r="C368" s="12">
        <f>SUM(C355:C367)</f>
        <v>3296</v>
      </c>
      <c r="D368" s="34">
        <f>100*(C368/B368)</f>
        <v>86.851119894598156</v>
      </c>
      <c r="E368" s="12">
        <f>SUM(E355:E367)</f>
        <v>3939</v>
      </c>
      <c r="F368" s="12">
        <f>SUM(F355:F367)</f>
        <v>3374</v>
      </c>
      <c r="G368" s="34">
        <f>(F368/E368)*100</f>
        <v>85.656257933485662</v>
      </c>
      <c r="H368" s="12">
        <f>SUM(H355:H367)</f>
        <v>3623</v>
      </c>
      <c r="I368" s="34">
        <f>(H368/E368)*100</f>
        <v>91.977659304391977</v>
      </c>
      <c r="J368" s="12">
        <f>SUM(J355:J367)</f>
        <v>3362</v>
      </c>
      <c r="K368" s="34">
        <f>(J368/E368)*100</f>
        <v>85.35161208428535</v>
      </c>
      <c r="L368" s="43">
        <f>SUM(L355:L367)</f>
        <v>2166</v>
      </c>
      <c r="M368" s="43">
        <f>SUM(M355:M367)</f>
        <v>1014</v>
      </c>
      <c r="N368" s="50">
        <f>(M368/L368)*100</f>
        <v>46.814404432132967</v>
      </c>
    </row>
    <row r="369" spans="1:241" s="23" customFormat="1" ht="25.5" customHeight="1" thickTop="1" x14ac:dyDescent="0.2">
      <c r="A369" s="82" t="s">
        <v>346</v>
      </c>
      <c r="B369" s="91" t="s">
        <v>455</v>
      </c>
      <c r="C369" s="77" t="s">
        <v>456</v>
      </c>
      <c r="D369" s="78"/>
      <c r="E369" s="93" t="s">
        <v>457</v>
      </c>
      <c r="F369" s="77" t="s">
        <v>458</v>
      </c>
      <c r="G369" s="78"/>
      <c r="H369" s="77" t="s">
        <v>459</v>
      </c>
      <c r="I369" s="80"/>
      <c r="J369" s="80"/>
      <c r="K369" s="78"/>
      <c r="L369" s="87" t="s">
        <v>460</v>
      </c>
      <c r="M369" s="89" t="s">
        <v>461</v>
      </c>
      <c r="N369" s="90"/>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c r="DL369" s="22"/>
      <c r="DM369" s="22"/>
      <c r="DN369" s="22"/>
      <c r="DO369" s="22"/>
      <c r="DP369" s="22"/>
      <c r="DQ369" s="22"/>
      <c r="DR369" s="22"/>
      <c r="DS369" s="22"/>
      <c r="DT369" s="22"/>
      <c r="DU369" s="22"/>
      <c r="DV369" s="22"/>
      <c r="DW369" s="22"/>
      <c r="DX369" s="22"/>
      <c r="DY369" s="22"/>
      <c r="DZ369" s="22"/>
      <c r="EA369" s="22"/>
      <c r="EB369" s="22"/>
      <c r="EC369" s="22"/>
      <c r="ED369" s="22"/>
      <c r="EE369" s="22"/>
      <c r="EF369" s="22"/>
      <c r="EG369" s="22"/>
      <c r="EH369" s="22"/>
      <c r="EI369" s="22"/>
      <c r="EJ369" s="22"/>
      <c r="EK369" s="22"/>
      <c r="EL369" s="22"/>
      <c r="EM369" s="22"/>
      <c r="EN369" s="22"/>
      <c r="EO369" s="22"/>
      <c r="EP369" s="22"/>
      <c r="EQ369" s="22"/>
      <c r="ER369" s="22"/>
      <c r="ES369" s="22"/>
      <c r="ET369" s="22"/>
      <c r="EU369" s="22"/>
      <c r="EV369" s="22"/>
      <c r="EW369" s="22"/>
      <c r="EX369" s="22"/>
      <c r="EY369" s="22"/>
      <c r="EZ369" s="22"/>
      <c r="FA369" s="22"/>
      <c r="FB369" s="22"/>
      <c r="FC369" s="22"/>
      <c r="FD369" s="22"/>
      <c r="FE369" s="22"/>
      <c r="FF369" s="22"/>
      <c r="FG369" s="22"/>
      <c r="FH369" s="22"/>
      <c r="FI369" s="22"/>
      <c r="FJ369" s="22"/>
      <c r="FK369" s="22"/>
      <c r="FL369" s="22"/>
      <c r="FM369" s="22"/>
      <c r="FN369" s="22"/>
      <c r="FO369" s="22"/>
      <c r="FP369" s="22"/>
      <c r="FQ369" s="22"/>
      <c r="FR369" s="22"/>
      <c r="FS369" s="22"/>
      <c r="FT369" s="22"/>
      <c r="FU369" s="22"/>
      <c r="FV369" s="22"/>
      <c r="FW369" s="22"/>
      <c r="FX369" s="22"/>
      <c r="FY369" s="22"/>
      <c r="FZ369" s="22"/>
      <c r="GA369" s="22"/>
      <c r="GB369" s="22"/>
      <c r="GC369" s="22"/>
      <c r="GD369" s="22"/>
      <c r="GE369" s="22"/>
      <c r="GF369" s="22"/>
      <c r="GG369" s="22"/>
      <c r="GH369" s="22"/>
      <c r="GI369" s="22"/>
      <c r="GJ369" s="22"/>
      <c r="GK369" s="22"/>
      <c r="GL369" s="22"/>
      <c r="GM369" s="22"/>
      <c r="GN369" s="22"/>
      <c r="GO369" s="22"/>
      <c r="GP369" s="22"/>
      <c r="GQ369" s="22"/>
      <c r="GR369" s="22"/>
      <c r="GS369" s="22"/>
      <c r="GT369" s="22"/>
      <c r="GU369" s="22"/>
      <c r="GV369" s="22"/>
      <c r="GW369" s="22"/>
      <c r="GX369" s="22"/>
      <c r="GY369" s="22"/>
      <c r="GZ369" s="22"/>
      <c r="HA369" s="22"/>
      <c r="HB369" s="22"/>
      <c r="HC369" s="22"/>
      <c r="HD369" s="22"/>
      <c r="HE369" s="22"/>
      <c r="HF369" s="22"/>
      <c r="HG369" s="22"/>
      <c r="HH369" s="22"/>
      <c r="HI369" s="22"/>
      <c r="HJ369" s="22"/>
      <c r="HK369" s="22"/>
      <c r="HL369" s="22"/>
      <c r="HM369" s="22"/>
      <c r="HN369" s="22"/>
      <c r="HO369" s="22"/>
      <c r="HP369" s="22"/>
      <c r="HQ369" s="22"/>
      <c r="HR369" s="22"/>
      <c r="HS369" s="22"/>
      <c r="HT369" s="22"/>
      <c r="HU369" s="22"/>
      <c r="HV369" s="22"/>
      <c r="HW369" s="22"/>
      <c r="HX369" s="22"/>
      <c r="HY369" s="22"/>
      <c r="HZ369" s="22"/>
      <c r="IA369" s="22"/>
      <c r="IB369" s="22"/>
      <c r="IC369" s="22"/>
      <c r="ID369" s="22"/>
      <c r="IE369" s="22"/>
      <c r="IF369" s="22"/>
      <c r="IG369" s="22"/>
    </row>
    <row r="370" spans="1:241" s="24" customFormat="1" ht="25.5" customHeight="1" x14ac:dyDescent="0.2">
      <c r="A370" s="83"/>
      <c r="B370" s="92"/>
      <c r="C370" s="45" t="s">
        <v>467</v>
      </c>
      <c r="D370" s="36" t="s">
        <v>345</v>
      </c>
      <c r="E370" s="92"/>
      <c r="F370" s="26" t="s">
        <v>387</v>
      </c>
      <c r="G370" s="32" t="s">
        <v>345</v>
      </c>
      <c r="H370" s="26" t="s">
        <v>388</v>
      </c>
      <c r="I370" s="32" t="s">
        <v>345</v>
      </c>
      <c r="J370" s="26" t="s">
        <v>387</v>
      </c>
      <c r="K370" s="32" t="s">
        <v>345</v>
      </c>
      <c r="L370" s="88"/>
      <c r="M370" s="41" t="s">
        <v>392</v>
      </c>
      <c r="N370" s="47" t="s">
        <v>345</v>
      </c>
    </row>
    <row r="371" spans="1:241" ht="18.75" x14ac:dyDescent="0.3">
      <c r="A371" s="2" t="s">
        <v>382</v>
      </c>
      <c r="B371" s="2"/>
      <c r="C371" s="33"/>
      <c r="D371" s="33"/>
      <c r="E371" s="3"/>
      <c r="F371" s="3"/>
      <c r="G371" s="33"/>
      <c r="H371" s="3"/>
      <c r="I371" s="33"/>
      <c r="J371" s="3"/>
      <c r="K371" s="33"/>
      <c r="L371" s="25"/>
      <c r="M371" s="25"/>
      <c r="N371" s="51"/>
    </row>
    <row r="372" spans="1:241" ht="12.75" customHeight="1" x14ac:dyDescent="0.2">
      <c r="A372" s="3" t="s">
        <v>255</v>
      </c>
      <c r="B372" s="9">
        <v>166</v>
      </c>
      <c r="C372" s="9">
        <v>139</v>
      </c>
      <c r="D372" s="30">
        <v>83.734899999999996</v>
      </c>
      <c r="E372" s="9">
        <v>140</v>
      </c>
      <c r="F372" s="7">
        <v>117</v>
      </c>
      <c r="G372" s="30">
        <v>83.571399999999997</v>
      </c>
      <c r="H372" s="7">
        <v>127</v>
      </c>
      <c r="I372" s="30">
        <v>90.714299999999994</v>
      </c>
      <c r="J372" s="7">
        <v>115</v>
      </c>
      <c r="K372" s="30">
        <v>82.142899999999997</v>
      </c>
      <c r="L372" s="9">
        <v>90</v>
      </c>
      <c r="M372" s="42">
        <v>20</v>
      </c>
      <c r="N372" s="49">
        <v>22.222200000000001</v>
      </c>
    </row>
    <row r="373" spans="1:241" ht="12.75" customHeight="1" x14ac:dyDescent="0.2">
      <c r="A373" s="3" t="s">
        <v>256</v>
      </c>
      <c r="B373" s="9">
        <v>94</v>
      </c>
      <c r="C373" s="9">
        <v>89</v>
      </c>
      <c r="D373" s="30">
        <v>94.680899999999994</v>
      </c>
      <c r="E373" s="9">
        <v>106</v>
      </c>
      <c r="F373" s="7">
        <v>99</v>
      </c>
      <c r="G373" s="30">
        <v>93.396199999999993</v>
      </c>
      <c r="H373" s="7">
        <v>102</v>
      </c>
      <c r="I373" s="30">
        <v>96.226399999999998</v>
      </c>
      <c r="J373" s="7">
        <v>99</v>
      </c>
      <c r="K373" s="30">
        <v>93.396199999999993</v>
      </c>
      <c r="L373" s="9">
        <v>67</v>
      </c>
      <c r="M373" s="42">
        <v>49</v>
      </c>
      <c r="N373" s="49">
        <v>73.134299999999996</v>
      </c>
    </row>
    <row r="374" spans="1:241" ht="12.75" customHeight="1" x14ac:dyDescent="0.2">
      <c r="A374" s="3" t="s">
        <v>258</v>
      </c>
      <c r="B374" s="9">
        <v>62</v>
      </c>
      <c r="C374" s="9">
        <v>57</v>
      </c>
      <c r="D374" s="30">
        <v>91.935500000000005</v>
      </c>
      <c r="E374" s="9">
        <v>71</v>
      </c>
      <c r="F374" s="7">
        <v>58</v>
      </c>
      <c r="G374" s="30">
        <v>81.690100000000001</v>
      </c>
      <c r="H374" s="7">
        <v>65</v>
      </c>
      <c r="I374" s="30">
        <v>91.549300000000002</v>
      </c>
      <c r="J374" s="7">
        <v>58</v>
      </c>
      <c r="K374" s="30">
        <v>81.690100000000001</v>
      </c>
      <c r="L374" s="9">
        <v>33</v>
      </c>
      <c r="M374" s="42">
        <v>20</v>
      </c>
      <c r="N374" s="49">
        <v>60.606099999999998</v>
      </c>
    </row>
    <row r="375" spans="1:241" ht="12.75" customHeight="1" x14ac:dyDescent="0.2">
      <c r="A375" s="3" t="s">
        <v>260</v>
      </c>
      <c r="B375" s="9">
        <v>625</v>
      </c>
      <c r="C375" s="9">
        <v>596</v>
      </c>
      <c r="D375" s="30">
        <v>95.36</v>
      </c>
      <c r="E375" s="9">
        <v>587</v>
      </c>
      <c r="F375" s="7">
        <v>539</v>
      </c>
      <c r="G375" s="30">
        <v>91.822800000000001</v>
      </c>
      <c r="H375" s="7">
        <v>579</v>
      </c>
      <c r="I375" s="30">
        <v>98.637100000000004</v>
      </c>
      <c r="J375" s="7">
        <v>536</v>
      </c>
      <c r="K375" s="30">
        <v>91.311800000000005</v>
      </c>
      <c r="L375" s="9">
        <v>379</v>
      </c>
      <c r="M375" s="42">
        <v>208</v>
      </c>
      <c r="N375" s="49">
        <v>54.881300000000003</v>
      </c>
    </row>
    <row r="376" spans="1:241" ht="12.75" customHeight="1" x14ac:dyDescent="0.2">
      <c r="A376" s="3" t="s">
        <v>267</v>
      </c>
      <c r="B376" s="9">
        <v>1844</v>
      </c>
      <c r="C376" s="9">
        <v>1726</v>
      </c>
      <c r="D376" s="30">
        <v>93.600899999999996</v>
      </c>
      <c r="E376" s="9">
        <v>1983</v>
      </c>
      <c r="F376" s="7">
        <v>1793</v>
      </c>
      <c r="G376" s="30">
        <v>90.418599999999998</v>
      </c>
      <c r="H376" s="7">
        <v>1950</v>
      </c>
      <c r="I376" s="30">
        <v>98.335899999999995</v>
      </c>
      <c r="J376" s="7">
        <v>1798</v>
      </c>
      <c r="K376" s="30">
        <v>90.670699999999997</v>
      </c>
      <c r="L376" s="9">
        <v>936</v>
      </c>
      <c r="M376" s="42">
        <v>501</v>
      </c>
      <c r="N376" s="49">
        <v>53.525599999999997</v>
      </c>
    </row>
    <row r="377" spans="1:241" ht="12.75" customHeight="1" x14ac:dyDescent="0.2">
      <c r="A377" s="3" t="s">
        <v>272</v>
      </c>
      <c r="B377" s="9">
        <v>238</v>
      </c>
      <c r="C377" s="9">
        <v>220</v>
      </c>
      <c r="D377" s="30">
        <v>92.436999999999998</v>
      </c>
      <c r="E377" s="9">
        <v>280</v>
      </c>
      <c r="F377" s="7">
        <v>271</v>
      </c>
      <c r="G377" s="30">
        <v>96.785700000000006</v>
      </c>
      <c r="H377" s="7">
        <v>278</v>
      </c>
      <c r="I377" s="30">
        <v>99.285700000000006</v>
      </c>
      <c r="J377" s="7">
        <v>272</v>
      </c>
      <c r="K377" s="30">
        <v>97.142899999999997</v>
      </c>
      <c r="L377" s="9">
        <v>151</v>
      </c>
      <c r="M377" s="42">
        <v>102</v>
      </c>
      <c r="N377" s="49">
        <v>67.549700000000001</v>
      </c>
    </row>
    <row r="378" spans="1:241" ht="12.75" customHeight="1" x14ac:dyDescent="0.2">
      <c r="A378" s="3" t="s">
        <v>275</v>
      </c>
      <c r="B378" s="9">
        <v>451</v>
      </c>
      <c r="C378" s="9">
        <v>431</v>
      </c>
      <c r="D378" s="30">
        <v>95.565399999999997</v>
      </c>
      <c r="E378" s="9">
        <v>478</v>
      </c>
      <c r="F378" s="7">
        <v>440</v>
      </c>
      <c r="G378" s="30">
        <v>92.050200000000004</v>
      </c>
      <c r="H378" s="7">
        <v>474</v>
      </c>
      <c r="I378" s="30">
        <v>99.163200000000003</v>
      </c>
      <c r="J378" s="7">
        <v>441</v>
      </c>
      <c r="K378" s="30">
        <v>92.259399999999999</v>
      </c>
      <c r="L378" s="9">
        <v>243</v>
      </c>
      <c r="M378" s="42">
        <v>130</v>
      </c>
      <c r="N378" s="49">
        <v>53.497900000000001</v>
      </c>
    </row>
    <row r="379" spans="1:241" ht="12.75" customHeight="1" x14ac:dyDescent="0.2">
      <c r="A379" s="3" t="s">
        <v>276</v>
      </c>
      <c r="B379" s="9">
        <v>239</v>
      </c>
      <c r="C379" s="9">
        <v>231</v>
      </c>
      <c r="D379" s="30">
        <v>96.652699999999996</v>
      </c>
      <c r="E379" s="9">
        <v>221</v>
      </c>
      <c r="F379" s="7">
        <v>209</v>
      </c>
      <c r="G379" s="30">
        <v>94.570099999999996</v>
      </c>
      <c r="H379" s="7">
        <v>220</v>
      </c>
      <c r="I379" s="30">
        <v>99.547499999999999</v>
      </c>
      <c r="J379" s="7">
        <v>208</v>
      </c>
      <c r="K379" s="30">
        <v>94.117599999999996</v>
      </c>
      <c r="L379" s="9">
        <v>129</v>
      </c>
      <c r="M379" s="42">
        <v>79</v>
      </c>
      <c r="N379" s="49">
        <v>61.240299999999998</v>
      </c>
    </row>
    <row r="380" spans="1:241" ht="12.75" customHeight="1" x14ac:dyDescent="0.2">
      <c r="A380" s="3" t="s">
        <v>283</v>
      </c>
      <c r="B380" s="9">
        <v>254</v>
      </c>
      <c r="C380" s="9">
        <v>234</v>
      </c>
      <c r="D380" s="30">
        <v>92.126000000000005</v>
      </c>
      <c r="E380" s="9">
        <v>304</v>
      </c>
      <c r="F380" s="7">
        <v>283</v>
      </c>
      <c r="G380" s="30">
        <v>93.092100000000002</v>
      </c>
      <c r="H380" s="7">
        <v>297</v>
      </c>
      <c r="I380" s="30">
        <v>97.697400000000002</v>
      </c>
      <c r="J380" s="7">
        <v>281</v>
      </c>
      <c r="K380" s="30">
        <v>92.434200000000004</v>
      </c>
      <c r="L380" s="9">
        <v>163</v>
      </c>
      <c r="M380" s="42">
        <v>91</v>
      </c>
      <c r="N380" s="49">
        <v>55.828200000000002</v>
      </c>
    </row>
    <row r="381" spans="1:241" ht="12.75" customHeight="1" x14ac:dyDescent="0.2">
      <c r="A381" s="3" t="s">
        <v>292</v>
      </c>
      <c r="B381" s="9">
        <v>355</v>
      </c>
      <c r="C381" s="9">
        <v>346</v>
      </c>
      <c r="D381" s="30">
        <v>97.464799999999997</v>
      </c>
      <c r="E381" s="9">
        <v>401</v>
      </c>
      <c r="F381" s="7">
        <v>379</v>
      </c>
      <c r="G381" s="30">
        <v>94.5137</v>
      </c>
      <c r="H381" s="7">
        <v>397</v>
      </c>
      <c r="I381" s="30">
        <v>99.002499999999998</v>
      </c>
      <c r="J381" s="7">
        <v>377</v>
      </c>
      <c r="K381" s="30">
        <v>94.015000000000001</v>
      </c>
      <c r="L381" s="9">
        <v>221</v>
      </c>
      <c r="M381" s="42">
        <v>124</v>
      </c>
      <c r="N381" s="49">
        <v>56.108600000000003</v>
      </c>
    </row>
    <row r="382" spans="1:241" ht="12.75" customHeight="1" x14ac:dyDescent="0.2">
      <c r="A382" s="3" t="s">
        <v>296</v>
      </c>
      <c r="B382" s="9">
        <v>500</v>
      </c>
      <c r="C382" s="9">
        <v>476</v>
      </c>
      <c r="D382" s="30">
        <v>95.2</v>
      </c>
      <c r="E382" s="9">
        <v>533</v>
      </c>
      <c r="F382" s="7">
        <v>486</v>
      </c>
      <c r="G382" s="30">
        <v>91.182000000000002</v>
      </c>
      <c r="H382" s="7">
        <v>525</v>
      </c>
      <c r="I382" s="30">
        <v>98.499099999999999</v>
      </c>
      <c r="J382" s="7">
        <v>490</v>
      </c>
      <c r="K382" s="30">
        <v>91.932500000000005</v>
      </c>
      <c r="L382" s="9">
        <v>317</v>
      </c>
      <c r="M382" s="42">
        <v>157</v>
      </c>
      <c r="N382" s="49">
        <v>49.526800000000001</v>
      </c>
    </row>
    <row r="383" spans="1:241" ht="12.75" customHeight="1" x14ac:dyDescent="0.2">
      <c r="A383" s="3" t="s">
        <v>299</v>
      </c>
      <c r="B383" s="9">
        <v>775</v>
      </c>
      <c r="C383" s="9">
        <v>740</v>
      </c>
      <c r="D383" s="30">
        <v>95.483900000000006</v>
      </c>
      <c r="E383" s="9">
        <v>735</v>
      </c>
      <c r="F383" s="7">
        <v>684</v>
      </c>
      <c r="G383" s="30">
        <v>93.061199999999999</v>
      </c>
      <c r="H383" s="7">
        <v>722</v>
      </c>
      <c r="I383" s="30">
        <v>98.231300000000005</v>
      </c>
      <c r="J383" s="7">
        <v>681</v>
      </c>
      <c r="K383" s="30">
        <v>92.653099999999995</v>
      </c>
      <c r="L383" s="9">
        <v>420</v>
      </c>
      <c r="M383" s="42">
        <v>215</v>
      </c>
      <c r="N383" s="49">
        <v>51.1905</v>
      </c>
    </row>
    <row r="384" spans="1:241" ht="12.75" customHeight="1" x14ac:dyDescent="0.2">
      <c r="A384" s="3" t="s">
        <v>300</v>
      </c>
      <c r="B384" s="9">
        <v>183</v>
      </c>
      <c r="C384" s="9">
        <v>179</v>
      </c>
      <c r="D384" s="30">
        <v>97.8142</v>
      </c>
      <c r="E384" s="9">
        <v>202</v>
      </c>
      <c r="F384" s="7">
        <v>189</v>
      </c>
      <c r="G384" s="30">
        <v>93.564400000000006</v>
      </c>
      <c r="H384" s="7">
        <v>198</v>
      </c>
      <c r="I384" s="30">
        <v>98.019800000000004</v>
      </c>
      <c r="J384" s="7">
        <v>189</v>
      </c>
      <c r="K384" s="30">
        <v>93.564400000000006</v>
      </c>
      <c r="L384" s="9">
        <v>93</v>
      </c>
      <c r="M384" s="42">
        <v>52</v>
      </c>
      <c r="N384" s="49">
        <v>55.914000000000001</v>
      </c>
    </row>
    <row r="385" spans="1:241" ht="12.75" customHeight="1" x14ac:dyDescent="0.2">
      <c r="A385" s="3" t="s">
        <v>305</v>
      </c>
      <c r="B385" s="9">
        <v>214</v>
      </c>
      <c r="C385" s="9">
        <v>192</v>
      </c>
      <c r="D385" s="30">
        <v>89.7196</v>
      </c>
      <c r="E385" s="9">
        <v>212</v>
      </c>
      <c r="F385" s="7">
        <v>195</v>
      </c>
      <c r="G385" s="30">
        <v>91.981099999999998</v>
      </c>
      <c r="H385" s="7">
        <v>206</v>
      </c>
      <c r="I385" s="30">
        <v>97.169799999999995</v>
      </c>
      <c r="J385" s="7">
        <v>196</v>
      </c>
      <c r="K385" s="30">
        <v>92.452799999999996</v>
      </c>
      <c r="L385" s="9">
        <v>113</v>
      </c>
      <c r="M385" s="42">
        <v>60</v>
      </c>
      <c r="N385" s="49">
        <v>53.097299999999997</v>
      </c>
    </row>
    <row r="386" spans="1:241" ht="12.75" customHeight="1" x14ac:dyDescent="0.2">
      <c r="A386" s="3" t="s">
        <v>313</v>
      </c>
      <c r="B386" s="9">
        <v>287</v>
      </c>
      <c r="C386" s="9">
        <v>235</v>
      </c>
      <c r="D386" s="30">
        <v>81.881500000000003</v>
      </c>
      <c r="E386" s="9">
        <v>316</v>
      </c>
      <c r="F386" s="7">
        <v>253</v>
      </c>
      <c r="G386" s="30">
        <v>80.063299999999998</v>
      </c>
      <c r="H386" s="7">
        <v>276</v>
      </c>
      <c r="I386" s="30">
        <v>87.341800000000006</v>
      </c>
      <c r="J386" s="7">
        <v>250</v>
      </c>
      <c r="K386" s="30">
        <v>79.113900000000001</v>
      </c>
      <c r="L386" s="9">
        <v>181</v>
      </c>
      <c r="M386" s="42">
        <v>53</v>
      </c>
      <c r="N386" s="49">
        <v>29.2818</v>
      </c>
    </row>
    <row r="387" spans="1:241" ht="12.75" customHeight="1" x14ac:dyDescent="0.2">
      <c r="A387" s="3" t="s">
        <v>314</v>
      </c>
      <c r="B387" s="9">
        <v>198</v>
      </c>
      <c r="C387" s="9">
        <v>166</v>
      </c>
      <c r="D387" s="30">
        <v>83.838399999999993</v>
      </c>
      <c r="E387" s="9">
        <v>208</v>
      </c>
      <c r="F387" s="7">
        <v>185</v>
      </c>
      <c r="G387" s="30">
        <v>88.942300000000003</v>
      </c>
      <c r="H387" s="7">
        <v>199</v>
      </c>
      <c r="I387" s="30">
        <v>95.673100000000005</v>
      </c>
      <c r="J387" s="7">
        <v>184</v>
      </c>
      <c r="K387" s="30">
        <v>88.461500000000001</v>
      </c>
      <c r="L387" s="9">
        <v>116</v>
      </c>
      <c r="M387" s="42">
        <v>69</v>
      </c>
      <c r="N387" s="49">
        <v>59.482799999999997</v>
      </c>
    </row>
    <row r="388" spans="1:241" ht="12.75" customHeight="1" x14ac:dyDescent="0.2">
      <c r="A388" s="3" t="s">
        <v>315</v>
      </c>
      <c r="B388" s="9">
        <v>136</v>
      </c>
      <c r="C388" s="9">
        <v>130</v>
      </c>
      <c r="D388" s="30">
        <v>95.588200000000001</v>
      </c>
      <c r="E388" s="9">
        <v>187</v>
      </c>
      <c r="F388" s="7">
        <v>173</v>
      </c>
      <c r="G388" s="30">
        <v>92.513400000000004</v>
      </c>
      <c r="H388" s="7">
        <v>180</v>
      </c>
      <c r="I388" s="30">
        <v>96.256699999999995</v>
      </c>
      <c r="J388" s="7">
        <v>169</v>
      </c>
      <c r="K388" s="30">
        <v>90.374300000000005</v>
      </c>
      <c r="L388" s="9">
        <v>88</v>
      </c>
      <c r="M388" s="42">
        <v>29</v>
      </c>
      <c r="N388" s="49">
        <v>32.954500000000003</v>
      </c>
    </row>
    <row r="389" spans="1:241" ht="12.75" customHeight="1" x14ac:dyDescent="0.2">
      <c r="A389" s="3" t="s">
        <v>316</v>
      </c>
      <c r="B389" s="9">
        <v>196</v>
      </c>
      <c r="C389" s="9">
        <v>180</v>
      </c>
      <c r="D389" s="30">
        <v>91.836699999999993</v>
      </c>
      <c r="E389" s="9">
        <v>180</v>
      </c>
      <c r="F389" s="7">
        <v>153</v>
      </c>
      <c r="G389" s="30">
        <v>85</v>
      </c>
      <c r="H389" s="7">
        <v>175</v>
      </c>
      <c r="I389" s="30">
        <v>97.222200000000001</v>
      </c>
      <c r="J389" s="7">
        <v>153</v>
      </c>
      <c r="K389" s="30">
        <v>85</v>
      </c>
      <c r="L389" s="9">
        <v>109</v>
      </c>
      <c r="M389" s="42">
        <v>73</v>
      </c>
      <c r="N389" s="49">
        <v>66.972499999999997</v>
      </c>
    </row>
    <row r="390" spans="1:241" ht="13.5" thickBot="1" x14ac:dyDescent="0.25">
      <c r="A390" s="11" t="s">
        <v>347</v>
      </c>
      <c r="B390" s="12">
        <f>SUM(B372:B389)</f>
        <v>6817</v>
      </c>
      <c r="C390" s="12">
        <f>SUM(C372:C389)</f>
        <v>6367</v>
      </c>
      <c r="D390" s="34">
        <f>100*(C390/B390)</f>
        <v>93.398855801672283</v>
      </c>
      <c r="E390" s="12">
        <f>SUM(E372:E389)</f>
        <v>7144</v>
      </c>
      <c r="F390" s="12">
        <f>SUM(F372:F389)</f>
        <v>6506</v>
      </c>
      <c r="G390" s="34">
        <f>(F390/E390)*100</f>
        <v>91.069428891377385</v>
      </c>
      <c r="H390" s="12">
        <f>SUM(H372:H389)</f>
        <v>6970</v>
      </c>
      <c r="I390" s="34">
        <f>(H390/E390)*100</f>
        <v>97.56438969764838</v>
      </c>
      <c r="J390" s="12">
        <f>SUM(J372:J389)</f>
        <v>6497</v>
      </c>
      <c r="K390" s="34">
        <f>(J390/E390)*100</f>
        <v>90.943449048152289</v>
      </c>
      <c r="L390" s="43">
        <f>SUM(L372:L389)</f>
        <v>3849</v>
      </c>
      <c r="M390" s="43">
        <f>SUM(M372:M389)</f>
        <v>2032</v>
      </c>
      <c r="N390" s="50">
        <f>(M390/L390)*100</f>
        <v>52.792933229410231</v>
      </c>
    </row>
    <row r="391" spans="1:241" s="23" customFormat="1" ht="25.5" customHeight="1" thickTop="1" x14ac:dyDescent="0.2">
      <c r="A391" s="82" t="s">
        <v>346</v>
      </c>
      <c r="B391" s="91" t="s">
        <v>455</v>
      </c>
      <c r="C391" s="77" t="s">
        <v>456</v>
      </c>
      <c r="D391" s="78"/>
      <c r="E391" s="93" t="s">
        <v>457</v>
      </c>
      <c r="F391" s="77" t="s">
        <v>458</v>
      </c>
      <c r="G391" s="78"/>
      <c r="H391" s="77" t="s">
        <v>459</v>
      </c>
      <c r="I391" s="80"/>
      <c r="J391" s="80"/>
      <c r="K391" s="78"/>
      <c r="L391" s="87" t="s">
        <v>460</v>
      </c>
      <c r="M391" s="89" t="s">
        <v>461</v>
      </c>
      <c r="N391" s="90"/>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c r="DK391" s="22"/>
      <c r="DL391" s="22"/>
      <c r="DM391" s="22"/>
      <c r="DN391" s="22"/>
      <c r="DO391" s="22"/>
      <c r="DP391" s="22"/>
      <c r="DQ391" s="22"/>
      <c r="DR391" s="22"/>
      <c r="DS391" s="22"/>
      <c r="DT391" s="22"/>
      <c r="DU391" s="22"/>
      <c r="DV391" s="22"/>
      <c r="DW391" s="22"/>
      <c r="DX391" s="22"/>
      <c r="DY391" s="22"/>
      <c r="DZ391" s="22"/>
      <c r="EA391" s="22"/>
      <c r="EB391" s="22"/>
      <c r="EC391" s="22"/>
      <c r="ED391" s="22"/>
      <c r="EE391" s="22"/>
      <c r="EF391" s="22"/>
      <c r="EG391" s="22"/>
      <c r="EH391" s="22"/>
      <c r="EI391" s="22"/>
      <c r="EJ391" s="22"/>
      <c r="EK391" s="22"/>
      <c r="EL391" s="22"/>
      <c r="EM391" s="22"/>
      <c r="EN391" s="22"/>
      <c r="EO391" s="22"/>
      <c r="EP391" s="22"/>
      <c r="EQ391" s="22"/>
      <c r="ER391" s="22"/>
      <c r="ES391" s="22"/>
      <c r="ET391" s="22"/>
      <c r="EU391" s="22"/>
      <c r="EV391" s="22"/>
      <c r="EW391" s="22"/>
      <c r="EX391" s="22"/>
      <c r="EY391" s="22"/>
      <c r="EZ391" s="22"/>
      <c r="FA391" s="22"/>
      <c r="FB391" s="22"/>
      <c r="FC391" s="22"/>
      <c r="FD391" s="22"/>
      <c r="FE391" s="22"/>
      <c r="FF391" s="22"/>
      <c r="FG391" s="22"/>
      <c r="FH391" s="22"/>
      <c r="FI391" s="22"/>
      <c r="FJ391" s="22"/>
      <c r="FK391" s="22"/>
      <c r="FL391" s="22"/>
      <c r="FM391" s="22"/>
      <c r="FN391" s="22"/>
      <c r="FO391" s="22"/>
      <c r="FP391" s="22"/>
      <c r="FQ391" s="22"/>
      <c r="FR391" s="22"/>
      <c r="FS391" s="22"/>
      <c r="FT391" s="22"/>
      <c r="FU391" s="22"/>
      <c r="FV391" s="22"/>
      <c r="FW391" s="22"/>
      <c r="FX391" s="22"/>
      <c r="FY391" s="22"/>
      <c r="FZ391" s="22"/>
      <c r="GA391" s="22"/>
      <c r="GB391" s="22"/>
      <c r="GC391" s="22"/>
      <c r="GD391" s="22"/>
      <c r="GE391" s="22"/>
      <c r="GF391" s="22"/>
      <c r="GG391" s="22"/>
      <c r="GH391" s="22"/>
      <c r="GI391" s="22"/>
      <c r="GJ391" s="22"/>
      <c r="GK391" s="22"/>
      <c r="GL391" s="22"/>
      <c r="GM391" s="22"/>
      <c r="GN391" s="22"/>
      <c r="GO391" s="22"/>
      <c r="GP391" s="22"/>
      <c r="GQ391" s="22"/>
      <c r="GR391" s="22"/>
      <c r="GS391" s="22"/>
      <c r="GT391" s="22"/>
      <c r="GU391" s="22"/>
      <c r="GV391" s="22"/>
      <c r="GW391" s="22"/>
      <c r="GX391" s="22"/>
      <c r="GY391" s="22"/>
      <c r="GZ391" s="22"/>
      <c r="HA391" s="22"/>
      <c r="HB391" s="22"/>
      <c r="HC391" s="22"/>
      <c r="HD391" s="22"/>
      <c r="HE391" s="22"/>
      <c r="HF391" s="22"/>
      <c r="HG391" s="22"/>
      <c r="HH391" s="22"/>
      <c r="HI391" s="22"/>
      <c r="HJ391" s="22"/>
      <c r="HK391" s="22"/>
      <c r="HL391" s="22"/>
      <c r="HM391" s="22"/>
      <c r="HN391" s="22"/>
      <c r="HO391" s="22"/>
      <c r="HP391" s="22"/>
      <c r="HQ391" s="22"/>
      <c r="HR391" s="22"/>
      <c r="HS391" s="22"/>
      <c r="HT391" s="22"/>
      <c r="HU391" s="22"/>
      <c r="HV391" s="22"/>
      <c r="HW391" s="22"/>
      <c r="HX391" s="22"/>
      <c r="HY391" s="22"/>
      <c r="HZ391" s="22"/>
      <c r="IA391" s="22"/>
      <c r="IB391" s="22"/>
      <c r="IC391" s="22"/>
      <c r="ID391" s="22"/>
      <c r="IE391" s="22"/>
      <c r="IF391" s="22"/>
      <c r="IG391" s="22"/>
    </row>
    <row r="392" spans="1:241" s="24" customFormat="1" ht="25.5" customHeight="1" x14ac:dyDescent="0.2">
      <c r="A392" s="83"/>
      <c r="B392" s="92"/>
      <c r="C392" s="45" t="s">
        <v>467</v>
      </c>
      <c r="D392" s="36" t="s">
        <v>345</v>
      </c>
      <c r="E392" s="92"/>
      <c r="F392" s="26" t="s">
        <v>387</v>
      </c>
      <c r="G392" s="32" t="s">
        <v>345</v>
      </c>
      <c r="H392" s="26" t="s">
        <v>388</v>
      </c>
      <c r="I392" s="32" t="s">
        <v>345</v>
      </c>
      <c r="J392" s="26" t="s">
        <v>387</v>
      </c>
      <c r="K392" s="32" t="s">
        <v>345</v>
      </c>
      <c r="L392" s="88"/>
      <c r="M392" s="41" t="s">
        <v>392</v>
      </c>
      <c r="N392" s="47" t="s">
        <v>345</v>
      </c>
    </row>
    <row r="393" spans="1:241" ht="18.75" x14ac:dyDescent="0.3">
      <c r="A393" s="2" t="s">
        <v>383</v>
      </c>
      <c r="B393" s="2"/>
      <c r="C393" s="33"/>
      <c r="D393" s="33"/>
      <c r="E393" s="3"/>
      <c r="F393" s="3"/>
      <c r="G393" s="33"/>
      <c r="H393" s="3"/>
      <c r="I393" s="33"/>
      <c r="J393" s="3"/>
      <c r="K393" s="33"/>
      <c r="L393" s="25"/>
      <c r="M393" s="25"/>
      <c r="N393" s="51"/>
    </row>
    <row r="394" spans="1:241" x14ac:dyDescent="0.2">
      <c r="A394" s="3" t="s">
        <v>261</v>
      </c>
      <c r="B394" s="9">
        <v>289</v>
      </c>
      <c r="C394" s="9">
        <v>276</v>
      </c>
      <c r="D394" s="30">
        <v>95.5017</v>
      </c>
      <c r="E394" s="9">
        <v>333</v>
      </c>
      <c r="F394" s="7">
        <v>315</v>
      </c>
      <c r="G394" s="30">
        <v>94.5946</v>
      </c>
      <c r="H394" s="7">
        <v>330</v>
      </c>
      <c r="I394" s="30">
        <v>99.099100000000007</v>
      </c>
      <c r="J394" s="7">
        <v>314</v>
      </c>
      <c r="K394" s="30">
        <v>94.294300000000007</v>
      </c>
      <c r="L394" s="9">
        <v>213</v>
      </c>
      <c r="M394" s="42">
        <v>148</v>
      </c>
      <c r="N394" s="49">
        <v>69.483599999999996</v>
      </c>
    </row>
    <row r="395" spans="1:241" x14ac:dyDescent="0.2">
      <c r="A395" s="3" t="s">
        <v>264</v>
      </c>
      <c r="B395" s="9">
        <v>102</v>
      </c>
      <c r="C395" s="9">
        <v>97</v>
      </c>
      <c r="D395" s="30">
        <v>95.097999999999999</v>
      </c>
      <c r="E395" s="9">
        <v>139</v>
      </c>
      <c r="F395" s="7">
        <v>134</v>
      </c>
      <c r="G395" s="30">
        <v>96.402900000000002</v>
      </c>
      <c r="H395" s="7">
        <v>138</v>
      </c>
      <c r="I395" s="30">
        <v>99.280600000000007</v>
      </c>
      <c r="J395" s="7">
        <v>132</v>
      </c>
      <c r="K395" s="30">
        <v>94.963999999999999</v>
      </c>
      <c r="L395" s="9">
        <v>66</v>
      </c>
      <c r="M395" s="42">
        <v>48</v>
      </c>
      <c r="N395" s="49">
        <v>72.7273</v>
      </c>
    </row>
    <row r="396" spans="1:241" x14ac:dyDescent="0.2">
      <c r="A396" s="3" t="s">
        <v>265</v>
      </c>
      <c r="B396" s="9">
        <v>219</v>
      </c>
      <c r="C396" s="9">
        <v>211</v>
      </c>
      <c r="D396" s="30">
        <v>96.346999999999994</v>
      </c>
      <c r="E396" s="9">
        <v>337</v>
      </c>
      <c r="F396" s="7">
        <v>323</v>
      </c>
      <c r="G396" s="30">
        <v>95.845699999999994</v>
      </c>
      <c r="H396" s="7">
        <v>334</v>
      </c>
      <c r="I396" s="30">
        <v>99.109800000000007</v>
      </c>
      <c r="J396" s="7">
        <v>323</v>
      </c>
      <c r="K396" s="30">
        <v>95.845699999999994</v>
      </c>
      <c r="L396" s="9">
        <v>160</v>
      </c>
      <c r="M396" s="42">
        <v>87</v>
      </c>
      <c r="N396" s="49">
        <v>54.375</v>
      </c>
    </row>
    <row r="397" spans="1:241" x14ac:dyDescent="0.2">
      <c r="A397" s="3" t="s">
        <v>266</v>
      </c>
      <c r="B397" s="9">
        <v>283</v>
      </c>
      <c r="C397" s="9">
        <v>272</v>
      </c>
      <c r="D397" s="30">
        <v>96.113100000000003</v>
      </c>
      <c r="E397" s="9">
        <v>373</v>
      </c>
      <c r="F397" s="7">
        <v>336</v>
      </c>
      <c r="G397" s="30">
        <v>90.080399999999997</v>
      </c>
      <c r="H397" s="7">
        <v>371</v>
      </c>
      <c r="I397" s="30">
        <v>99.463800000000006</v>
      </c>
      <c r="J397" s="7">
        <v>336</v>
      </c>
      <c r="K397" s="30">
        <v>90.080399999999997</v>
      </c>
      <c r="L397" s="9">
        <v>211</v>
      </c>
      <c r="M397" s="42">
        <v>118</v>
      </c>
      <c r="N397" s="49">
        <v>55.924199999999999</v>
      </c>
    </row>
    <row r="398" spans="1:241" x14ac:dyDescent="0.2">
      <c r="A398" s="3" t="s">
        <v>269</v>
      </c>
      <c r="B398" s="9">
        <v>231</v>
      </c>
      <c r="C398" s="9">
        <v>227</v>
      </c>
      <c r="D398" s="30">
        <v>98.2684</v>
      </c>
      <c r="E398" s="9">
        <v>247</v>
      </c>
      <c r="F398" s="7">
        <v>239</v>
      </c>
      <c r="G398" s="30">
        <v>96.761099999999999</v>
      </c>
      <c r="H398" s="7">
        <v>246</v>
      </c>
      <c r="I398" s="30">
        <v>99.595100000000002</v>
      </c>
      <c r="J398" s="7">
        <v>239</v>
      </c>
      <c r="K398" s="30">
        <v>96.761099999999999</v>
      </c>
      <c r="L398" s="9">
        <v>156</v>
      </c>
      <c r="M398" s="42">
        <v>86</v>
      </c>
      <c r="N398" s="49">
        <v>55.1282</v>
      </c>
    </row>
    <row r="399" spans="1:241" x14ac:dyDescent="0.2">
      <c r="A399" s="3" t="s">
        <v>362</v>
      </c>
      <c r="B399" s="9">
        <v>1601</v>
      </c>
      <c r="C399" s="9">
        <v>1527</v>
      </c>
      <c r="D399" s="30">
        <v>95.377899999999997</v>
      </c>
      <c r="E399" s="9">
        <v>1541</v>
      </c>
      <c r="F399" s="7">
        <v>1350</v>
      </c>
      <c r="G399" s="30">
        <v>87.605500000000006</v>
      </c>
      <c r="H399" s="7">
        <v>1530</v>
      </c>
      <c r="I399" s="30">
        <v>99.286199999999994</v>
      </c>
      <c r="J399" s="7">
        <v>1343</v>
      </c>
      <c r="K399" s="30">
        <v>87.151200000000003</v>
      </c>
      <c r="L399" s="9">
        <v>836</v>
      </c>
      <c r="M399" s="42">
        <v>360</v>
      </c>
      <c r="N399" s="49">
        <v>43.062199999999997</v>
      </c>
    </row>
    <row r="400" spans="1:241" x14ac:dyDescent="0.2">
      <c r="A400" s="3" t="s">
        <v>271</v>
      </c>
      <c r="B400" s="9">
        <v>239</v>
      </c>
      <c r="C400" s="9">
        <v>220</v>
      </c>
      <c r="D400" s="30">
        <v>92.050200000000004</v>
      </c>
      <c r="E400" s="9">
        <v>263</v>
      </c>
      <c r="F400" s="7">
        <v>218</v>
      </c>
      <c r="G400" s="30">
        <v>82.889700000000005</v>
      </c>
      <c r="H400" s="7">
        <v>261</v>
      </c>
      <c r="I400" s="30">
        <v>99.239500000000007</v>
      </c>
      <c r="J400" s="7">
        <v>217</v>
      </c>
      <c r="K400" s="30">
        <v>82.509500000000003</v>
      </c>
      <c r="L400" s="9">
        <v>145</v>
      </c>
      <c r="M400" s="42">
        <v>99</v>
      </c>
      <c r="N400" s="49">
        <v>68.275899999999993</v>
      </c>
    </row>
    <row r="401" spans="1:14" x14ac:dyDescent="0.2">
      <c r="A401" s="3" t="s">
        <v>279</v>
      </c>
      <c r="B401" s="9">
        <v>280</v>
      </c>
      <c r="C401" s="9">
        <v>266</v>
      </c>
      <c r="D401" s="30">
        <v>95</v>
      </c>
      <c r="E401" s="9">
        <v>293</v>
      </c>
      <c r="F401" s="7">
        <v>268</v>
      </c>
      <c r="G401" s="30">
        <v>91.467600000000004</v>
      </c>
      <c r="H401" s="7">
        <v>289</v>
      </c>
      <c r="I401" s="30">
        <v>98.634799999999998</v>
      </c>
      <c r="J401" s="7">
        <v>268</v>
      </c>
      <c r="K401" s="30">
        <v>91.467600000000004</v>
      </c>
      <c r="L401" s="9">
        <v>175</v>
      </c>
      <c r="M401" s="42">
        <v>106</v>
      </c>
      <c r="N401" s="49">
        <v>60.571399999999997</v>
      </c>
    </row>
    <row r="402" spans="1:14" x14ac:dyDescent="0.2">
      <c r="A402" s="3" t="s">
        <v>280</v>
      </c>
      <c r="B402" s="9">
        <v>259</v>
      </c>
      <c r="C402" s="9">
        <v>253</v>
      </c>
      <c r="D402" s="30">
        <v>97.683400000000006</v>
      </c>
      <c r="E402" s="9">
        <v>275</v>
      </c>
      <c r="F402" s="7">
        <v>189</v>
      </c>
      <c r="G402" s="30">
        <v>68.7273</v>
      </c>
      <c r="H402" s="7">
        <v>275</v>
      </c>
      <c r="I402" s="30">
        <v>100</v>
      </c>
      <c r="J402" s="7">
        <v>189</v>
      </c>
      <c r="K402" s="30">
        <v>68.7273</v>
      </c>
      <c r="L402" s="9">
        <v>106</v>
      </c>
      <c r="M402" s="42">
        <v>75</v>
      </c>
      <c r="N402" s="49">
        <v>70.7547</v>
      </c>
    </row>
    <row r="403" spans="1:14" x14ac:dyDescent="0.2">
      <c r="A403" s="3" t="s">
        <v>281</v>
      </c>
      <c r="B403" s="9">
        <v>136</v>
      </c>
      <c r="C403" s="9">
        <v>129</v>
      </c>
      <c r="D403" s="30">
        <v>94.852900000000005</v>
      </c>
      <c r="E403" s="9">
        <v>109</v>
      </c>
      <c r="F403" s="7">
        <v>103</v>
      </c>
      <c r="G403" s="30">
        <v>94.495400000000004</v>
      </c>
      <c r="H403" s="7">
        <v>108</v>
      </c>
      <c r="I403" s="30">
        <v>99.082599999999999</v>
      </c>
      <c r="J403" s="7">
        <v>102</v>
      </c>
      <c r="K403" s="30">
        <v>93.578000000000003</v>
      </c>
      <c r="L403" s="9">
        <v>79</v>
      </c>
      <c r="M403" s="42">
        <v>46</v>
      </c>
      <c r="N403" s="49">
        <v>58.227800000000002</v>
      </c>
    </row>
    <row r="404" spans="1:14" x14ac:dyDescent="0.2">
      <c r="A404" s="3" t="s">
        <v>282</v>
      </c>
      <c r="B404" s="9">
        <v>131</v>
      </c>
      <c r="C404" s="9">
        <v>128</v>
      </c>
      <c r="D404" s="30">
        <v>97.709900000000005</v>
      </c>
      <c r="E404" s="9">
        <v>129</v>
      </c>
      <c r="F404" s="7">
        <v>87</v>
      </c>
      <c r="G404" s="30">
        <v>67.441900000000004</v>
      </c>
      <c r="H404" s="7">
        <v>128</v>
      </c>
      <c r="I404" s="30">
        <v>99.224800000000002</v>
      </c>
      <c r="J404" s="7">
        <v>87</v>
      </c>
      <c r="K404" s="30">
        <v>67.441900000000004</v>
      </c>
      <c r="L404" s="9">
        <v>70</v>
      </c>
      <c r="M404" s="42">
        <v>43</v>
      </c>
      <c r="N404" s="49">
        <v>61.428600000000003</v>
      </c>
    </row>
    <row r="405" spans="1:14" x14ac:dyDescent="0.2">
      <c r="A405" s="3" t="s">
        <v>286</v>
      </c>
      <c r="B405" s="9">
        <v>451</v>
      </c>
      <c r="C405" s="9">
        <v>436</v>
      </c>
      <c r="D405" s="30">
        <v>96.674099999999996</v>
      </c>
      <c r="E405" s="9">
        <v>510</v>
      </c>
      <c r="F405" s="7">
        <v>378</v>
      </c>
      <c r="G405" s="30">
        <v>74.117599999999996</v>
      </c>
      <c r="H405" s="7">
        <v>508</v>
      </c>
      <c r="I405" s="30">
        <v>99.607799999999997</v>
      </c>
      <c r="J405" s="7">
        <v>375</v>
      </c>
      <c r="K405" s="30">
        <v>73.529399999999995</v>
      </c>
      <c r="L405" s="9">
        <v>281</v>
      </c>
      <c r="M405" s="42">
        <v>124</v>
      </c>
      <c r="N405" s="49">
        <v>44.128100000000003</v>
      </c>
    </row>
    <row r="406" spans="1:14" x14ac:dyDescent="0.2">
      <c r="A406" s="3" t="s">
        <v>287</v>
      </c>
      <c r="B406" s="9">
        <v>147</v>
      </c>
      <c r="C406" s="9">
        <v>140</v>
      </c>
      <c r="D406" s="30">
        <v>95.238100000000003</v>
      </c>
      <c r="E406" s="9">
        <v>164</v>
      </c>
      <c r="F406" s="7">
        <v>142</v>
      </c>
      <c r="G406" s="30">
        <v>86.585400000000007</v>
      </c>
      <c r="H406" s="7">
        <v>161</v>
      </c>
      <c r="I406" s="30">
        <v>98.170699999999997</v>
      </c>
      <c r="J406" s="7">
        <v>141</v>
      </c>
      <c r="K406" s="30">
        <v>85.9756</v>
      </c>
      <c r="L406" s="9">
        <v>89</v>
      </c>
      <c r="M406" s="42">
        <v>60</v>
      </c>
      <c r="N406" s="49">
        <v>67.415700000000001</v>
      </c>
    </row>
    <row r="407" spans="1:14" x14ac:dyDescent="0.2">
      <c r="A407" s="3" t="s">
        <v>289</v>
      </c>
      <c r="B407" s="9">
        <v>178</v>
      </c>
      <c r="C407" s="9">
        <v>172</v>
      </c>
      <c r="D407" s="30">
        <v>96.629199999999997</v>
      </c>
      <c r="E407" s="9">
        <v>149</v>
      </c>
      <c r="F407" s="7">
        <v>140</v>
      </c>
      <c r="G407" s="30">
        <v>93.959699999999998</v>
      </c>
      <c r="H407" s="7">
        <v>147</v>
      </c>
      <c r="I407" s="30">
        <v>98.657700000000006</v>
      </c>
      <c r="J407" s="7">
        <v>141</v>
      </c>
      <c r="K407" s="30">
        <v>94.630899999999997</v>
      </c>
      <c r="L407" s="9">
        <v>104</v>
      </c>
      <c r="M407" s="42">
        <v>71</v>
      </c>
      <c r="N407" s="49">
        <v>68.269199999999998</v>
      </c>
    </row>
    <row r="408" spans="1:14" x14ac:dyDescent="0.2">
      <c r="A408" s="3" t="s">
        <v>290</v>
      </c>
      <c r="B408" s="9">
        <v>225</v>
      </c>
      <c r="C408" s="9">
        <v>221</v>
      </c>
      <c r="D408" s="30">
        <v>98.222200000000001</v>
      </c>
      <c r="E408" s="9">
        <v>235</v>
      </c>
      <c r="F408" s="7">
        <v>124</v>
      </c>
      <c r="G408" s="30">
        <v>52.765999999999998</v>
      </c>
      <c r="H408" s="7">
        <v>234</v>
      </c>
      <c r="I408" s="30">
        <v>99.5745</v>
      </c>
      <c r="J408" s="7">
        <v>125</v>
      </c>
      <c r="K408" s="30">
        <v>53.191499999999998</v>
      </c>
      <c r="L408" s="9">
        <v>149</v>
      </c>
      <c r="M408" s="42">
        <v>88</v>
      </c>
      <c r="N408" s="49">
        <v>59.060400000000001</v>
      </c>
    </row>
    <row r="409" spans="1:14" x14ac:dyDescent="0.2">
      <c r="A409" s="3" t="s">
        <v>431</v>
      </c>
      <c r="B409" s="9">
        <v>814</v>
      </c>
      <c r="C409" s="9">
        <v>781</v>
      </c>
      <c r="D409" s="30">
        <v>95.945899999999995</v>
      </c>
      <c r="E409" s="9">
        <v>798</v>
      </c>
      <c r="F409" s="7">
        <v>722</v>
      </c>
      <c r="G409" s="30">
        <v>90.476200000000006</v>
      </c>
      <c r="H409" s="7">
        <v>792</v>
      </c>
      <c r="I409" s="30">
        <v>99.248099999999994</v>
      </c>
      <c r="J409" s="7">
        <v>726</v>
      </c>
      <c r="K409" s="30">
        <v>90.977400000000003</v>
      </c>
      <c r="L409" s="9">
        <v>498</v>
      </c>
      <c r="M409" s="42">
        <v>289</v>
      </c>
      <c r="N409" s="49">
        <v>58.0321</v>
      </c>
    </row>
    <row r="410" spans="1:14" x14ac:dyDescent="0.2">
      <c r="A410" s="3" t="s">
        <v>291</v>
      </c>
      <c r="B410" s="9">
        <v>74</v>
      </c>
      <c r="C410" s="9">
        <v>72</v>
      </c>
      <c r="D410" s="30">
        <v>97.297300000000007</v>
      </c>
      <c r="E410" s="9">
        <v>133</v>
      </c>
      <c r="F410" s="7">
        <v>129</v>
      </c>
      <c r="G410" s="30">
        <v>96.992500000000007</v>
      </c>
      <c r="H410" s="7">
        <v>133</v>
      </c>
      <c r="I410" s="30">
        <v>100</v>
      </c>
      <c r="J410" s="7">
        <v>129</v>
      </c>
      <c r="K410" s="30">
        <v>96.992500000000007</v>
      </c>
      <c r="L410" s="9">
        <v>62</v>
      </c>
      <c r="M410" s="42">
        <v>27</v>
      </c>
      <c r="N410" s="49">
        <v>43.548400000000001</v>
      </c>
    </row>
    <row r="411" spans="1:14" x14ac:dyDescent="0.2">
      <c r="A411" s="3" t="s">
        <v>295</v>
      </c>
      <c r="B411" s="9">
        <v>237</v>
      </c>
      <c r="C411" s="9">
        <v>226</v>
      </c>
      <c r="D411" s="30">
        <v>95.358599999999996</v>
      </c>
      <c r="E411" s="9">
        <v>268</v>
      </c>
      <c r="F411" s="7">
        <v>217</v>
      </c>
      <c r="G411" s="30">
        <v>80.970100000000002</v>
      </c>
      <c r="H411" s="7">
        <v>263</v>
      </c>
      <c r="I411" s="30">
        <v>98.134299999999996</v>
      </c>
      <c r="J411" s="7">
        <v>216</v>
      </c>
      <c r="K411" s="30">
        <v>80.596999999999994</v>
      </c>
      <c r="L411" s="9">
        <v>182</v>
      </c>
      <c r="M411" s="42">
        <v>107</v>
      </c>
      <c r="N411" s="49">
        <v>58.791200000000003</v>
      </c>
    </row>
    <row r="412" spans="1:14" x14ac:dyDescent="0.2">
      <c r="A412" s="3" t="s">
        <v>297</v>
      </c>
      <c r="B412" s="9">
        <v>901</v>
      </c>
      <c r="C412" s="9">
        <v>866</v>
      </c>
      <c r="D412" s="30">
        <v>96.115399999999994</v>
      </c>
      <c r="E412" s="9">
        <v>909</v>
      </c>
      <c r="F412" s="7">
        <v>794</v>
      </c>
      <c r="G412" s="30">
        <v>87.348699999999994</v>
      </c>
      <c r="H412" s="7">
        <v>894</v>
      </c>
      <c r="I412" s="30">
        <v>98.349800000000002</v>
      </c>
      <c r="J412" s="7">
        <v>788</v>
      </c>
      <c r="K412" s="30">
        <v>86.688699999999997</v>
      </c>
      <c r="L412" s="9">
        <v>521</v>
      </c>
      <c r="M412" s="42">
        <v>300</v>
      </c>
      <c r="N412" s="49">
        <v>57.581600000000002</v>
      </c>
    </row>
    <row r="413" spans="1:14" x14ac:dyDescent="0.2">
      <c r="A413" s="3" t="s">
        <v>301</v>
      </c>
      <c r="B413" s="9">
        <v>87</v>
      </c>
      <c r="C413" s="9">
        <v>84</v>
      </c>
      <c r="D413" s="30">
        <v>96.551699999999997</v>
      </c>
      <c r="E413" s="9">
        <v>131</v>
      </c>
      <c r="F413" s="7">
        <v>125</v>
      </c>
      <c r="G413" s="30">
        <v>95.419799999999995</v>
      </c>
      <c r="H413" s="7">
        <v>130</v>
      </c>
      <c r="I413" s="30">
        <v>99.236599999999996</v>
      </c>
      <c r="J413" s="7">
        <v>126</v>
      </c>
      <c r="K413" s="30">
        <v>96.183199999999999</v>
      </c>
      <c r="L413" s="9">
        <v>75</v>
      </c>
      <c r="M413" s="42">
        <v>53</v>
      </c>
      <c r="N413" s="49">
        <v>70.666700000000006</v>
      </c>
    </row>
    <row r="414" spans="1:14" x14ac:dyDescent="0.2">
      <c r="A414" s="3" t="s">
        <v>302</v>
      </c>
      <c r="B414" s="9">
        <v>296</v>
      </c>
      <c r="C414" s="9">
        <v>288</v>
      </c>
      <c r="D414" s="30">
        <v>97.297300000000007</v>
      </c>
      <c r="E414" s="9">
        <v>336</v>
      </c>
      <c r="F414" s="7">
        <v>329</v>
      </c>
      <c r="G414" s="30">
        <v>97.916700000000006</v>
      </c>
      <c r="H414" s="7">
        <v>334</v>
      </c>
      <c r="I414" s="30">
        <v>99.404799999999994</v>
      </c>
      <c r="J414" s="7">
        <v>330</v>
      </c>
      <c r="K414" s="30">
        <v>98.214299999999994</v>
      </c>
      <c r="L414" s="9">
        <v>179</v>
      </c>
      <c r="M414" s="42">
        <v>104</v>
      </c>
      <c r="N414" s="49">
        <v>58.1006</v>
      </c>
    </row>
    <row r="415" spans="1:14" x14ac:dyDescent="0.2">
      <c r="A415" s="3" t="s">
        <v>306</v>
      </c>
      <c r="B415" s="9">
        <v>2098</v>
      </c>
      <c r="C415" s="9">
        <v>1988</v>
      </c>
      <c r="D415" s="30">
        <v>94.756900000000002</v>
      </c>
      <c r="E415" s="9">
        <v>2116</v>
      </c>
      <c r="F415" s="7">
        <v>1820</v>
      </c>
      <c r="G415" s="30">
        <v>86.011300000000006</v>
      </c>
      <c r="H415" s="7">
        <v>2081</v>
      </c>
      <c r="I415" s="30">
        <v>98.3459</v>
      </c>
      <c r="J415" s="7">
        <v>1824</v>
      </c>
      <c r="K415" s="30">
        <v>86.200400000000002</v>
      </c>
      <c r="L415" s="9">
        <v>1145</v>
      </c>
      <c r="M415" s="42">
        <v>559</v>
      </c>
      <c r="N415" s="49">
        <v>48.820999999999998</v>
      </c>
    </row>
    <row r="416" spans="1:14" x14ac:dyDescent="0.2">
      <c r="A416" s="3" t="s">
        <v>307</v>
      </c>
      <c r="B416" s="9">
        <v>411</v>
      </c>
      <c r="C416" s="9">
        <v>398</v>
      </c>
      <c r="D416" s="30">
        <v>96.837000000000003</v>
      </c>
      <c r="E416" s="9">
        <v>466</v>
      </c>
      <c r="F416" s="7">
        <v>436</v>
      </c>
      <c r="G416" s="30">
        <v>93.562200000000004</v>
      </c>
      <c r="H416" s="7">
        <v>462</v>
      </c>
      <c r="I416" s="30">
        <v>99.141599999999997</v>
      </c>
      <c r="J416" s="7">
        <v>438</v>
      </c>
      <c r="K416" s="30">
        <v>93.991399999999999</v>
      </c>
      <c r="L416" s="9">
        <v>262</v>
      </c>
      <c r="M416" s="42">
        <v>151</v>
      </c>
      <c r="N416" s="49">
        <v>57.633600000000001</v>
      </c>
    </row>
    <row r="417" spans="1:241" x14ac:dyDescent="0.2">
      <c r="A417" s="3" t="s">
        <v>310</v>
      </c>
      <c r="B417" s="9">
        <v>291</v>
      </c>
      <c r="C417" s="9">
        <v>285</v>
      </c>
      <c r="D417" s="30">
        <v>97.938100000000006</v>
      </c>
      <c r="E417" s="9">
        <v>312</v>
      </c>
      <c r="F417" s="7">
        <v>293</v>
      </c>
      <c r="G417" s="30">
        <v>93.910300000000007</v>
      </c>
      <c r="H417" s="7">
        <v>310</v>
      </c>
      <c r="I417" s="30">
        <v>99.358999999999995</v>
      </c>
      <c r="J417" s="7">
        <v>292</v>
      </c>
      <c r="K417" s="30">
        <v>93.589699999999993</v>
      </c>
      <c r="L417" s="9">
        <v>152</v>
      </c>
      <c r="M417" s="42">
        <v>76</v>
      </c>
      <c r="N417" s="49">
        <v>50</v>
      </c>
    </row>
    <row r="418" spans="1:241" x14ac:dyDescent="0.2">
      <c r="A418" s="3" t="s">
        <v>312</v>
      </c>
      <c r="B418" s="9">
        <v>464</v>
      </c>
      <c r="C418" s="9">
        <v>441</v>
      </c>
      <c r="D418" s="30">
        <v>95.043099999999995</v>
      </c>
      <c r="E418" s="9">
        <v>472</v>
      </c>
      <c r="F418" s="7">
        <v>428</v>
      </c>
      <c r="G418" s="30">
        <v>90.677999999999997</v>
      </c>
      <c r="H418" s="7">
        <v>454</v>
      </c>
      <c r="I418" s="30">
        <v>96.186400000000006</v>
      </c>
      <c r="J418" s="7">
        <v>428</v>
      </c>
      <c r="K418" s="30">
        <v>90.677999999999997</v>
      </c>
      <c r="L418" s="9">
        <v>276</v>
      </c>
      <c r="M418" s="42">
        <v>123</v>
      </c>
      <c r="N418" s="49">
        <v>44.565199999999997</v>
      </c>
    </row>
    <row r="419" spans="1:241" ht="13.5" thickBot="1" x14ac:dyDescent="0.25">
      <c r="A419" s="11" t="s">
        <v>347</v>
      </c>
      <c r="B419" s="12">
        <f>SUM(B394:B418)</f>
        <v>10444</v>
      </c>
      <c r="C419" s="12">
        <f>SUM(C394:C418)</f>
        <v>10004</v>
      </c>
      <c r="D419" s="34">
        <f>100*(C419/B419)</f>
        <v>95.787054768288016</v>
      </c>
      <c r="E419" s="12">
        <f>SUM(E394:E418)</f>
        <v>11038</v>
      </c>
      <c r="F419" s="12">
        <f>SUM(F394:F418)</f>
        <v>9639</v>
      </c>
      <c r="G419" s="34">
        <f>(F419/E419)*100</f>
        <v>87.325602464214541</v>
      </c>
      <c r="H419" s="12">
        <f>SUM(H394:H418)</f>
        <v>10913</v>
      </c>
      <c r="I419" s="34">
        <f>(H419/E419)*100</f>
        <v>98.86754846892552</v>
      </c>
      <c r="J419" s="12">
        <f>SUM(J394:J418)</f>
        <v>9629</v>
      </c>
      <c r="K419" s="34">
        <f>(J419/E419)*100</f>
        <v>87.235006341728578</v>
      </c>
      <c r="L419" s="43">
        <f>SUM(L394:L418)</f>
        <v>6192</v>
      </c>
      <c r="M419" s="43">
        <f>SUM(M394:M418)</f>
        <v>3348</v>
      </c>
      <c r="N419" s="50">
        <f>(M419/L419)*100</f>
        <v>54.069767441860463</v>
      </c>
    </row>
    <row r="420" spans="1:241" s="23" customFormat="1" ht="25.5" customHeight="1" thickTop="1" x14ac:dyDescent="0.2">
      <c r="A420" s="82" t="s">
        <v>346</v>
      </c>
      <c r="B420" s="91" t="s">
        <v>455</v>
      </c>
      <c r="C420" s="77" t="s">
        <v>456</v>
      </c>
      <c r="D420" s="78"/>
      <c r="E420" s="93" t="s">
        <v>457</v>
      </c>
      <c r="F420" s="77" t="s">
        <v>458</v>
      </c>
      <c r="G420" s="78"/>
      <c r="H420" s="77" t="s">
        <v>459</v>
      </c>
      <c r="I420" s="80"/>
      <c r="J420" s="80"/>
      <c r="K420" s="78"/>
      <c r="L420" s="87" t="s">
        <v>460</v>
      </c>
      <c r="M420" s="89" t="s">
        <v>461</v>
      </c>
      <c r="N420" s="90"/>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c r="DL420" s="22"/>
      <c r="DM420" s="22"/>
      <c r="DN420" s="22"/>
      <c r="DO420" s="22"/>
      <c r="DP420" s="22"/>
      <c r="DQ420" s="22"/>
      <c r="DR420" s="22"/>
      <c r="DS420" s="22"/>
      <c r="DT420" s="22"/>
      <c r="DU420" s="22"/>
      <c r="DV420" s="22"/>
      <c r="DW420" s="22"/>
      <c r="DX420" s="22"/>
      <c r="DY420" s="22"/>
      <c r="DZ420" s="22"/>
      <c r="EA420" s="22"/>
      <c r="EB420" s="22"/>
      <c r="EC420" s="22"/>
      <c r="ED420" s="22"/>
      <c r="EE420" s="22"/>
      <c r="EF420" s="22"/>
      <c r="EG420" s="22"/>
      <c r="EH420" s="22"/>
      <c r="EI420" s="22"/>
      <c r="EJ420" s="22"/>
      <c r="EK420" s="22"/>
      <c r="EL420" s="22"/>
      <c r="EM420" s="22"/>
      <c r="EN420" s="22"/>
      <c r="EO420" s="22"/>
      <c r="EP420" s="22"/>
      <c r="EQ420" s="22"/>
      <c r="ER420" s="22"/>
      <c r="ES420" s="22"/>
      <c r="ET420" s="22"/>
      <c r="EU420" s="22"/>
      <c r="EV420" s="22"/>
      <c r="EW420" s="22"/>
      <c r="EX420" s="22"/>
      <c r="EY420" s="22"/>
      <c r="EZ420" s="22"/>
      <c r="FA420" s="22"/>
      <c r="FB420" s="22"/>
      <c r="FC420" s="22"/>
      <c r="FD420" s="22"/>
      <c r="FE420" s="22"/>
      <c r="FF420" s="22"/>
      <c r="FG420" s="22"/>
      <c r="FH420" s="22"/>
      <c r="FI420" s="22"/>
      <c r="FJ420" s="22"/>
      <c r="FK420" s="22"/>
      <c r="FL420" s="22"/>
      <c r="FM420" s="22"/>
      <c r="FN420" s="22"/>
      <c r="FO420" s="22"/>
      <c r="FP420" s="22"/>
      <c r="FQ420" s="22"/>
      <c r="FR420" s="22"/>
      <c r="FS420" s="22"/>
      <c r="FT420" s="22"/>
      <c r="FU420" s="22"/>
      <c r="FV420" s="22"/>
      <c r="FW420" s="22"/>
      <c r="FX420" s="22"/>
      <c r="FY420" s="22"/>
      <c r="FZ420" s="22"/>
      <c r="GA420" s="22"/>
      <c r="GB420" s="22"/>
      <c r="GC420" s="22"/>
      <c r="GD420" s="22"/>
      <c r="GE420" s="22"/>
      <c r="GF420" s="22"/>
      <c r="GG420" s="22"/>
      <c r="GH420" s="22"/>
      <c r="GI420" s="22"/>
      <c r="GJ420" s="22"/>
      <c r="GK420" s="22"/>
      <c r="GL420" s="22"/>
      <c r="GM420" s="22"/>
      <c r="GN420" s="22"/>
      <c r="GO420" s="22"/>
      <c r="GP420" s="22"/>
      <c r="GQ420" s="22"/>
      <c r="GR420" s="22"/>
      <c r="GS420" s="22"/>
      <c r="GT420" s="22"/>
      <c r="GU420" s="22"/>
      <c r="GV420" s="22"/>
      <c r="GW420" s="22"/>
      <c r="GX420" s="22"/>
      <c r="GY420" s="22"/>
      <c r="GZ420" s="22"/>
      <c r="HA420" s="22"/>
      <c r="HB420" s="22"/>
      <c r="HC420" s="22"/>
      <c r="HD420" s="22"/>
      <c r="HE420" s="22"/>
      <c r="HF420" s="22"/>
      <c r="HG420" s="22"/>
      <c r="HH420" s="22"/>
      <c r="HI420" s="22"/>
      <c r="HJ420" s="22"/>
      <c r="HK420" s="22"/>
      <c r="HL420" s="22"/>
      <c r="HM420" s="22"/>
      <c r="HN420" s="22"/>
      <c r="HO420" s="22"/>
      <c r="HP420" s="22"/>
      <c r="HQ420" s="22"/>
      <c r="HR420" s="22"/>
      <c r="HS420" s="22"/>
      <c r="HT420" s="22"/>
      <c r="HU420" s="22"/>
      <c r="HV420" s="22"/>
      <c r="HW420" s="22"/>
      <c r="HX420" s="22"/>
      <c r="HY420" s="22"/>
      <c r="HZ420" s="22"/>
      <c r="IA420" s="22"/>
      <c r="IB420" s="22"/>
      <c r="IC420" s="22"/>
      <c r="ID420" s="22"/>
      <c r="IE420" s="22"/>
      <c r="IF420" s="22"/>
      <c r="IG420" s="22"/>
    </row>
    <row r="421" spans="1:241" s="24" customFormat="1" ht="25.5" customHeight="1" x14ac:dyDescent="0.2">
      <c r="A421" s="83"/>
      <c r="B421" s="92"/>
      <c r="C421" s="45" t="s">
        <v>467</v>
      </c>
      <c r="D421" s="36" t="s">
        <v>345</v>
      </c>
      <c r="E421" s="92"/>
      <c r="F421" s="26" t="s">
        <v>387</v>
      </c>
      <c r="G421" s="32" t="s">
        <v>345</v>
      </c>
      <c r="H421" s="26" t="s">
        <v>388</v>
      </c>
      <c r="I421" s="32" t="s">
        <v>345</v>
      </c>
      <c r="J421" s="26" t="s">
        <v>387</v>
      </c>
      <c r="K421" s="32" t="s">
        <v>345</v>
      </c>
      <c r="L421" s="88"/>
      <c r="M421" s="41" t="s">
        <v>392</v>
      </c>
      <c r="N421" s="47" t="s">
        <v>345</v>
      </c>
    </row>
    <row r="422" spans="1:241" ht="18.75" x14ac:dyDescent="0.3">
      <c r="A422" s="2" t="s">
        <v>384</v>
      </c>
      <c r="B422" s="2"/>
      <c r="C422" s="33"/>
      <c r="D422" s="33"/>
      <c r="E422" s="3"/>
      <c r="F422" s="3"/>
      <c r="G422" s="33"/>
      <c r="H422" s="3"/>
      <c r="I422" s="33"/>
      <c r="J422" s="3"/>
      <c r="K422" s="33"/>
      <c r="L422" s="25"/>
      <c r="M422" s="25"/>
      <c r="N422" s="51"/>
    </row>
    <row r="423" spans="1:241" x14ac:dyDescent="0.2">
      <c r="A423" s="3" t="s">
        <v>257</v>
      </c>
      <c r="B423" s="9">
        <v>141</v>
      </c>
      <c r="C423" s="9">
        <v>137</v>
      </c>
      <c r="D423" s="30">
        <v>97.1631</v>
      </c>
      <c r="E423" s="9">
        <v>178</v>
      </c>
      <c r="F423" s="7">
        <v>170</v>
      </c>
      <c r="G423" s="30">
        <v>95.505600000000001</v>
      </c>
      <c r="H423" s="7">
        <v>175</v>
      </c>
      <c r="I423" s="30">
        <v>98.314599999999999</v>
      </c>
      <c r="J423" s="7">
        <v>170</v>
      </c>
      <c r="K423" s="30">
        <v>95.505600000000001</v>
      </c>
      <c r="L423" s="9">
        <v>106</v>
      </c>
      <c r="M423" s="42">
        <v>63</v>
      </c>
      <c r="N423" s="49">
        <v>59.433999999999997</v>
      </c>
    </row>
    <row r="424" spans="1:241" x14ac:dyDescent="0.2">
      <c r="A424" s="3" t="s">
        <v>259</v>
      </c>
      <c r="B424" s="9">
        <v>167</v>
      </c>
      <c r="C424" s="9">
        <v>162</v>
      </c>
      <c r="D424" s="30">
        <v>97.006</v>
      </c>
      <c r="E424" s="9">
        <v>195</v>
      </c>
      <c r="F424" s="7">
        <v>186</v>
      </c>
      <c r="G424" s="30">
        <v>95.384600000000006</v>
      </c>
      <c r="H424" s="7">
        <v>192</v>
      </c>
      <c r="I424" s="30">
        <v>98.461500000000001</v>
      </c>
      <c r="J424" s="7">
        <v>187</v>
      </c>
      <c r="K424" s="30">
        <v>95.897400000000005</v>
      </c>
      <c r="L424" s="9">
        <v>107</v>
      </c>
      <c r="M424" s="42">
        <v>59</v>
      </c>
      <c r="N424" s="49">
        <v>55.1402</v>
      </c>
    </row>
    <row r="425" spans="1:241" x14ac:dyDescent="0.2">
      <c r="A425" s="3" t="s">
        <v>262</v>
      </c>
      <c r="B425" s="9">
        <v>277</v>
      </c>
      <c r="C425" s="9">
        <v>267</v>
      </c>
      <c r="D425" s="30">
        <v>96.389899999999997</v>
      </c>
      <c r="E425" s="9">
        <v>312</v>
      </c>
      <c r="F425" s="7">
        <v>296</v>
      </c>
      <c r="G425" s="30">
        <v>94.871799999999993</v>
      </c>
      <c r="H425" s="7">
        <v>310</v>
      </c>
      <c r="I425" s="30">
        <v>99.358999999999995</v>
      </c>
      <c r="J425" s="7">
        <v>295</v>
      </c>
      <c r="K425" s="30">
        <v>94.551299999999998</v>
      </c>
      <c r="L425" s="9">
        <v>211</v>
      </c>
      <c r="M425" s="42">
        <v>100</v>
      </c>
      <c r="N425" s="49">
        <v>47.3934</v>
      </c>
    </row>
    <row r="426" spans="1:241" x14ac:dyDescent="0.2">
      <c r="A426" s="3" t="s">
        <v>263</v>
      </c>
      <c r="B426" s="9">
        <v>187</v>
      </c>
      <c r="C426" s="9">
        <v>185</v>
      </c>
      <c r="D426" s="30">
        <v>98.930499999999995</v>
      </c>
      <c r="E426" s="9">
        <v>171</v>
      </c>
      <c r="F426" s="7">
        <v>160</v>
      </c>
      <c r="G426" s="30">
        <v>93.567300000000003</v>
      </c>
      <c r="H426" s="7">
        <v>171</v>
      </c>
      <c r="I426" s="30">
        <v>100</v>
      </c>
      <c r="J426" s="7">
        <v>161</v>
      </c>
      <c r="K426" s="30">
        <v>94.152000000000001</v>
      </c>
      <c r="L426" s="9">
        <v>123</v>
      </c>
      <c r="M426" s="42">
        <v>92</v>
      </c>
      <c r="N426" s="49">
        <v>74.796700000000001</v>
      </c>
    </row>
    <row r="427" spans="1:241" x14ac:dyDescent="0.2">
      <c r="A427" s="3" t="s">
        <v>268</v>
      </c>
      <c r="B427" s="9">
        <v>207</v>
      </c>
      <c r="C427" s="9">
        <v>188</v>
      </c>
      <c r="D427" s="30">
        <v>90.821299999999994</v>
      </c>
      <c r="E427" s="9">
        <v>207</v>
      </c>
      <c r="F427" s="7">
        <v>198</v>
      </c>
      <c r="G427" s="30">
        <v>95.652199999999993</v>
      </c>
      <c r="H427" s="7">
        <v>206</v>
      </c>
      <c r="I427" s="30">
        <v>99.516900000000007</v>
      </c>
      <c r="J427" s="7">
        <v>198</v>
      </c>
      <c r="K427" s="30">
        <v>95.652199999999993</v>
      </c>
      <c r="L427" s="9">
        <v>112</v>
      </c>
      <c r="M427" s="42">
        <v>63</v>
      </c>
      <c r="N427" s="49">
        <v>56.25</v>
      </c>
    </row>
    <row r="428" spans="1:241" x14ac:dyDescent="0.2">
      <c r="A428" s="3" t="s">
        <v>270</v>
      </c>
      <c r="B428" s="9">
        <v>324</v>
      </c>
      <c r="C428" s="9">
        <v>303</v>
      </c>
      <c r="D428" s="30">
        <v>93.518500000000003</v>
      </c>
      <c r="E428" s="9">
        <v>315</v>
      </c>
      <c r="F428" s="7">
        <v>299</v>
      </c>
      <c r="G428" s="30">
        <v>94.920599999999993</v>
      </c>
      <c r="H428" s="7">
        <v>312</v>
      </c>
      <c r="I428" s="30">
        <v>99.047600000000003</v>
      </c>
      <c r="J428" s="7">
        <v>299</v>
      </c>
      <c r="K428" s="30">
        <v>94.920599999999993</v>
      </c>
      <c r="L428" s="9">
        <v>154</v>
      </c>
      <c r="M428" s="42">
        <v>75</v>
      </c>
      <c r="N428" s="49">
        <v>48.701300000000003</v>
      </c>
    </row>
    <row r="429" spans="1:241" x14ac:dyDescent="0.2">
      <c r="A429" s="3" t="s">
        <v>273</v>
      </c>
      <c r="B429" s="9">
        <v>176</v>
      </c>
      <c r="C429" s="9">
        <v>170</v>
      </c>
      <c r="D429" s="30">
        <v>96.590900000000005</v>
      </c>
      <c r="E429" s="9">
        <v>186</v>
      </c>
      <c r="F429" s="7">
        <v>174</v>
      </c>
      <c r="G429" s="30">
        <v>93.548400000000001</v>
      </c>
      <c r="H429" s="7">
        <v>182</v>
      </c>
      <c r="I429" s="30">
        <v>97.849500000000006</v>
      </c>
      <c r="J429" s="7">
        <v>177</v>
      </c>
      <c r="K429" s="30">
        <v>95.161299999999997</v>
      </c>
      <c r="L429" s="9">
        <v>109</v>
      </c>
      <c r="M429" s="42">
        <v>73</v>
      </c>
      <c r="N429" s="49">
        <v>66.972499999999997</v>
      </c>
    </row>
    <row r="430" spans="1:241" x14ac:dyDescent="0.2">
      <c r="A430" s="3" t="s">
        <v>274</v>
      </c>
      <c r="B430" s="9">
        <v>2129</v>
      </c>
      <c r="C430" s="9">
        <v>1963</v>
      </c>
      <c r="D430" s="30">
        <v>92.2029</v>
      </c>
      <c r="E430" s="9">
        <v>2173</v>
      </c>
      <c r="F430" s="7">
        <v>1963</v>
      </c>
      <c r="G430" s="30">
        <v>90.335899999999995</v>
      </c>
      <c r="H430" s="7">
        <v>2104</v>
      </c>
      <c r="I430" s="30">
        <v>96.824700000000007</v>
      </c>
      <c r="J430" s="7">
        <v>1951</v>
      </c>
      <c r="K430" s="30">
        <v>89.783699999999996</v>
      </c>
      <c r="L430" s="9">
        <v>1067</v>
      </c>
      <c r="M430" s="42">
        <v>456</v>
      </c>
      <c r="N430" s="49">
        <v>42.736600000000003</v>
      </c>
    </row>
    <row r="431" spans="1:241" x14ac:dyDescent="0.2">
      <c r="A431" s="3" t="s">
        <v>277</v>
      </c>
      <c r="B431" s="9">
        <v>397</v>
      </c>
      <c r="C431" s="9">
        <v>381</v>
      </c>
      <c r="D431" s="30">
        <v>95.969800000000006</v>
      </c>
      <c r="E431" s="9">
        <v>396</v>
      </c>
      <c r="F431" s="7">
        <v>372</v>
      </c>
      <c r="G431" s="30">
        <v>93.939400000000006</v>
      </c>
      <c r="H431" s="7">
        <v>391</v>
      </c>
      <c r="I431" s="30">
        <v>98.737399999999994</v>
      </c>
      <c r="J431" s="7">
        <v>372</v>
      </c>
      <c r="K431" s="30">
        <v>93.939400000000006</v>
      </c>
      <c r="L431" s="9">
        <v>222</v>
      </c>
      <c r="M431" s="42">
        <v>110</v>
      </c>
      <c r="N431" s="49">
        <v>49.549500000000002</v>
      </c>
    </row>
    <row r="432" spans="1:241" x14ac:dyDescent="0.2">
      <c r="A432" s="3" t="s">
        <v>278</v>
      </c>
      <c r="B432" s="9">
        <v>345</v>
      </c>
      <c r="C432" s="9">
        <v>326</v>
      </c>
      <c r="D432" s="30">
        <v>94.492800000000003</v>
      </c>
      <c r="E432" s="9">
        <v>329</v>
      </c>
      <c r="F432" s="7">
        <v>311</v>
      </c>
      <c r="G432" s="30">
        <v>94.528899999999993</v>
      </c>
      <c r="H432" s="7">
        <v>323</v>
      </c>
      <c r="I432" s="30">
        <v>98.176299999999998</v>
      </c>
      <c r="J432" s="7">
        <v>310</v>
      </c>
      <c r="K432" s="30">
        <v>94.224900000000005</v>
      </c>
      <c r="L432" s="9">
        <v>199</v>
      </c>
      <c r="M432" s="42">
        <v>128</v>
      </c>
      <c r="N432" s="49">
        <v>64.321600000000004</v>
      </c>
    </row>
    <row r="433" spans="1:241" x14ac:dyDescent="0.2">
      <c r="A433" s="3" t="s">
        <v>284</v>
      </c>
      <c r="B433" s="9">
        <v>157</v>
      </c>
      <c r="C433" s="9">
        <v>150</v>
      </c>
      <c r="D433" s="30">
        <v>95.541399999999996</v>
      </c>
      <c r="E433" s="9">
        <v>175</v>
      </c>
      <c r="F433" s="7">
        <v>167</v>
      </c>
      <c r="G433" s="30">
        <v>95.428600000000003</v>
      </c>
      <c r="H433" s="7">
        <v>174</v>
      </c>
      <c r="I433" s="30">
        <v>99.428600000000003</v>
      </c>
      <c r="J433" s="7">
        <v>169</v>
      </c>
      <c r="K433" s="30">
        <v>96.571399999999997</v>
      </c>
      <c r="L433" s="9">
        <v>93</v>
      </c>
      <c r="M433" s="42">
        <v>54</v>
      </c>
      <c r="N433" s="49">
        <v>58.064500000000002</v>
      </c>
    </row>
    <row r="434" spans="1:241" x14ac:dyDescent="0.2">
      <c r="A434" s="3" t="s">
        <v>285</v>
      </c>
      <c r="B434" s="9">
        <v>1016</v>
      </c>
      <c r="C434" s="9">
        <v>962</v>
      </c>
      <c r="D434" s="30">
        <v>94.685000000000002</v>
      </c>
      <c r="E434" s="9">
        <v>1076</v>
      </c>
      <c r="F434" s="7">
        <v>1014</v>
      </c>
      <c r="G434" s="30">
        <v>94.237899999999996</v>
      </c>
      <c r="H434" s="7">
        <v>1065</v>
      </c>
      <c r="I434" s="30">
        <v>98.977699999999999</v>
      </c>
      <c r="J434" s="7">
        <v>1009</v>
      </c>
      <c r="K434" s="30">
        <v>93.773200000000003</v>
      </c>
      <c r="L434" s="9">
        <v>583</v>
      </c>
      <c r="M434" s="42">
        <v>260</v>
      </c>
      <c r="N434" s="49">
        <v>44.596899999999998</v>
      </c>
    </row>
    <row r="435" spans="1:241" x14ac:dyDescent="0.2">
      <c r="A435" s="3" t="s">
        <v>288</v>
      </c>
      <c r="B435" s="9">
        <v>212</v>
      </c>
      <c r="C435" s="9">
        <v>204</v>
      </c>
      <c r="D435" s="30">
        <v>96.226399999999998</v>
      </c>
      <c r="E435" s="9">
        <v>259</v>
      </c>
      <c r="F435" s="7">
        <v>247</v>
      </c>
      <c r="G435" s="30">
        <v>95.366799999999998</v>
      </c>
      <c r="H435" s="7">
        <v>257</v>
      </c>
      <c r="I435" s="30">
        <v>99.227800000000002</v>
      </c>
      <c r="J435" s="7">
        <v>247</v>
      </c>
      <c r="K435" s="30">
        <v>95.366799999999998</v>
      </c>
      <c r="L435" s="9">
        <v>118</v>
      </c>
      <c r="M435" s="42">
        <v>72</v>
      </c>
      <c r="N435" s="49">
        <v>61.0169</v>
      </c>
    </row>
    <row r="436" spans="1:241" x14ac:dyDescent="0.2">
      <c r="A436" s="3" t="s">
        <v>293</v>
      </c>
      <c r="B436" s="9">
        <v>211</v>
      </c>
      <c r="C436" s="9">
        <v>199</v>
      </c>
      <c r="D436" s="30">
        <v>94.312799999999996</v>
      </c>
      <c r="E436" s="9">
        <v>227</v>
      </c>
      <c r="F436" s="7">
        <v>215</v>
      </c>
      <c r="G436" s="30">
        <v>94.713700000000003</v>
      </c>
      <c r="H436" s="7">
        <v>222</v>
      </c>
      <c r="I436" s="30">
        <v>97.797399999999996</v>
      </c>
      <c r="J436" s="7">
        <v>216</v>
      </c>
      <c r="K436" s="30">
        <v>95.154200000000003</v>
      </c>
      <c r="L436" s="9">
        <v>144</v>
      </c>
      <c r="M436" s="42">
        <v>85</v>
      </c>
      <c r="N436" s="49">
        <v>59.027799999999999</v>
      </c>
    </row>
    <row r="437" spans="1:241" x14ac:dyDescent="0.2">
      <c r="A437" s="3" t="s">
        <v>294</v>
      </c>
      <c r="B437" s="9">
        <v>187</v>
      </c>
      <c r="C437" s="9">
        <v>179</v>
      </c>
      <c r="D437" s="30">
        <v>95.721900000000005</v>
      </c>
      <c r="E437" s="9">
        <v>182</v>
      </c>
      <c r="F437" s="7">
        <v>174</v>
      </c>
      <c r="G437" s="30">
        <v>95.604399999999998</v>
      </c>
      <c r="H437" s="7">
        <v>179</v>
      </c>
      <c r="I437" s="30">
        <v>98.351600000000005</v>
      </c>
      <c r="J437" s="7">
        <v>173</v>
      </c>
      <c r="K437" s="30">
        <v>95.054900000000004</v>
      </c>
      <c r="L437" s="9">
        <v>112</v>
      </c>
      <c r="M437" s="42">
        <v>71</v>
      </c>
      <c r="N437" s="49">
        <v>63.392899999999997</v>
      </c>
    </row>
    <row r="438" spans="1:241" x14ac:dyDescent="0.2">
      <c r="A438" s="3" t="s">
        <v>298</v>
      </c>
      <c r="B438" s="9">
        <v>145</v>
      </c>
      <c r="C438" s="9">
        <v>141</v>
      </c>
      <c r="D438" s="30">
        <v>97.241399999999999</v>
      </c>
      <c r="E438" s="9">
        <v>133</v>
      </c>
      <c r="F438" s="7">
        <v>128</v>
      </c>
      <c r="G438" s="30">
        <v>96.240600000000001</v>
      </c>
      <c r="H438" s="7">
        <v>133</v>
      </c>
      <c r="I438" s="30">
        <v>100</v>
      </c>
      <c r="J438" s="7">
        <v>127</v>
      </c>
      <c r="K438" s="30">
        <v>95.488699999999994</v>
      </c>
      <c r="L438" s="9">
        <v>79</v>
      </c>
      <c r="M438" s="42">
        <v>61</v>
      </c>
      <c r="N438" s="49">
        <v>77.215199999999996</v>
      </c>
    </row>
    <row r="439" spans="1:241" x14ac:dyDescent="0.2">
      <c r="A439" s="3" t="s">
        <v>303</v>
      </c>
      <c r="B439" s="9">
        <v>173</v>
      </c>
      <c r="C439" s="9">
        <v>160</v>
      </c>
      <c r="D439" s="30">
        <v>92.485500000000002</v>
      </c>
      <c r="E439" s="9">
        <v>167</v>
      </c>
      <c r="F439" s="7">
        <v>156</v>
      </c>
      <c r="G439" s="30">
        <v>93.413200000000003</v>
      </c>
      <c r="H439" s="7">
        <v>163</v>
      </c>
      <c r="I439" s="30">
        <v>97.604799999999997</v>
      </c>
      <c r="J439" s="7">
        <v>154</v>
      </c>
      <c r="K439" s="30">
        <v>92.215599999999995</v>
      </c>
      <c r="L439" s="9">
        <v>104</v>
      </c>
      <c r="M439" s="42">
        <v>61</v>
      </c>
      <c r="N439" s="49">
        <v>58.653799999999997</v>
      </c>
    </row>
    <row r="440" spans="1:241" x14ac:dyDescent="0.2">
      <c r="A440" s="3" t="s">
        <v>304</v>
      </c>
      <c r="B440" s="9">
        <v>164</v>
      </c>
      <c r="C440" s="9">
        <v>159</v>
      </c>
      <c r="D440" s="30">
        <v>96.9512</v>
      </c>
      <c r="E440" s="9">
        <v>191</v>
      </c>
      <c r="F440" s="7">
        <v>180</v>
      </c>
      <c r="G440" s="30">
        <v>94.240799999999993</v>
      </c>
      <c r="H440" s="7">
        <v>188</v>
      </c>
      <c r="I440" s="30">
        <v>98.429299999999998</v>
      </c>
      <c r="J440" s="7">
        <v>177</v>
      </c>
      <c r="K440" s="30">
        <v>92.670199999999994</v>
      </c>
      <c r="L440" s="9">
        <v>106</v>
      </c>
      <c r="M440" s="42">
        <v>52</v>
      </c>
      <c r="N440" s="49">
        <v>49.056600000000003</v>
      </c>
    </row>
    <row r="441" spans="1:241" x14ac:dyDescent="0.2">
      <c r="A441" s="3" t="s">
        <v>308</v>
      </c>
      <c r="B441" s="9">
        <v>265</v>
      </c>
      <c r="C441" s="9">
        <v>251</v>
      </c>
      <c r="D441" s="30">
        <v>94.716999999999999</v>
      </c>
      <c r="E441" s="9">
        <v>264</v>
      </c>
      <c r="F441" s="7">
        <v>240</v>
      </c>
      <c r="G441" s="30">
        <v>90.909099999999995</v>
      </c>
      <c r="H441" s="7">
        <v>255</v>
      </c>
      <c r="I441" s="30">
        <v>96.590900000000005</v>
      </c>
      <c r="J441" s="7">
        <v>240</v>
      </c>
      <c r="K441" s="30">
        <v>90.909099999999995</v>
      </c>
      <c r="L441" s="9">
        <v>159</v>
      </c>
      <c r="M441" s="42">
        <v>80</v>
      </c>
      <c r="N441" s="49">
        <v>50.314500000000002</v>
      </c>
    </row>
    <row r="442" spans="1:241" x14ac:dyDescent="0.2">
      <c r="A442" s="3" t="s">
        <v>309</v>
      </c>
      <c r="B442" s="9">
        <v>478</v>
      </c>
      <c r="C442" s="9">
        <v>453</v>
      </c>
      <c r="D442" s="30">
        <v>94.769900000000007</v>
      </c>
      <c r="E442" s="9">
        <v>449</v>
      </c>
      <c r="F442" s="7">
        <v>421</v>
      </c>
      <c r="G442" s="30">
        <v>93.763900000000007</v>
      </c>
      <c r="H442" s="7">
        <v>447</v>
      </c>
      <c r="I442" s="30">
        <v>99.554599999999994</v>
      </c>
      <c r="J442" s="7">
        <v>422</v>
      </c>
      <c r="K442" s="30">
        <v>93.986599999999996</v>
      </c>
      <c r="L442" s="9">
        <v>232</v>
      </c>
      <c r="M442" s="42">
        <v>142</v>
      </c>
      <c r="N442" s="49">
        <v>61.206899999999997</v>
      </c>
    </row>
    <row r="443" spans="1:241" x14ac:dyDescent="0.2">
      <c r="A443" s="3" t="s">
        <v>311</v>
      </c>
      <c r="B443" s="9">
        <v>201</v>
      </c>
      <c r="C443" s="9">
        <v>187</v>
      </c>
      <c r="D443" s="30">
        <v>93.034800000000004</v>
      </c>
      <c r="E443" s="9">
        <v>195</v>
      </c>
      <c r="F443" s="7">
        <v>183</v>
      </c>
      <c r="G443" s="30">
        <v>93.846199999999996</v>
      </c>
      <c r="H443" s="7">
        <v>191</v>
      </c>
      <c r="I443" s="30">
        <v>97.948700000000002</v>
      </c>
      <c r="J443" s="7">
        <v>186</v>
      </c>
      <c r="K443" s="30">
        <v>95.384600000000006</v>
      </c>
      <c r="L443" s="9">
        <v>98</v>
      </c>
      <c r="M443" s="42">
        <v>51</v>
      </c>
      <c r="N443" s="49">
        <v>52.040799999999997</v>
      </c>
    </row>
    <row r="444" spans="1:241" ht="13.5" thickBot="1" x14ac:dyDescent="0.25">
      <c r="A444" s="11" t="s">
        <v>347</v>
      </c>
      <c r="B444" s="12">
        <f>SUM(B423:B443)</f>
        <v>7559</v>
      </c>
      <c r="C444" s="12">
        <f>SUM(C423:C443)</f>
        <v>7127</v>
      </c>
      <c r="D444" s="34">
        <f>100*(C444/B444)</f>
        <v>94.284958327821144</v>
      </c>
      <c r="E444" s="12">
        <f>SUM(E423:E443)</f>
        <v>7780</v>
      </c>
      <c r="F444" s="12">
        <f>SUM(F423:F443)</f>
        <v>7254</v>
      </c>
      <c r="G444" s="34">
        <f>(F444/E444)*100</f>
        <v>93.239074550128535</v>
      </c>
      <c r="H444" s="12">
        <f>SUM(H423:H443)</f>
        <v>7640</v>
      </c>
      <c r="I444" s="34">
        <f>(H444/E444)*100</f>
        <v>98.200514138817482</v>
      </c>
      <c r="J444" s="12">
        <f>SUM(J423:J443)</f>
        <v>7240</v>
      </c>
      <c r="K444" s="34">
        <f>(J444/E444)*100</f>
        <v>93.059125964010278</v>
      </c>
      <c r="L444" s="43">
        <f>SUM(L423:L443)</f>
        <v>4238</v>
      </c>
      <c r="M444" s="43">
        <f>SUM(M423:M443)</f>
        <v>2208</v>
      </c>
      <c r="N444" s="50">
        <f>(M444/L444)*100</f>
        <v>52.100047192071727</v>
      </c>
    </row>
    <row r="445" spans="1:241" s="23" customFormat="1" ht="25.5" customHeight="1" thickTop="1" x14ac:dyDescent="0.2">
      <c r="A445" s="82" t="s">
        <v>346</v>
      </c>
      <c r="B445" s="91" t="s">
        <v>455</v>
      </c>
      <c r="C445" s="77" t="s">
        <v>456</v>
      </c>
      <c r="D445" s="78"/>
      <c r="E445" s="93" t="s">
        <v>457</v>
      </c>
      <c r="F445" s="77" t="s">
        <v>458</v>
      </c>
      <c r="G445" s="78"/>
      <c r="H445" s="77" t="s">
        <v>459</v>
      </c>
      <c r="I445" s="80"/>
      <c r="J445" s="80"/>
      <c r="K445" s="78"/>
      <c r="L445" s="87" t="s">
        <v>460</v>
      </c>
      <c r="M445" s="89" t="s">
        <v>461</v>
      </c>
      <c r="N445" s="90"/>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c r="DL445" s="22"/>
      <c r="DM445" s="22"/>
      <c r="DN445" s="22"/>
      <c r="DO445" s="22"/>
      <c r="DP445" s="22"/>
      <c r="DQ445" s="22"/>
      <c r="DR445" s="22"/>
      <c r="DS445" s="22"/>
      <c r="DT445" s="22"/>
      <c r="DU445" s="22"/>
      <c r="DV445" s="22"/>
      <c r="DW445" s="22"/>
      <c r="DX445" s="22"/>
      <c r="DY445" s="22"/>
      <c r="DZ445" s="22"/>
      <c r="EA445" s="22"/>
      <c r="EB445" s="22"/>
      <c r="EC445" s="22"/>
      <c r="ED445" s="22"/>
      <c r="EE445" s="22"/>
      <c r="EF445" s="22"/>
      <c r="EG445" s="22"/>
      <c r="EH445" s="22"/>
      <c r="EI445" s="22"/>
      <c r="EJ445" s="22"/>
      <c r="EK445" s="22"/>
      <c r="EL445" s="22"/>
      <c r="EM445" s="22"/>
      <c r="EN445" s="22"/>
      <c r="EO445" s="22"/>
      <c r="EP445" s="22"/>
      <c r="EQ445" s="22"/>
      <c r="ER445" s="22"/>
      <c r="ES445" s="22"/>
      <c r="ET445" s="22"/>
      <c r="EU445" s="22"/>
      <c r="EV445" s="22"/>
      <c r="EW445" s="22"/>
      <c r="EX445" s="22"/>
      <c r="EY445" s="22"/>
      <c r="EZ445" s="22"/>
      <c r="FA445" s="22"/>
      <c r="FB445" s="22"/>
      <c r="FC445" s="22"/>
      <c r="FD445" s="22"/>
      <c r="FE445" s="22"/>
      <c r="FF445" s="22"/>
      <c r="FG445" s="22"/>
      <c r="FH445" s="22"/>
      <c r="FI445" s="22"/>
      <c r="FJ445" s="22"/>
      <c r="FK445" s="22"/>
      <c r="FL445" s="22"/>
      <c r="FM445" s="22"/>
      <c r="FN445" s="22"/>
      <c r="FO445" s="22"/>
      <c r="FP445" s="22"/>
      <c r="FQ445" s="22"/>
      <c r="FR445" s="22"/>
      <c r="FS445" s="22"/>
      <c r="FT445" s="22"/>
      <c r="FU445" s="22"/>
      <c r="FV445" s="22"/>
      <c r="FW445" s="22"/>
      <c r="FX445" s="22"/>
      <c r="FY445" s="22"/>
      <c r="FZ445" s="22"/>
      <c r="GA445" s="22"/>
      <c r="GB445" s="22"/>
      <c r="GC445" s="22"/>
      <c r="GD445" s="22"/>
      <c r="GE445" s="22"/>
      <c r="GF445" s="22"/>
      <c r="GG445" s="22"/>
      <c r="GH445" s="22"/>
      <c r="GI445" s="22"/>
      <c r="GJ445" s="22"/>
      <c r="GK445" s="22"/>
      <c r="GL445" s="22"/>
      <c r="GM445" s="22"/>
      <c r="GN445" s="22"/>
      <c r="GO445" s="22"/>
      <c r="GP445" s="22"/>
      <c r="GQ445" s="22"/>
      <c r="GR445" s="22"/>
      <c r="GS445" s="22"/>
      <c r="GT445" s="22"/>
      <c r="GU445" s="22"/>
      <c r="GV445" s="22"/>
      <c r="GW445" s="22"/>
      <c r="GX445" s="22"/>
      <c r="GY445" s="22"/>
      <c r="GZ445" s="22"/>
      <c r="HA445" s="22"/>
      <c r="HB445" s="22"/>
      <c r="HC445" s="22"/>
      <c r="HD445" s="22"/>
      <c r="HE445" s="22"/>
      <c r="HF445" s="22"/>
      <c r="HG445" s="22"/>
      <c r="HH445" s="22"/>
      <c r="HI445" s="22"/>
      <c r="HJ445" s="22"/>
      <c r="HK445" s="22"/>
      <c r="HL445" s="22"/>
      <c r="HM445" s="22"/>
      <c r="HN445" s="22"/>
      <c r="HO445" s="22"/>
      <c r="HP445" s="22"/>
      <c r="HQ445" s="22"/>
      <c r="HR445" s="22"/>
      <c r="HS445" s="22"/>
      <c r="HT445" s="22"/>
      <c r="HU445" s="22"/>
      <c r="HV445" s="22"/>
      <c r="HW445" s="22"/>
      <c r="HX445" s="22"/>
      <c r="HY445" s="22"/>
      <c r="HZ445" s="22"/>
      <c r="IA445" s="22"/>
      <c r="IB445" s="22"/>
      <c r="IC445" s="22"/>
      <c r="ID445" s="22"/>
      <c r="IE445" s="22"/>
      <c r="IF445" s="22"/>
      <c r="IG445" s="22"/>
    </row>
    <row r="446" spans="1:241" s="24" customFormat="1" ht="25.5" customHeight="1" x14ac:dyDescent="0.2">
      <c r="A446" s="83"/>
      <c r="B446" s="92"/>
      <c r="C446" s="45" t="s">
        <v>467</v>
      </c>
      <c r="D446" s="36" t="s">
        <v>345</v>
      </c>
      <c r="E446" s="92"/>
      <c r="F446" s="26" t="s">
        <v>387</v>
      </c>
      <c r="G446" s="32" t="s">
        <v>345</v>
      </c>
      <c r="H446" s="26" t="s">
        <v>388</v>
      </c>
      <c r="I446" s="32" t="s">
        <v>345</v>
      </c>
      <c r="J446" s="26" t="s">
        <v>387</v>
      </c>
      <c r="K446" s="32" t="s">
        <v>345</v>
      </c>
      <c r="L446" s="88"/>
      <c r="M446" s="41" t="s">
        <v>392</v>
      </c>
      <c r="N446" s="47" t="s">
        <v>345</v>
      </c>
    </row>
    <row r="447" spans="1:241" ht="18.75" x14ac:dyDescent="0.3">
      <c r="A447" s="2" t="s">
        <v>385</v>
      </c>
      <c r="B447" s="2"/>
      <c r="C447" s="33"/>
      <c r="D447" s="33"/>
      <c r="E447" s="3"/>
      <c r="F447" s="3"/>
      <c r="G447" s="33"/>
      <c r="H447" s="3"/>
      <c r="I447" s="33"/>
      <c r="J447" s="3"/>
      <c r="K447" s="33"/>
      <c r="L447" s="25"/>
      <c r="M447" s="25"/>
      <c r="N447" s="51"/>
    </row>
    <row r="448" spans="1:241" x14ac:dyDescent="0.2">
      <c r="A448" s="3" t="s">
        <v>318</v>
      </c>
      <c r="B448" s="9">
        <v>122</v>
      </c>
      <c r="C448" s="9">
        <v>119</v>
      </c>
      <c r="D448" s="30">
        <v>97.540999999999997</v>
      </c>
      <c r="E448" s="9">
        <v>143</v>
      </c>
      <c r="F448" s="7">
        <v>136</v>
      </c>
      <c r="G448" s="30">
        <v>95.104900000000001</v>
      </c>
      <c r="H448" s="7">
        <v>142</v>
      </c>
      <c r="I448" s="30">
        <v>99.300700000000006</v>
      </c>
      <c r="J448" s="7">
        <v>137</v>
      </c>
      <c r="K448" s="30">
        <v>95.804199999999994</v>
      </c>
      <c r="L448" s="9">
        <v>78</v>
      </c>
      <c r="M448" s="42">
        <v>46</v>
      </c>
      <c r="N448" s="49">
        <v>58.974400000000003</v>
      </c>
    </row>
    <row r="449" spans="1:241" x14ac:dyDescent="0.2">
      <c r="A449" s="3" t="s">
        <v>319</v>
      </c>
      <c r="B449" s="9">
        <v>101</v>
      </c>
      <c r="C449" s="9">
        <v>97</v>
      </c>
      <c r="D449" s="30">
        <v>96.039599999999993</v>
      </c>
      <c r="E449" s="9">
        <v>135</v>
      </c>
      <c r="F449" s="7">
        <v>123</v>
      </c>
      <c r="G449" s="30">
        <v>91.111099999999993</v>
      </c>
      <c r="H449" s="7">
        <v>132</v>
      </c>
      <c r="I449" s="30">
        <v>97.777799999999999</v>
      </c>
      <c r="J449" s="7">
        <v>123</v>
      </c>
      <c r="K449" s="30">
        <v>91.111099999999993</v>
      </c>
      <c r="L449" s="9">
        <v>60</v>
      </c>
      <c r="M449" s="42">
        <v>26</v>
      </c>
      <c r="N449" s="49">
        <v>43.333300000000001</v>
      </c>
    </row>
    <row r="450" spans="1:241" x14ac:dyDescent="0.2">
      <c r="A450" s="3" t="s">
        <v>321</v>
      </c>
      <c r="B450" s="9">
        <v>248</v>
      </c>
      <c r="C450" s="9">
        <v>234</v>
      </c>
      <c r="D450" s="30">
        <v>94.354799999999997</v>
      </c>
      <c r="E450" s="9">
        <v>276</v>
      </c>
      <c r="F450" s="7">
        <v>249</v>
      </c>
      <c r="G450" s="30">
        <v>90.217399999999998</v>
      </c>
      <c r="H450" s="7">
        <v>268</v>
      </c>
      <c r="I450" s="30">
        <v>97.101399999999998</v>
      </c>
      <c r="J450" s="7">
        <v>247</v>
      </c>
      <c r="K450" s="30">
        <v>89.492800000000003</v>
      </c>
      <c r="L450" s="9">
        <v>163</v>
      </c>
      <c r="M450" s="42">
        <v>84</v>
      </c>
      <c r="N450" s="49">
        <v>51.533700000000003</v>
      </c>
    </row>
    <row r="451" spans="1:241" x14ac:dyDescent="0.2">
      <c r="A451" s="3" t="s">
        <v>322</v>
      </c>
      <c r="B451" s="9">
        <v>144</v>
      </c>
      <c r="C451" s="9">
        <v>140</v>
      </c>
      <c r="D451" s="30">
        <v>97.222200000000001</v>
      </c>
      <c r="E451" s="9">
        <v>185</v>
      </c>
      <c r="F451" s="7">
        <v>178</v>
      </c>
      <c r="G451" s="30">
        <v>96.216200000000001</v>
      </c>
      <c r="H451" s="7">
        <v>184</v>
      </c>
      <c r="I451" s="30">
        <v>99.459500000000006</v>
      </c>
      <c r="J451" s="7">
        <v>177</v>
      </c>
      <c r="K451" s="30">
        <v>95.675700000000006</v>
      </c>
      <c r="L451" s="9">
        <v>89</v>
      </c>
      <c r="M451" s="42">
        <v>51</v>
      </c>
      <c r="N451" s="49">
        <v>57.303400000000003</v>
      </c>
    </row>
    <row r="452" spans="1:241" x14ac:dyDescent="0.2">
      <c r="A452" s="3" t="s">
        <v>325</v>
      </c>
      <c r="B452" s="9">
        <v>386</v>
      </c>
      <c r="C452" s="9">
        <v>371</v>
      </c>
      <c r="D452" s="30">
        <v>96.114000000000004</v>
      </c>
      <c r="E452" s="9">
        <v>429</v>
      </c>
      <c r="F452" s="7">
        <v>410</v>
      </c>
      <c r="G452" s="30">
        <v>95.571100000000001</v>
      </c>
      <c r="H452" s="7">
        <v>426</v>
      </c>
      <c r="I452" s="30">
        <v>99.300700000000006</v>
      </c>
      <c r="J452" s="7">
        <v>411</v>
      </c>
      <c r="K452" s="30">
        <v>95.804199999999994</v>
      </c>
      <c r="L452" s="9">
        <v>268</v>
      </c>
      <c r="M452" s="42">
        <v>162</v>
      </c>
      <c r="N452" s="49">
        <v>60.447800000000001</v>
      </c>
    </row>
    <row r="453" spans="1:241" x14ac:dyDescent="0.2">
      <c r="A453" s="3" t="s">
        <v>353</v>
      </c>
      <c r="B453" s="9">
        <v>283</v>
      </c>
      <c r="C453" s="9">
        <v>264</v>
      </c>
      <c r="D453" s="30">
        <v>93.286199999999994</v>
      </c>
      <c r="E453" s="9">
        <v>314</v>
      </c>
      <c r="F453" s="7">
        <v>297</v>
      </c>
      <c r="G453" s="30">
        <v>94.585999999999999</v>
      </c>
      <c r="H453" s="7">
        <v>310</v>
      </c>
      <c r="I453" s="30">
        <v>98.726100000000002</v>
      </c>
      <c r="J453" s="7">
        <v>300</v>
      </c>
      <c r="K453" s="30">
        <v>95.541399999999996</v>
      </c>
      <c r="L453" s="9">
        <v>205</v>
      </c>
      <c r="M453" s="42">
        <v>109</v>
      </c>
      <c r="N453" s="49">
        <v>53.170699999999997</v>
      </c>
    </row>
    <row r="454" spans="1:241" x14ac:dyDescent="0.2">
      <c r="A454" s="3" t="s">
        <v>354</v>
      </c>
      <c r="B454" s="9">
        <v>157</v>
      </c>
      <c r="C454" s="9">
        <v>143</v>
      </c>
      <c r="D454" s="30">
        <v>91.082800000000006</v>
      </c>
      <c r="E454" s="9">
        <v>199</v>
      </c>
      <c r="F454" s="7">
        <v>188</v>
      </c>
      <c r="G454" s="30">
        <v>94.472399999999993</v>
      </c>
      <c r="H454" s="7">
        <v>196</v>
      </c>
      <c r="I454" s="30">
        <v>98.492500000000007</v>
      </c>
      <c r="J454" s="7">
        <v>188</v>
      </c>
      <c r="K454" s="30">
        <v>94.472399999999993</v>
      </c>
      <c r="L454" s="9">
        <v>123</v>
      </c>
      <c r="M454" s="42">
        <v>61</v>
      </c>
      <c r="N454" s="49">
        <v>49.593499999999999</v>
      </c>
    </row>
    <row r="455" spans="1:241" x14ac:dyDescent="0.2">
      <c r="A455" s="3" t="s">
        <v>330</v>
      </c>
      <c r="B455" s="9">
        <v>168</v>
      </c>
      <c r="C455" s="9">
        <v>156</v>
      </c>
      <c r="D455" s="30">
        <v>92.857100000000003</v>
      </c>
      <c r="E455" s="9">
        <v>131</v>
      </c>
      <c r="F455" s="7">
        <v>122</v>
      </c>
      <c r="G455" s="30">
        <v>93.129800000000003</v>
      </c>
      <c r="H455" s="7">
        <v>128</v>
      </c>
      <c r="I455" s="30">
        <v>97.709900000000005</v>
      </c>
      <c r="J455" s="7">
        <v>123</v>
      </c>
      <c r="K455" s="30">
        <v>93.893100000000004</v>
      </c>
      <c r="L455" s="9">
        <v>91</v>
      </c>
      <c r="M455" s="42">
        <v>48</v>
      </c>
      <c r="N455" s="49">
        <v>52.747300000000003</v>
      </c>
    </row>
    <row r="456" spans="1:241" x14ac:dyDescent="0.2">
      <c r="A456" s="3" t="s">
        <v>367</v>
      </c>
      <c r="B456" s="9">
        <v>421</v>
      </c>
      <c r="C456" s="9">
        <v>411</v>
      </c>
      <c r="D456" s="30">
        <v>97.624700000000004</v>
      </c>
      <c r="E456" s="9">
        <v>472</v>
      </c>
      <c r="F456" s="7">
        <v>449</v>
      </c>
      <c r="G456" s="30">
        <v>95.127099999999999</v>
      </c>
      <c r="H456" s="7">
        <v>468</v>
      </c>
      <c r="I456" s="30">
        <v>99.152500000000003</v>
      </c>
      <c r="J456" s="7">
        <v>455</v>
      </c>
      <c r="K456" s="30">
        <v>96.398300000000006</v>
      </c>
      <c r="L456" s="9">
        <v>254</v>
      </c>
      <c r="M456" s="42">
        <v>168</v>
      </c>
      <c r="N456" s="49">
        <v>66.1417</v>
      </c>
    </row>
    <row r="457" spans="1:241" x14ac:dyDescent="0.2">
      <c r="A457" s="3" t="s">
        <v>333</v>
      </c>
      <c r="B457" s="9">
        <v>179</v>
      </c>
      <c r="C457" s="9">
        <v>169</v>
      </c>
      <c r="D457" s="30">
        <v>94.413399999999996</v>
      </c>
      <c r="E457" s="9">
        <v>172</v>
      </c>
      <c r="F457" s="7">
        <v>161</v>
      </c>
      <c r="G457" s="30">
        <v>93.604699999999994</v>
      </c>
      <c r="H457" s="7">
        <v>170</v>
      </c>
      <c r="I457" s="30">
        <v>98.837199999999996</v>
      </c>
      <c r="J457" s="7">
        <v>161</v>
      </c>
      <c r="K457" s="30">
        <v>93.604699999999994</v>
      </c>
      <c r="L457" s="9">
        <v>110</v>
      </c>
      <c r="M457" s="42">
        <v>60</v>
      </c>
      <c r="N457" s="49">
        <v>54.545499999999997</v>
      </c>
    </row>
    <row r="458" spans="1:241" x14ac:dyDescent="0.2">
      <c r="A458" s="3" t="s">
        <v>334</v>
      </c>
      <c r="B458" s="9">
        <v>559</v>
      </c>
      <c r="C458" s="9">
        <v>523</v>
      </c>
      <c r="D458" s="30">
        <v>93.559899999999999</v>
      </c>
      <c r="E458" s="9">
        <v>507</v>
      </c>
      <c r="F458" s="7">
        <v>474</v>
      </c>
      <c r="G458" s="30">
        <v>93.491100000000003</v>
      </c>
      <c r="H458" s="7">
        <v>501</v>
      </c>
      <c r="I458" s="30">
        <v>98.816599999999994</v>
      </c>
      <c r="J458" s="7">
        <v>472</v>
      </c>
      <c r="K458" s="30">
        <v>93.096599999999995</v>
      </c>
      <c r="L458" s="9">
        <v>240</v>
      </c>
      <c r="M458" s="42">
        <v>110</v>
      </c>
      <c r="N458" s="49">
        <v>45.833300000000001</v>
      </c>
    </row>
    <row r="459" spans="1:241" x14ac:dyDescent="0.2">
      <c r="A459" s="3" t="s">
        <v>341</v>
      </c>
      <c r="B459" s="9">
        <v>985</v>
      </c>
      <c r="C459" s="9">
        <v>935</v>
      </c>
      <c r="D459" s="30">
        <v>94.923900000000003</v>
      </c>
      <c r="E459" s="9">
        <v>1037</v>
      </c>
      <c r="F459" s="7">
        <v>959</v>
      </c>
      <c r="G459" s="30">
        <v>92.478300000000004</v>
      </c>
      <c r="H459" s="7">
        <v>1019</v>
      </c>
      <c r="I459" s="30">
        <v>98.264200000000002</v>
      </c>
      <c r="J459" s="7">
        <v>962</v>
      </c>
      <c r="K459" s="30">
        <v>92.767600000000002</v>
      </c>
      <c r="L459" s="9">
        <v>512</v>
      </c>
      <c r="M459" s="42">
        <v>245</v>
      </c>
      <c r="N459" s="49">
        <v>47.851599999999998</v>
      </c>
    </row>
    <row r="460" spans="1:241" x14ac:dyDescent="0.2">
      <c r="A460" s="3" t="s">
        <v>342</v>
      </c>
      <c r="B460" s="9">
        <v>398</v>
      </c>
      <c r="C460" s="9">
        <v>382</v>
      </c>
      <c r="D460" s="30">
        <v>95.979900000000001</v>
      </c>
      <c r="E460" s="9">
        <v>427</v>
      </c>
      <c r="F460" s="7">
        <v>403</v>
      </c>
      <c r="G460" s="30">
        <v>94.379400000000004</v>
      </c>
      <c r="H460" s="7">
        <v>425</v>
      </c>
      <c r="I460" s="30">
        <v>99.531599999999997</v>
      </c>
      <c r="J460" s="7">
        <v>406</v>
      </c>
      <c r="K460" s="30">
        <v>95.081999999999994</v>
      </c>
      <c r="L460" s="9">
        <v>236</v>
      </c>
      <c r="M460" s="42">
        <v>160</v>
      </c>
      <c r="N460" s="49">
        <v>67.796599999999998</v>
      </c>
    </row>
    <row r="461" spans="1:241" x14ac:dyDescent="0.2">
      <c r="A461" s="3" t="s">
        <v>344</v>
      </c>
      <c r="B461" s="9">
        <v>451</v>
      </c>
      <c r="C461" s="9">
        <v>419</v>
      </c>
      <c r="D461" s="30">
        <v>92.904700000000005</v>
      </c>
      <c r="E461" s="9">
        <v>480</v>
      </c>
      <c r="F461" s="7">
        <v>425</v>
      </c>
      <c r="G461" s="30">
        <v>88.541700000000006</v>
      </c>
      <c r="H461" s="7">
        <v>463</v>
      </c>
      <c r="I461" s="30">
        <v>96.458299999999994</v>
      </c>
      <c r="J461" s="7">
        <v>426</v>
      </c>
      <c r="K461" s="30">
        <v>88.75</v>
      </c>
      <c r="L461" s="9">
        <v>246</v>
      </c>
      <c r="M461" s="42">
        <v>115</v>
      </c>
      <c r="N461" s="49">
        <v>46.747999999999998</v>
      </c>
    </row>
    <row r="462" spans="1:241" ht="13.5" thickBot="1" x14ac:dyDescent="0.25">
      <c r="A462" s="11" t="s">
        <v>347</v>
      </c>
      <c r="B462" s="12">
        <f>SUM(B448:B461)</f>
        <v>4602</v>
      </c>
      <c r="C462" s="12">
        <f>SUM(C448:C461)</f>
        <v>4363</v>
      </c>
      <c r="D462" s="34">
        <f>100*(C462/B462)</f>
        <v>94.806605823554975</v>
      </c>
      <c r="E462" s="12">
        <f>SUM(E448:E461)</f>
        <v>4907</v>
      </c>
      <c r="F462" s="12">
        <f>SUM(F448:F461)</f>
        <v>4574</v>
      </c>
      <c r="G462" s="34">
        <f>(F462/E462)*100</f>
        <v>93.213776238027307</v>
      </c>
      <c r="H462" s="12">
        <f>SUM(H448:H461)</f>
        <v>4832</v>
      </c>
      <c r="I462" s="34">
        <f>(H462/E462)*100</f>
        <v>98.471571224780931</v>
      </c>
      <c r="J462" s="12">
        <f>SUM(J448:J461)</f>
        <v>4588</v>
      </c>
      <c r="K462" s="34">
        <f>(J462/E462)*100</f>
        <v>93.499082942734873</v>
      </c>
      <c r="L462" s="43">
        <f>SUM(L448:L461)</f>
        <v>2675</v>
      </c>
      <c r="M462" s="43">
        <f>SUM(M448:M461)</f>
        <v>1445</v>
      </c>
      <c r="N462" s="50">
        <f>(M462/L462)*100</f>
        <v>54.018691588785053</v>
      </c>
    </row>
    <row r="463" spans="1:241" s="23" customFormat="1" ht="25.5" customHeight="1" thickTop="1" x14ac:dyDescent="0.2">
      <c r="A463" s="82" t="s">
        <v>346</v>
      </c>
      <c r="B463" s="91" t="s">
        <v>455</v>
      </c>
      <c r="C463" s="77" t="s">
        <v>456</v>
      </c>
      <c r="D463" s="78"/>
      <c r="E463" s="93" t="s">
        <v>457</v>
      </c>
      <c r="F463" s="77" t="s">
        <v>458</v>
      </c>
      <c r="G463" s="78"/>
      <c r="H463" s="77" t="s">
        <v>459</v>
      </c>
      <c r="I463" s="80"/>
      <c r="J463" s="80"/>
      <c r="K463" s="78"/>
      <c r="L463" s="87" t="s">
        <v>460</v>
      </c>
      <c r="M463" s="89" t="s">
        <v>461</v>
      </c>
      <c r="N463" s="90"/>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c r="DL463" s="22"/>
      <c r="DM463" s="22"/>
      <c r="DN463" s="22"/>
      <c r="DO463" s="22"/>
      <c r="DP463" s="22"/>
      <c r="DQ463" s="22"/>
      <c r="DR463" s="22"/>
      <c r="DS463" s="22"/>
      <c r="DT463" s="22"/>
      <c r="DU463" s="22"/>
      <c r="DV463" s="22"/>
      <c r="DW463" s="22"/>
      <c r="DX463" s="22"/>
      <c r="DY463" s="22"/>
      <c r="DZ463" s="22"/>
      <c r="EA463" s="22"/>
      <c r="EB463" s="22"/>
      <c r="EC463" s="22"/>
      <c r="ED463" s="22"/>
      <c r="EE463" s="22"/>
      <c r="EF463" s="22"/>
      <c r="EG463" s="22"/>
      <c r="EH463" s="22"/>
      <c r="EI463" s="22"/>
      <c r="EJ463" s="22"/>
      <c r="EK463" s="22"/>
      <c r="EL463" s="22"/>
      <c r="EM463" s="22"/>
      <c r="EN463" s="22"/>
      <c r="EO463" s="22"/>
      <c r="EP463" s="22"/>
      <c r="EQ463" s="22"/>
      <c r="ER463" s="22"/>
      <c r="ES463" s="22"/>
      <c r="ET463" s="22"/>
      <c r="EU463" s="22"/>
      <c r="EV463" s="22"/>
      <c r="EW463" s="22"/>
      <c r="EX463" s="22"/>
      <c r="EY463" s="22"/>
      <c r="EZ463" s="22"/>
      <c r="FA463" s="22"/>
      <c r="FB463" s="22"/>
      <c r="FC463" s="22"/>
      <c r="FD463" s="22"/>
      <c r="FE463" s="22"/>
      <c r="FF463" s="22"/>
      <c r="FG463" s="22"/>
      <c r="FH463" s="22"/>
      <c r="FI463" s="22"/>
      <c r="FJ463" s="22"/>
      <c r="FK463" s="22"/>
      <c r="FL463" s="22"/>
      <c r="FM463" s="22"/>
      <c r="FN463" s="22"/>
      <c r="FO463" s="22"/>
      <c r="FP463" s="22"/>
      <c r="FQ463" s="22"/>
      <c r="FR463" s="22"/>
      <c r="FS463" s="22"/>
      <c r="FT463" s="22"/>
      <c r="FU463" s="22"/>
      <c r="FV463" s="22"/>
      <c r="FW463" s="22"/>
      <c r="FX463" s="22"/>
      <c r="FY463" s="22"/>
      <c r="FZ463" s="22"/>
      <c r="GA463" s="22"/>
      <c r="GB463" s="22"/>
      <c r="GC463" s="22"/>
      <c r="GD463" s="22"/>
      <c r="GE463" s="22"/>
      <c r="GF463" s="22"/>
      <c r="GG463" s="22"/>
      <c r="GH463" s="22"/>
      <c r="GI463" s="22"/>
      <c r="GJ463" s="22"/>
      <c r="GK463" s="22"/>
      <c r="GL463" s="22"/>
      <c r="GM463" s="22"/>
      <c r="GN463" s="22"/>
      <c r="GO463" s="22"/>
      <c r="GP463" s="22"/>
      <c r="GQ463" s="22"/>
      <c r="GR463" s="22"/>
      <c r="GS463" s="22"/>
      <c r="GT463" s="22"/>
      <c r="GU463" s="22"/>
      <c r="GV463" s="22"/>
      <c r="GW463" s="22"/>
      <c r="GX463" s="22"/>
      <c r="GY463" s="22"/>
      <c r="GZ463" s="22"/>
      <c r="HA463" s="22"/>
      <c r="HB463" s="22"/>
      <c r="HC463" s="22"/>
      <c r="HD463" s="22"/>
      <c r="HE463" s="22"/>
      <c r="HF463" s="22"/>
      <c r="HG463" s="22"/>
      <c r="HH463" s="22"/>
      <c r="HI463" s="22"/>
      <c r="HJ463" s="22"/>
      <c r="HK463" s="22"/>
      <c r="HL463" s="22"/>
      <c r="HM463" s="22"/>
      <c r="HN463" s="22"/>
      <c r="HO463" s="22"/>
      <c r="HP463" s="22"/>
      <c r="HQ463" s="22"/>
      <c r="HR463" s="22"/>
      <c r="HS463" s="22"/>
      <c r="HT463" s="22"/>
      <c r="HU463" s="22"/>
      <c r="HV463" s="22"/>
      <c r="HW463" s="22"/>
      <c r="HX463" s="22"/>
      <c r="HY463" s="22"/>
      <c r="HZ463" s="22"/>
      <c r="IA463" s="22"/>
      <c r="IB463" s="22"/>
      <c r="IC463" s="22"/>
      <c r="ID463" s="22"/>
      <c r="IE463" s="22"/>
      <c r="IF463" s="22"/>
      <c r="IG463" s="22"/>
    </row>
    <row r="464" spans="1:241" s="24" customFormat="1" ht="25.5" customHeight="1" x14ac:dyDescent="0.2">
      <c r="A464" s="83"/>
      <c r="B464" s="92"/>
      <c r="C464" s="45" t="s">
        <v>467</v>
      </c>
      <c r="D464" s="36" t="s">
        <v>345</v>
      </c>
      <c r="E464" s="92"/>
      <c r="F464" s="26" t="s">
        <v>387</v>
      </c>
      <c r="G464" s="32" t="s">
        <v>345</v>
      </c>
      <c r="H464" s="26" t="s">
        <v>388</v>
      </c>
      <c r="I464" s="32" t="s">
        <v>345</v>
      </c>
      <c r="J464" s="26" t="s">
        <v>387</v>
      </c>
      <c r="K464" s="32" t="s">
        <v>345</v>
      </c>
      <c r="L464" s="88"/>
      <c r="M464" s="41" t="s">
        <v>392</v>
      </c>
      <c r="N464" s="47" t="s">
        <v>345</v>
      </c>
    </row>
    <row r="465" spans="1:14" ht="18.75" x14ac:dyDescent="0.3">
      <c r="A465" s="2" t="s">
        <v>386</v>
      </c>
      <c r="B465" s="2"/>
      <c r="C465" s="33"/>
      <c r="D465" s="33"/>
      <c r="E465" s="3"/>
      <c r="F465" s="3"/>
      <c r="G465" s="33"/>
      <c r="H465" s="3"/>
      <c r="I465" s="33"/>
      <c r="J465" s="3"/>
      <c r="K465" s="33"/>
      <c r="L465" s="25"/>
      <c r="M465" s="25"/>
      <c r="N465" s="51"/>
    </row>
    <row r="466" spans="1:14" x14ac:dyDescent="0.2">
      <c r="A466" s="3" t="s">
        <v>317</v>
      </c>
      <c r="B466" s="9">
        <v>125</v>
      </c>
      <c r="C466" s="15">
        <v>116</v>
      </c>
      <c r="D466" s="30">
        <v>92.8</v>
      </c>
      <c r="E466" s="9">
        <v>108</v>
      </c>
      <c r="F466" s="7">
        <v>97</v>
      </c>
      <c r="G466" s="30">
        <v>89.814800000000005</v>
      </c>
      <c r="H466" s="7">
        <v>108</v>
      </c>
      <c r="I466" s="30">
        <v>100</v>
      </c>
      <c r="J466" s="7">
        <v>98</v>
      </c>
      <c r="K466" s="30">
        <v>90.740700000000004</v>
      </c>
      <c r="L466" s="9">
        <v>93</v>
      </c>
      <c r="M466" s="42">
        <v>35</v>
      </c>
      <c r="N466" s="49">
        <v>37.634399999999999</v>
      </c>
    </row>
    <row r="467" spans="1:14" x14ac:dyDescent="0.2">
      <c r="A467" s="3" t="s">
        <v>320</v>
      </c>
      <c r="B467" s="9">
        <v>234</v>
      </c>
      <c r="C467" s="15">
        <v>225</v>
      </c>
      <c r="D467" s="30">
        <v>96.153800000000004</v>
      </c>
      <c r="E467" s="9">
        <v>262</v>
      </c>
      <c r="F467" s="7">
        <v>239</v>
      </c>
      <c r="G467" s="30">
        <v>91.221400000000003</v>
      </c>
      <c r="H467" s="7">
        <v>259</v>
      </c>
      <c r="I467" s="30">
        <v>98.855000000000004</v>
      </c>
      <c r="J467" s="7">
        <v>238</v>
      </c>
      <c r="K467" s="30">
        <v>90.839699999999993</v>
      </c>
      <c r="L467" s="9">
        <v>145</v>
      </c>
      <c r="M467" s="42">
        <v>40</v>
      </c>
      <c r="N467" s="49">
        <v>27.586200000000002</v>
      </c>
    </row>
    <row r="468" spans="1:14" x14ac:dyDescent="0.2">
      <c r="A468" s="3" t="s">
        <v>390</v>
      </c>
      <c r="B468" s="9">
        <v>210</v>
      </c>
      <c r="C468" s="15">
        <v>183</v>
      </c>
      <c r="D468" s="30">
        <v>87.142899999999997</v>
      </c>
      <c r="E468" s="9">
        <v>215</v>
      </c>
      <c r="F468" s="7">
        <v>198</v>
      </c>
      <c r="G468" s="30">
        <v>92.093000000000004</v>
      </c>
      <c r="H468" s="7">
        <v>205</v>
      </c>
      <c r="I468" s="30">
        <v>95.348799999999997</v>
      </c>
      <c r="J468" s="7">
        <v>197</v>
      </c>
      <c r="K468" s="30">
        <v>91.627899999999997</v>
      </c>
      <c r="L468" s="9">
        <v>149</v>
      </c>
      <c r="M468" s="42">
        <v>76</v>
      </c>
      <c r="N468" s="49">
        <v>51.006700000000002</v>
      </c>
    </row>
    <row r="469" spans="1:14" x14ac:dyDescent="0.2">
      <c r="A469" s="3" t="s">
        <v>323</v>
      </c>
      <c r="B469" s="9">
        <v>88</v>
      </c>
      <c r="C469" s="15">
        <v>83</v>
      </c>
      <c r="D469" s="30">
        <v>94.318200000000004</v>
      </c>
      <c r="E469" s="9">
        <v>115</v>
      </c>
      <c r="F469" s="7">
        <v>101</v>
      </c>
      <c r="G469" s="30">
        <v>87.826099999999997</v>
      </c>
      <c r="H469" s="7">
        <v>112</v>
      </c>
      <c r="I469" s="30">
        <v>97.391300000000001</v>
      </c>
      <c r="J469" s="7">
        <v>99</v>
      </c>
      <c r="K469" s="30">
        <v>86.087000000000003</v>
      </c>
      <c r="L469" s="9">
        <v>57</v>
      </c>
      <c r="M469" s="42">
        <v>38</v>
      </c>
      <c r="N469" s="49">
        <v>66.666700000000006</v>
      </c>
    </row>
    <row r="470" spans="1:14" x14ac:dyDescent="0.2">
      <c r="A470" s="3" t="s">
        <v>324</v>
      </c>
      <c r="B470" s="9">
        <v>698</v>
      </c>
      <c r="C470" s="15">
        <v>639</v>
      </c>
      <c r="D470" s="30">
        <v>91.547300000000007</v>
      </c>
      <c r="E470" s="9">
        <v>683</v>
      </c>
      <c r="F470" s="7">
        <v>578</v>
      </c>
      <c r="G470" s="30">
        <v>84.626599999999996</v>
      </c>
      <c r="H470" s="7">
        <v>662</v>
      </c>
      <c r="I470" s="30">
        <v>96.925299999999993</v>
      </c>
      <c r="J470" s="7">
        <v>573</v>
      </c>
      <c r="K470" s="30">
        <v>83.894599999999997</v>
      </c>
      <c r="L470" s="9">
        <v>418</v>
      </c>
      <c r="M470" s="42">
        <v>117</v>
      </c>
      <c r="N470" s="49">
        <v>27.990400000000001</v>
      </c>
    </row>
    <row r="471" spans="1:14" x14ac:dyDescent="0.2">
      <c r="A471" s="3" t="s">
        <v>326</v>
      </c>
      <c r="B471" s="9">
        <v>379</v>
      </c>
      <c r="C471" s="15">
        <v>337</v>
      </c>
      <c r="D471" s="30">
        <v>88.918199999999999</v>
      </c>
      <c r="E471" s="9">
        <v>384</v>
      </c>
      <c r="F471" s="7">
        <v>327</v>
      </c>
      <c r="G471" s="30">
        <v>85.156300000000002</v>
      </c>
      <c r="H471" s="7">
        <v>367</v>
      </c>
      <c r="I471" s="30">
        <v>95.572900000000004</v>
      </c>
      <c r="J471" s="7">
        <v>328</v>
      </c>
      <c r="K471" s="30">
        <v>85.416700000000006</v>
      </c>
      <c r="L471" s="9">
        <v>172</v>
      </c>
      <c r="M471" s="42">
        <v>60</v>
      </c>
      <c r="N471" s="49">
        <v>34.883699999999997</v>
      </c>
    </row>
    <row r="472" spans="1:14" x14ac:dyDescent="0.2">
      <c r="A472" s="3" t="s">
        <v>327</v>
      </c>
      <c r="B472" s="9">
        <v>292</v>
      </c>
      <c r="C472" s="15">
        <v>276</v>
      </c>
      <c r="D472" s="30">
        <v>94.520499999999998</v>
      </c>
      <c r="E472" s="9">
        <v>312</v>
      </c>
      <c r="F472" s="7">
        <v>285</v>
      </c>
      <c r="G472" s="30">
        <v>91.346199999999996</v>
      </c>
      <c r="H472" s="7">
        <v>306</v>
      </c>
      <c r="I472" s="30">
        <v>98.076899999999995</v>
      </c>
      <c r="J472" s="7">
        <v>285</v>
      </c>
      <c r="K472" s="30">
        <v>91.346199999999996</v>
      </c>
      <c r="L472" s="9">
        <v>191</v>
      </c>
      <c r="M472" s="42">
        <v>70</v>
      </c>
      <c r="N472" s="49">
        <v>36.6492</v>
      </c>
    </row>
    <row r="473" spans="1:14" x14ac:dyDescent="0.2">
      <c r="A473" s="3" t="s">
        <v>328</v>
      </c>
      <c r="B473" s="9">
        <v>822</v>
      </c>
      <c r="C473" s="15">
        <v>744</v>
      </c>
      <c r="D473" s="30">
        <v>90.510900000000007</v>
      </c>
      <c r="E473" s="9">
        <v>798</v>
      </c>
      <c r="F473" s="7">
        <v>694</v>
      </c>
      <c r="G473" s="30">
        <v>86.967399999999998</v>
      </c>
      <c r="H473" s="7">
        <v>768</v>
      </c>
      <c r="I473" s="30">
        <v>96.240600000000001</v>
      </c>
      <c r="J473" s="7">
        <v>700</v>
      </c>
      <c r="K473" s="30">
        <v>87.719300000000004</v>
      </c>
      <c r="L473" s="9">
        <v>476</v>
      </c>
      <c r="M473" s="42">
        <v>215</v>
      </c>
      <c r="N473" s="49">
        <v>45.168100000000003</v>
      </c>
    </row>
    <row r="474" spans="1:14" x14ac:dyDescent="0.2">
      <c r="A474" s="3" t="s">
        <v>329</v>
      </c>
      <c r="B474" s="9">
        <v>141</v>
      </c>
      <c r="C474" s="15">
        <v>135</v>
      </c>
      <c r="D474" s="30">
        <v>95.744699999999995</v>
      </c>
      <c r="E474" s="9">
        <v>180</v>
      </c>
      <c r="F474" s="7">
        <v>166</v>
      </c>
      <c r="G474" s="30">
        <v>92.222200000000001</v>
      </c>
      <c r="H474" s="7">
        <v>176</v>
      </c>
      <c r="I474" s="30">
        <v>97.777799999999999</v>
      </c>
      <c r="J474" s="7">
        <v>165</v>
      </c>
      <c r="K474" s="30">
        <v>91.666700000000006</v>
      </c>
      <c r="L474" s="9">
        <v>100</v>
      </c>
      <c r="M474" s="42">
        <v>50</v>
      </c>
      <c r="N474" s="49">
        <v>50</v>
      </c>
    </row>
    <row r="475" spans="1:14" x14ac:dyDescent="0.2">
      <c r="A475" s="3" t="s">
        <v>331</v>
      </c>
      <c r="B475" s="9">
        <v>133</v>
      </c>
      <c r="C475" s="15">
        <v>126</v>
      </c>
      <c r="D475" s="30">
        <v>94.736800000000002</v>
      </c>
      <c r="E475" s="9">
        <v>150</v>
      </c>
      <c r="F475" s="7">
        <v>143</v>
      </c>
      <c r="G475" s="30">
        <v>95.333299999999994</v>
      </c>
      <c r="H475" s="7">
        <v>148</v>
      </c>
      <c r="I475" s="30">
        <v>98.666700000000006</v>
      </c>
      <c r="J475" s="7">
        <v>141</v>
      </c>
      <c r="K475" s="30">
        <v>94</v>
      </c>
      <c r="L475" s="9">
        <v>56</v>
      </c>
      <c r="M475" s="42">
        <v>26</v>
      </c>
      <c r="N475" s="49">
        <v>46.428600000000003</v>
      </c>
    </row>
    <row r="476" spans="1:14" x14ac:dyDescent="0.2">
      <c r="A476" s="3" t="s">
        <v>332</v>
      </c>
      <c r="B476" s="9">
        <v>70</v>
      </c>
      <c r="C476" s="15">
        <v>65</v>
      </c>
      <c r="D476" s="30">
        <v>92.857100000000003</v>
      </c>
      <c r="E476" s="9">
        <v>67</v>
      </c>
      <c r="F476" s="7">
        <v>57</v>
      </c>
      <c r="G476" s="30">
        <v>85.074600000000004</v>
      </c>
      <c r="H476" s="7">
        <v>64</v>
      </c>
      <c r="I476" s="30">
        <v>95.522400000000005</v>
      </c>
      <c r="J476" s="7">
        <v>58</v>
      </c>
      <c r="K476" s="30">
        <v>86.5672</v>
      </c>
      <c r="L476" s="9">
        <v>46</v>
      </c>
      <c r="M476" s="42">
        <v>15</v>
      </c>
      <c r="N476" s="49">
        <v>32.608699999999999</v>
      </c>
    </row>
    <row r="477" spans="1:14" x14ac:dyDescent="0.2">
      <c r="A477" s="3" t="s">
        <v>335</v>
      </c>
      <c r="B477" s="9">
        <v>135</v>
      </c>
      <c r="C477" s="15">
        <v>121</v>
      </c>
      <c r="D477" s="30">
        <v>89.629599999999996</v>
      </c>
      <c r="E477" s="9">
        <v>107</v>
      </c>
      <c r="F477" s="7">
        <v>93</v>
      </c>
      <c r="G477" s="30">
        <v>86.915899999999993</v>
      </c>
      <c r="H477" s="7">
        <v>104</v>
      </c>
      <c r="I477" s="30">
        <v>97.196299999999994</v>
      </c>
      <c r="J477" s="7">
        <v>94</v>
      </c>
      <c r="K477" s="30">
        <v>87.850499999999997</v>
      </c>
      <c r="L477" s="9">
        <v>59</v>
      </c>
      <c r="M477" s="42">
        <v>29</v>
      </c>
      <c r="N477" s="49">
        <v>49.152500000000003</v>
      </c>
    </row>
    <row r="478" spans="1:14" x14ac:dyDescent="0.2">
      <c r="A478" s="3" t="s">
        <v>336</v>
      </c>
      <c r="B478" s="9">
        <v>74</v>
      </c>
      <c r="C478" s="15">
        <v>69</v>
      </c>
      <c r="D478" s="30">
        <v>93.243200000000002</v>
      </c>
      <c r="E478" s="9">
        <v>96</v>
      </c>
      <c r="F478" s="7">
        <v>89</v>
      </c>
      <c r="G478" s="30">
        <v>92.708299999999994</v>
      </c>
      <c r="H478" s="7">
        <v>95</v>
      </c>
      <c r="I478" s="30">
        <v>98.958299999999994</v>
      </c>
      <c r="J478" s="7">
        <v>89</v>
      </c>
      <c r="K478" s="30">
        <v>92.708299999999994</v>
      </c>
      <c r="L478" s="9">
        <v>60</v>
      </c>
      <c r="M478" s="42">
        <v>31</v>
      </c>
      <c r="N478" s="49">
        <v>51.666699999999999</v>
      </c>
    </row>
    <row r="479" spans="1:14" x14ac:dyDescent="0.2">
      <c r="A479" s="3" t="s">
        <v>337</v>
      </c>
      <c r="B479" s="9">
        <v>771</v>
      </c>
      <c r="C479" s="15">
        <v>707</v>
      </c>
      <c r="D479" s="30">
        <v>91.699100000000001</v>
      </c>
      <c r="E479" s="9">
        <v>754</v>
      </c>
      <c r="F479" s="7">
        <v>681</v>
      </c>
      <c r="G479" s="30">
        <v>90.318299999999994</v>
      </c>
      <c r="H479" s="7">
        <v>733</v>
      </c>
      <c r="I479" s="30">
        <v>97.2149</v>
      </c>
      <c r="J479" s="7">
        <v>678</v>
      </c>
      <c r="K479" s="30">
        <v>89.920400000000001</v>
      </c>
      <c r="L479" s="9">
        <v>472</v>
      </c>
      <c r="M479" s="42">
        <v>200</v>
      </c>
      <c r="N479" s="49">
        <v>42.372900000000001</v>
      </c>
    </row>
    <row r="480" spans="1:14" x14ac:dyDescent="0.2">
      <c r="A480" s="3" t="s">
        <v>338</v>
      </c>
      <c r="B480" s="9">
        <v>179</v>
      </c>
      <c r="C480" s="15">
        <v>168</v>
      </c>
      <c r="D480" s="30">
        <v>93.854699999999994</v>
      </c>
      <c r="E480" s="9">
        <v>225</v>
      </c>
      <c r="F480" s="7">
        <v>207</v>
      </c>
      <c r="G480" s="30">
        <v>92</v>
      </c>
      <c r="H480" s="7">
        <v>218</v>
      </c>
      <c r="I480" s="30">
        <v>96.888900000000007</v>
      </c>
      <c r="J480" s="7">
        <v>205</v>
      </c>
      <c r="K480" s="30">
        <v>91.111099999999993</v>
      </c>
      <c r="L480" s="9">
        <v>149</v>
      </c>
      <c r="M480" s="42">
        <v>69</v>
      </c>
      <c r="N480" s="49">
        <v>46.308700000000002</v>
      </c>
    </row>
    <row r="481" spans="1:17" x14ac:dyDescent="0.2">
      <c r="A481" s="3" t="s">
        <v>339</v>
      </c>
      <c r="B481" s="9">
        <v>72</v>
      </c>
      <c r="C481" s="15">
        <v>44</v>
      </c>
      <c r="D481" s="30">
        <v>61.1111</v>
      </c>
      <c r="E481" s="9">
        <v>66</v>
      </c>
      <c r="F481" s="7">
        <v>48</v>
      </c>
      <c r="G481" s="30">
        <v>72.7273</v>
      </c>
      <c r="H481" s="7">
        <v>60</v>
      </c>
      <c r="I481" s="30">
        <v>90.909099999999995</v>
      </c>
      <c r="J481" s="7">
        <v>56</v>
      </c>
      <c r="K481" s="30">
        <v>84.848500000000001</v>
      </c>
      <c r="L481" s="9">
        <v>34</v>
      </c>
      <c r="M481" s="42">
        <v>17</v>
      </c>
      <c r="N481" s="49">
        <v>50</v>
      </c>
    </row>
    <row r="482" spans="1:17" x14ac:dyDescent="0.2">
      <c r="A482" s="3" t="s">
        <v>340</v>
      </c>
      <c r="B482" s="9">
        <v>110</v>
      </c>
      <c r="C482" s="15">
        <v>100</v>
      </c>
      <c r="D482" s="30">
        <v>90.909099999999995</v>
      </c>
      <c r="E482" s="9">
        <v>128</v>
      </c>
      <c r="F482" s="7">
        <v>118</v>
      </c>
      <c r="G482" s="30">
        <v>92.1875</v>
      </c>
      <c r="H482" s="7">
        <v>127</v>
      </c>
      <c r="I482" s="30">
        <v>99.218800000000002</v>
      </c>
      <c r="J482" s="7">
        <v>120</v>
      </c>
      <c r="K482" s="30">
        <v>93.75</v>
      </c>
      <c r="L482" s="9">
        <v>82</v>
      </c>
      <c r="M482" s="42">
        <v>41</v>
      </c>
      <c r="N482" s="49">
        <v>50</v>
      </c>
    </row>
    <row r="483" spans="1:17" x14ac:dyDescent="0.2">
      <c r="A483" s="3" t="s">
        <v>343</v>
      </c>
      <c r="B483" s="9">
        <v>93</v>
      </c>
      <c r="C483" s="15">
        <v>88</v>
      </c>
      <c r="D483" s="30">
        <v>94.623699999999999</v>
      </c>
      <c r="E483" s="9">
        <v>117</v>
      </c>
      <c r="F483" s="7">
        <v>109</v>
      </c>
      <c r="G483" s="30">
        <v>93.162400000000005</v>
      </c>
      <c r="H483" s="7">
        <v>115</v>
      </c>
      <c r="I483" s="30">
        <v>98.290599999999998</v>
      </c>
      <c r="J483" s="7">
        <v>111</v>
      </c>
      <c r="K483" s="30">
        <v>94.871799999999993</v>
      </c>
      <c r="L483" s="9">
        <v>62</v>
      </c>
      <c r="M483" s="42">
        <v>27</v>
      </c>
      <c r="N483" s="49">
        <v>43.548400000000001</v>
      </c>
    </row>
    <row r="484" spans="1:17" ht="13.5" thickBot="1" x14ac:dyDescent="0.25">
      <c r="A484" s="11" t="s">
        <v>347</v>
      </c>
      <c r="B484" s="12">
        <f>SUM(B466:B483)</f>
        <v>4626</v>
      </c>
      <c r="C484" s="12">
        <f>SUM(C466:C483)</f>
        <v>4226</v>
      </c>
      <c r="D484" s="34">
        <f>100*(C484/B484)</f>
        <v>91.353220925205363</v>
      </c>
      <c r="E484" s="12">
        <f>SUM(E466:E483)</f>
        <v>4767</v>
      </c>
      <c r="F484" s="12">
        <f>SUM(F466:F483)</f>
        <v>4230</v>
      </c>
      <c r="G484" s="34">
        <f>(F484/E484)*100</f>
        <v>88.735053492762745</v>
      </c>
      <c r="H484" s="12">
        <f>SUM(H466:H483)</f>
        <v>4627</v>
      </c>
      <c r="I484" s="34">
        <f>(H484/E484)*100</f>
        <v>97.063142437591779</v>
      </c>
      <c r="J484" s="12">
        <f>SUM(J466:J483)</f>
        <v>4235</v>
      </c>
      <c r="K484" s="34">
        <f>(J484/E484)*100</f>
        <v>88.839941262848754</v>
      </c>
      <c r="L484" s="43">
        <f>SUM(L466:L483)</f>
        <v>2821</v>
      </c>
      <c r="M484" s="43">
        <f>SUM(M466:M483)</f>
        <v>1156</v>
      </c>
      <c r="N484" s="50">
        <f>(M484/L484)*100</f>
        <v>40.978376462247432</v>
      </c>
    </row>
    <row r="485" spans="1:17" ht="13.5" thickTop="1" x14ac:dyDescent="0.2">
      <c r="L485" s="5"/>
      <c r="M485" s="1"/>
      <c r="N485" s="31"/>
    </row>
    <row r="486" spans="1:17" ht="13.5" thickBot="1" x14ac:dyDescent="0.25">
      <c r="A486" s="11" t="s">
        <v>368</v>
      </c>
      <c r="B486" s="12">
        <f>SUM(B29+B52+B68+B83+B101+B111+B137+B156+B177+B207+B228+B242+B252+B263+B275+B288+B311+B330+B351+B368+B390+B419+B444+B462+B484)</f>
        <v>177463</v>
      </c>
      <c r="C486" s="12">
        <f>SUM(C29+C52+C68+C83+C101+C111+C137+C156+C177+C207+C228+C242+C252+C263+C275+C288+C311+C330+C351+C368+C390+C419+C444+C462+C484)</f>
        <v>164588</v>
      </c>
      <c r="D486" s="34">
        <f>100*(C486/B486)</f>
        <v>92.74496655640894</v>
      </c>
      <c r="E486" s="12">
        <f>SUM(E29+E52+E68+E83+E101+E111+E137+E156+E177+E207+E228+E242+E252+E263+E275+E288+E311+E330+E351+E368+E390+E419+E444+E462+E484)</f>
        <v>182062</v>
      </c>
      <c r="F486" s="12">
        <f>SUM(F29+F52+F68+F83+F101+F111+F137+F156+F177+F207+F228+F242+F252+F263+F275+F288+F311+F330+F351+F368+F390+F419+F444+F462+F484)</f>
        <v>163944</v>
      </c>
      <c r="G486" s="34">
        <f>(F486/E486)*100</f>
        <v>90.048445035207791</v>
      </c>
      <c r="H486" s="12">
        <f>SUM(H29+H52+H68+H83+H101+H111+H137+H156+H177+H207+H228+H242+H252+H263+H275+H288+H311+H330+H351+H368+H390+H419+H444+H462+H484)</f>
        <v>177134</v>
      </c>
      <c r="I486" s="34">
        <f>(H486/E486)*100</f>
        <v>97.293229778866547</v>
      </c>
      <c r="J486" s="12">
        <f>SUM(J29+J52+J68+J83+J101+J111+J137+J156+J177+J207+J228+J242+J252+J263+J275+J288+J311+J330+J351+J368+J390+J419+J444+J462+J484)</f>
        <v>164048</v>
      </c>
      <c r="K486" s="34">
        <f>(J486/E486)*100</f>
        <v>90.105568432731715</v>
      </c>
      <c r="L486" s="43">
        <f>SUM(L29+L52+L68+L83+L101+L111+L137+L156+L177+L207+L228+L242+L252+L263+L275+L288+L311+L330+L351+L368+L390+L419+L444+L462+L484)</f>
        <v>97017</v>
      </c>
      <c r="M486" s="43">
        <f>SUM(M29+M52+M68+M83+M101+M111+M137+M156+M177+M207+M228+M242+M252+M263+M275+M288+M311+M330+M351+M368+M390+M419+M444+M462+M484)</f>
        <v>44189</v>
      </c>
      <c r="N486" s="50">
        <f>(M486/L486)*100</f>
        <v>45.547687518682295</v>
      </c>
      <c r="O486" s="28"/>
      <c r="P486" s="1"/>
    </row>
    <row r="487" spans="1:17" ht="13.5" thickTop="1" x14ac:dyDescent="0.2"/>
    <row r="488" spans="1:17" ht="15.75" x14ac:dyDescent="0.2">
      <c r="A488" s="72" t="s">
        <v>443</v>
      </c>
      <c r="C488" s="31"/>
      <c r="D488" s="1"/>
      <c r="E488" s="31"/>
      <c r="L488" s="1"/>
      <c r="M488" s="31"/>
      <c r="N488" s="1"/>
      <c r="O488" s="31"/>
      <c r="P488" s="1"/>
      <c r="Q488" s="31"/>
    </row>
  </sheetData>
  <mergeCells count="200">
    <mergeCell ref="C331:D331"/>
    <mergeCell ref="C312:D312"/>
    <mergeCell ref="C289:D289"/>
    <mergeCell ref="C112:D112"/>
    <mergeCell ref="C138:D138"/>
    <mergeCell ref="C157:D157"/>
    <mergeCell ref="C178:D178"/>
    <mergeCell ref="C208:D208"/>
    <mergeCell ref="M264:N264"/>
    <mergeCell ref="L276:L277"/>
    <mergeCell ref="H312:K312"/>
    <mergeCell ref="H53:K53"/>
    <mergeCell ref="H69:K69"/>
    <mergeCell ref="B69:B70"/>
    <mergeCell ref="A6:A7"/>
    <mergeCell ref="A30:A31"/>
    <mergeCell ref="H30:K30"/>
    <mergeCell ref="H6:K6"/>
    <mergeCell ref="E30:E31"/>
    <mergeCell ref="F6:G6"/>
    <mergeCell ref="B6:B7"/>
    <mergeCell ref="E6:E7"/>
    <mergeCell ref="C6:D6"/>
    <mergeCell ref="C30:D30"/>
    <mergeCell ref="B53:B54"/>
    <mergeCell ref="A69:A70"/>
    <mergeCell ref="B289:B290"/>
    <mergeCell ref="E289:E290"/>
    <mergeCell ref="B30:B31"/>
    <mergeCell ref="E53:E54"/>
    <mergeCell ref="F53:G53"/>
    <mergeCell ref="E102:E103"/>
    <mergeCell ref="F30:G30"/>
    <mergeCell ref="C102:D102"/>
    <mergeCell ref="B84:B85"/>
    <mergeCell ref="B112:B113"/>
    <mergeCell ref="B243:B244"/>
    <mergeCell ref="B264:B265"/>
    <mergeCell ref="E264:E265"/>
    <mergeCell ref="F264:G264"/>
    <mergeCell ref="E243:E244"/>
    <mergeCell ref="C243:D243"/>
    <mergeCell ref="C253:D253"/>
    <mergeCell ref="C264:D264"/>
    <mergeCell ref="C276:D276"/>
    <mergeCell ref="B276:B277"/>
    <mergeCell ref="E276:E277"/>
    <mergeCell ref="F276:G276"/>
    <mergeCell ref="A178:A179"/>
    <mergeCell ref="A157:A158"/>
    <mergeCell ref="H157:K157"/>
    <mergeCell ref="H208:K208"/>
    <mergeCell ref="E157:E158"/>
    <mergeCell ref="F157:G157"/>
    <mergeCell ref="H178:K178"/>
    <mergeCell ref="A208:A209"/>
    <mergeCell ref="A229:A230"/>
    <mergeCell ref="B157:B158"/>
    <mergeCell ref="B178:B179"/>
    <mergeCell ref="E178:E179"/>
    <mergeCell ref="F178:G178"/>
    <mergeCell ref="F229:G229"/>
    <mergeCell ref="B208:B209"/>
    <mergeCell ref="E208:E209"/>
    <mergeCell ref="F208:G208"/>
    <mergeCell ref="B229:B230"/>
    <mergeCell ref="E229:E230"/>
    <mergeCell ref="C229:D229"/>
    <mergeCell ref="A463:A464"/>
    <mergeCell ref="A264:A265"/>
    <mergeCell ref="A253:A254"/>
    <mergeCell ref="A243:A244"/>
    <mergeCell ref="A352:A353"/>
    <mergeCell ref="A420:A421"/>
    <mergeCell ref="A391:A392"/>
    <mergeCell ref="A331:A332"/>
    <mergeCell ref="A312:A313"/>
    <mergeCell ref="A289:A290"/>
    <mergeCell ref="A445:A446"/>
    <mergeCell ref="A369:A370"/>
    <mergeCell ref="A276:A277"/>
    <mergeCell ref="A138:A139"/>
    <mergeCell ref="A53:A54"/>
    <mergeCell ref="A102:A103"/>
    <mergeCell ref="A112:A113"/>
    <mergeCell ref="A84:A85"/>
    <mergeCell ref="B102:B103"/>
    <mergeCell ref="F138:G138"/>
    <mergeCell ref="B138:B139"/>
    <mergeCell ref="C53:D53"/>
    <mergeCell ref="C69:D69"/>
    <mergeCell ref="C84:D84"/>
    <mergeCell ref="E69:E70"/>
    <mergeCell ref="F69:G69"/>
    <mergeCell ref="E84:E85"/>
    <mergeCell ref="F84:G84"/>
    <mergeCell ref="F102:G102"/>
    <mergeCell ref="E112:E113"/>
    <mergeCell ref="F112:G112"/>
    <mergeCell ref="E138:E139"/>
    <mergeCell ref="H369:K369"/>
    <mergeCell ref="H445:K445"/>
    <mergeCell ref="H391:K391"/>
    <mergeCell ref="H420:K420"/>
    <mergeCell ref="B369:B370"/>
    <mergeCell ref="E369:E370"/>
    <mergeCell ref="F369:G369"/>
    <mergeCell ref="B463:B464"/>
    <mergeCell ref="B391:B392"/>
    <mergeCell ref="H463:K463"/>
    <mergeCell ref="B420:B421"/>
    <mergeCell ref="E420:E421"/>
    <mergeCell ref="F420:G420"/>
    <mergeCell ref="B445:B446"/>
    <mergeCell ref="E445:E446"/>
    <mergeCell ref="F445:G445"/>
    <mergeCell ref="E463:E464"/>
    <mergeCell ref="F463:G463"/>
    <mergeCell ref="C463:D463"/>
    <mergeCell ref="C445:D445"/>
    <mergeCell ref="C369:D369"/>
    <mergeCell ref="C391:D391"/>
    <mergeCell ref="C420:D420"/>
    <mergeCell ref="E391:E392"/>
    <mergeCell ref="L6:L7"/>
    <mergeCell ref="M6:N6"/>
    <mergeCell ref="L30:L31"/>
    <mergeCell ref="M30:N30"/>
    <mergeCell ref="L53:L54"/>
    <mergeCell ref="M53:N53"/>
    <mergeCell ref="L69:L70"/>
    <mergeCell ref="B352:B353"/>
    <mergeCell ref="E352:E353"/>
    <mergeCell ref="F352:G352"/>
    <mergeCell ref="E312:E313"/>
    <mergeCell ref="F312:G312"/>
    <mergeCell ref="B331:B332"/>
    <mergeCell ref="E331:E332"/>
    <mergeCell ref="F331:G331"/>
    <mergeCell ref="C352:D352"/>
    <mergeCell ref="B253:B254"/>
    <mergeCell ref="E253:E254"/>
    <mergeCell ref="F253:G253"/>
    <mergeCell ref="H243:K243"/>
    <mergeCell ref="H264:K264"/>
    <mergeCell ref="B312:B313"/>
    <mergeCell ref="H253:K253"/>
    <mergeCell ref="M69:N69"/>
    <mergeCell ref="F391:G391"/>
    <mergeCell ref="H289:K289"/>
    <mergeCell ref="H229:K229"/>
    <mergeCell ref="H138:K138"/>
    <mergeCell ref="H84:K84"/>
    <mergeCell ref="H112:K112"/>
    <mergeCell ref="H102:K102"/>
    <mergeCell ref="M276:N276"/>
    <mergeCell ref="L289:L290"/>
    <mergeCell ref="M289:N289"/>
    <mergeCell ref="H352:K352"/>
    <mergeCell ref="L331:L332"/>
    <mergeCell ref="M331:N331"/>
    <mergeCell ref="M312:N312"/>
    <mergeCell ref="L112:L113"/>
    <mergeCell ref="M112:N112"/>
    <mergeCell ref="L138:L139"/>
    <mergeCell ref="F243:G243"/>
    <mergeCell ref="H276:K276"/>
    <mergeCell ref="H331:K331"/>
    <mergeCell ref="F289:G289"/>
    <mergeCell ref="L264:L265"/>
    <mergeCell ref="L84:L85"/>
    <mergeCell ref="M84:N84"/>
    <mergeCell ref="L102:L103"/>
    <mergeCell ref="M102:N102"/>
    <mergeCell ref="L178:L179"/>
    <mergeCell ref="M178:N178"/>
    <mergeCell ref="L352:L353"/>
    <mergeCell ref="M352:N352"/>
    <mergeCell ref="L312:L313"/>
    <mergeCell ref="M138:N138"/>
    <mergeCell ref="L157:L158"/>
    <mergeCell ref="M157:N157"/>
    <mergeCell ref="L208:L209"/>
    <mergeCell ref="M208:N208"/>
    <mergeCell ref="L229:L230"/>
    <mergeCell ref="M229:N229"/>
    <mergeCell ref="L243:L244"/>
    <mergeCell ref="M243:N243"/>
    <mergeCell ref="L253:L254"/>
    <mergeCell ref="M253:N253"/>
    <mergeCell ref="L463:L464"/>
    <mergeCell ref="M463:N463"/>
    <mergeCell ref="L445:L446"/>
    <mergeCell ref="M445:N445"/>
    <mergeCell ref="L369:L370"/>
    <mergeCell ref="M369:N369"/>
    <mergeCell ref="L420:L421"/>
    <mergeCell ref="M420:N420"/>
    <mergeCell ref="L391:L392"/>
    <mergeCell ref="M391:N391"/>
  </mergeCells>
  <phoneticPr fontId="3" type="noConversion"/>
  <conditionalFormatting sqref="A486 G6:G7 I6:I7 K6:K7 A1:A2 A55:A68 A71:A83 A86:A101 A104:A111 A114:A137 A231:A242 A245:A252 A278:A288 A333:A351 A354:A368 A371:A390 A422:A444 A447:A462 A465:A484 A210:A228 A314:A318 A320:A330 A291:A311 A180:A207 A159:A168 A255:A263 A266:A275 A393:A419 A170:A177 A6:A29 A140:A156 A32:A52">
    <cfRule type="cellIs" dxfId="132" priority="294" stopIfTrue="1" operator="lessThan">
      <formula>0.9</formula>
    </cfRule>
  </conditionalFormatting>
  <conditionalFormatting sqref="K486 G232:G242 I232:I242 K232:K242 G246:G252 I246:I252 K246:K252 G279:G288 I279:I288 K279:K288 G355:G368 I355:I368 K355:K368 G372:G390 I372:I390 K372:K390 G423:G444 I423:I444 K423:K444 G448:G462 I448:I462 K448:K462 G466:G484 I466:I484 K466:K484 G486 I486 G87:G101 I87:I101 K87:K101 G334:G351 I334:I351 K334:K351 G72:G83 I72:I83 K72:K83 G115:G137 I115:I137 K115:K137 G211:G228 I211:I228 K211:K228 D211:D228 G315:G330 I315:I330 K315:K330 D315:D330 G292:G311 I292:I311 K292:K311 D292:D311 K181:K207 I181:I207 G181:G207 D181:D207 G160:G177 I160:I177 K160:K177 D160:D177 G256:G263 I256:I263 K256:K263 D256:D263 G267:G275 I267:I275 K267:K275 D267:D275 G394:G419 I394:I419 K394:K419 D394:D419 G9:G29 I9:I29 K9:K29 D9:D29 G141:G156 I141:I156 K141:K156 D141:D156 G33:G52 I33:I52 K33:K52 D33:D52">
    <cfRule type="cellIs" dxfId="131" priority="296" stopIfTrue="1" operator="lessThan">
      <formula>90</formula>
    </cfRule>
  </conditionalFormatting>
  <conditionalFormatting sqref="A319">
    <cfRule type="cellIs" dxfId="130" priority="286" stopIfTrue="1" operator="lessThan">
      <formula>0.9</formula>
    </cfRule>
  </conditionalFormatting>
  <conditionalFormatting sqref="G56:G68">
    <cfRule type="cellIs" dxfId="129" priority="274" stopIfTrue="1" operator="lessThan">
      <formula>90</formula>
    </cfRule>
  </conditionalFormatting>
  <conditionalFormatting sqref="I56:I68">
    <cfRule type="cellIs" dxfId="128" priority="273" stopIfTrue="1" operator="lessThan">
      <formula>90</formula>
    </cfRule>
  </conditionalFormatting>
  <conditionalFormatting sqref="K56:K68">
    <cfRule type="cellIs" dxfId="127" priority="272" stopIfTrue="1" operator="lessThan">
      <formula>90</formula>
    </cfRule>
  </conditionalFormatting>
  <conditionalFormatting sqref="G105:G111">
    <cfRule type="cellIs" dxfId="126" priority="269" stopIfTrue="1" operator="lessThan">
      <formula>90</formula>
    </cfRule>
  </conditionalFormatting>
  <conditionalFormatting sqref="I105:I111">
    <cfRule type="cellIs" dxfId="125" priority="268" stopIfTrue="1" operator="lessThan">
      <formula>90</formula>
    </cfRule>
  </conditionalFormatting>
  <conditionalFormatting sqref="K105:K111">
    <cfRule type="cellIs" dxfId="124" priority="267" stopIfTrue="1" operator="lessThan">
      <formula>90</formula>
    </cfRule>
  </conditionalFormatting>
  <conditionalFormatting sqref="D56:D68">
    <cfRule type="cellIs" dxfId="123" priority="163" stopIfTrue="1" operator="lessThan">
      <formula>90</formula>
    </cfRule>
  </conditionalFormatting>
  <conditionalFormatting sqref="D72:D83">
    <cfRule type="cellIs" dxfId="122" priority="162" stopIfTrue="1" operator="lessThan">
      <formula>90</formula>
    </cfRule>
  </conditionalFormatting>
  <conditionalFormatting sqref="D87:D101">
    <cfRule type="cellIs" dxfId="121" priority="161" stopIfTrue="1" operator="lessThan">
      <formula>90</formula>
    </cfRule>
  </conditionalFormatting>
  <conditionalFormatting sqref="D105:D111">
    <cfRule type="cellIs" dxfId="120" priority="160" stopIfTrue="1" operator="lessThan">
      <formula>90</formula>
    </cfRule>
  </conditionalFormatting>
  <conditionalFormatting sqref="D115:D137">
    <cfRule type="cellIs" dxfId="119" priority="159" stopIfTrue="1" operator="lessThan">
      <formula>90</formula>
    </cfRule>
  </conditionalFormatting>
  <conditionalFormatting sqref="D232:D242">
    <cfRule type="cellIs" dxfId="118" priority="154" stopIfTrue="1" operator="lessThan">
      <formula>90</formula>
    </cfRule>
  </conditionalFormatting>
  <conditionalFormatting sqref="D246:D252">
    <cfRule type="cellIs" dxfId="117" priority="153" stopIfTrue="1" operator="lessThan">
      <formula>90</formula>
    </cfRule>
  </conditionalFormatting>
  <conditionalFormatting sqref="D279:D288">
    <cfRule type="cellIs" dxfId="116" priority="150" stopIfTrue="1" operator="lessThan">
      <formula>90</formula>
    </cfRule>
  </conditionalFormatting>
  <conditionalFormatting sqref="D334:D351">
    <cfRule type="cellIs" dxfId="115" priority="147" stopIfTrue="1" operator="lessThan">
      <formula>90</formula>
    </cfRule>
  </conditionalFormatting>
  <conditionalFormatting sqref="D355:D368">
    <cfRule type="cellIs" dxfId="114" priority="146" stopIfTrue="1" operator="lessThan">
      <formula>90</formula>
    </cfRule>
  </conditionalFormatting>
  <conditionalFormatting sqref="D372:D390">
    <cfRule type="cellIs" dxfId="113" priority="145" stopIfTrue="1" operator="lessThan">
      <formula>90</formula>
    </cfRule>
  </conditionalFormatting>
  <conditionalFormatting sqref="D423:D444">
    <cfRule type="cellIs" dxfId="112" priority="143" stopIfTrue="1" operator="lessThan">
      <formula>90</formula>
    </cfRule>
  </conditionalFormatting>
  <conditionalFormatting sqref="D448:D462">
    <cfRule type="cellIs" dxfId="111" priority="142" stopIfTrue="1" operator="lessThan">
      <formula>90</formula>
    </cfRule>
  </conditionalFormatting>
  <conditionalFormatting sqref="D466:D484">
    <cfRule type="cellIs" dxfId="110" priority="141" stopIfTrue="1" operator="lessThan">
      <formula>90</formula>
    </cfRule>
  </conditionalFormatting>
  <conditionalFormatting sqref="D486">
    <cfRule type="cellIs" dxfId="109" priority="140" stopIfTrue="1" operator="lessThan">
      <formula>90</formula>
    </cfRule>
  </conditionalFormatting>
  <conditionalFormatting sqref="A169">
    <cfRule type="cellIs" dxfId="108" priority="52" stopIfTrue="1" operator="lessThan">
      <formula>0.9</formula>
    </cfRule>
  </conditionalFormatting>
  <conditionalFormatting sqref="A488">
    <cfRule type="cellIs" dxfId="107" priority="50" stopIfTrue="1" operator="lessThan">
      <formula>0.9</formula>
    </cfRule>
  </conditionalFormatting>
  <conditionalFormatting sqref="G30:G31 I30:I31 K30:K31 A30:A31">
    <cfRule type="cellIs" dxfId="106" priority="49" stopIfTrue="1" operator="lessThan">
      <formula>0.9</formula>
    </cfRule>
  </conditionalFormatting>
  <conditionalFormatting sqref="G53:G54 I53:I54 K53:K54 A53:A54">
    <cfRule type="cellIs" dxfId="105" priority="48" stopIfTrue="1" operator="lessThan">
      <formula>0.9</formula>
    </cfRule>
  </conditionalFormatting>
  <conditionalFormatting sqref="G69:G70 I69:I70 K69:K70 A69:A70">
    <cfRule type="cellIs" dxfId="104" priority="47" stopIfTrue="1" operator="lessThan">
      <formula>0.9</formula>
    </cfRule>
  </conditionalFormatting>
  <conditionalFormatting sqref="G84:G85 I84:I85 K84:K85 A84:A85">
    <cfRule type="cellIs" dxfId="103" priority="46" stopIfTrue="1" operator="lessThan">
      <formula>0.9</formula>
    </cfRule>
  </conditionalFormatting>
  <conditionalFormatting sqref="G102:G103 I102:I103 K102:K103 A102:A103">
    <cfRule type="cellIs" dxfId="102" priority="45" stopIfTrue="1" operator="lessThan">
      <formula>0.9</formula>
    </cfRule>
  </conditionalFormatting>
  <conditionalFormatting sqref="G112:G113 I112:I113 K112:K113 A112:A113">
    <cfRule type="cellIs" dxfId="101" priority="44" stopIfTrue="1" operator="lessThan">
      <formula>0.9</formula>
    </cfRule>
  </conditionalFormatting>
  <conditionalFormatting sqref="G138:G139 I138:I139 K138:K139 A138:A139">
    <cfRule type="cellIs" dxfId="100" priority="43" stopIfTrue="1" operator="lessThan">
      <formula>0.9</formula>
    </cfRule>
  </conditionalFormatting>
  <conditionalFormatting sqref="G157:G158 I157:I158 K157:K158 A157:A158">
    <cfRule type="cellIs" dxfId="99" priority="42" stopIfTrue="1" operator="lessThan">
      <formula>0.9</formula>
    </cfRule>
  </conditionalFormatting>
  <conditionalFormatting sqref="G178:G179 I178:I179 K178:K179 A178:A179">
    <cfRule type="cellIs" dxfId="98" priority="41" stopIfTrue="1" operator="lessThan">
      <formula>0.9</formula>
    </cfRule>
  </conditionalFormatting>
  <conditionalFormatting sqref="G208:G209 I208:I209 K208:K209 A208:A209">
    <cfRule type="cellIs" dxfId="97" priority="40" stopIfTrue="1" operator="lessThan">
      <formula>0.9</formula>
    </cfRule>
  </conditionalFormatting>
  <conditionalFormatting sqref="G229:G230 I229:I230 K229:K230 A229:A230">
    <cfRule type="cellIs" dxfId="96" priority="39" stopIfTrue="1" operator="lessThan">
      <formula>0.9</formula>
    </cfRule>
  </conditionalFormatting>
  <conditionalFormatting sqref="G243:G244 I243:I244 K243:K244 A243:A244">
    <cfRule type="cellIs" dxfId="95" priority="38" stopIfTrue="1" operator="lessThan">
      <formula>0.9</formula>
    </cfRule>
  </conditionalFormatting>
  <conditionalFormatting sqref="G253:G254 I253:I254 K253:K254 A253:A254">
    <cfRule type="cellIs" dxfId="94" priority="37" stopIfTrue="1" operator="lessThan">
      <formula>0.9</formula>
    </cfRule>
  </conditionalFormatting>
  <conditionalFormatting sqref="G264:G265 I264:I265 K264:K265 A264:A265">
    <cfRule type="cellIs" dxfId="93" priority="36" stopIfTrue="1" operator="lessThan">
      <formula>0.9</formula>
    </cfRule>
  </conditionalFormatting>
  <conditionalFormatting sqref="G276:G277 I276:I277 K276:K277 A276:A277">
    <cfRule type="cellIs" dxfId="92" priority="35" stopIfTrue="1" operator="lessThan">
      <formula>0.9</formula>
    </cfRule>
  </conditionalFormatting>
  <conditionalFormatting sqref="G289:G290 I289:I290 K289:K290 A289:A290">
    <cfRule type="cellIs" dxfId="91" priority="34" stopIfTrue="1" operator="lessThan">
      <formula>0.9</formula>
    </cfRule>
  </conditionalFormatting>
  <conditionalFormatting sqref="G312:G313 I312:I313 K312:K313 A312:A313">
    <cfRule type="cellIs" dxfId="90" priority="33" stopIfTrue="1" operator="lessThan">
      <formula>0.9</formula>
    </cfRule>
  </conditionalFormatting>
  <conditionalFormatting sqref="G331:G332 I331:I332 K331:K332 A331:A332">
    <cfRule type="cellIs" dxfId="89" priority="32" stopIfTrue="1" operator="lessThan">
      <formula>0.9</formula>
    </cfRule>
  </conditionalFormatting>
  <conditionalFormatting sqref="G352:G353 I352:I353 K352:K353 A352:A353">
    <cfRule type="cellIs" dxfId="88" priority="31" stopIfTrue="1" operator="lessThan">
      <formula>0.9</formula>
    </cfRule>
  </conditionalFormatting>
  <conditionalFormatting sqref="G369:G370 I369:I370 K369:K370 A369:A370">
    <cfRule type="cellIs" dxfId="87" priority="30" stopIfTrue="1" operator="lessThan">
      <formula>0.9</formula>
    </cfRule>
  </conditionalFormatting>
  <conditionalFormatting sqref="G391:G392 I391:I392 K391:K392 A391:A392">
    <cfRule type="cellIs" dxfId="86" priority="29" stopIfTrue="1" operator="lessThan">
      <formula>0.9</formula>
    </cfRule>
  </conditionalFormatting>
  <conditionalFormatting sqref="G420:G421 I420:I421 K420:K421 A420:A421">
    <cfRule type="cellIs" dxfId="85" priority="28" stopIfTrue="1" operator="lessThan">
      <formula>0.9</formula>
    </cfRule>
  </conditionalFormatting>
  <conditionalFormatting sqref="G445:G446 I445:I446 K445:K446 A445:A446">
    <cfRule type="cellIs" dxfId="84" priority="27" stopIfTrue="1" operator="lessThan">
      <formula>0.9</formula>
    </cfRule>
  </conditionalFormatting>
  <conditionalFormatting sqref="G463:G464 I463:I464 K463:K464 A463:A464">
    <cfRule type="cellIs" dxfId="83" priority="26" stopIfTrue="1" operator="lessThan">
      <formula>0.9</formula>
    </cfRule>
  </conditionalFormatting>
  <conditionalFormatting sqref="D6">
    <cfRule type="cellIs" dxfId="82" priority="25" stopIfTrue="1" operator="lessThan">
      <formula>0.9</formula>
    </cfRule>
  </conditionalFormatting>
  <conditionalFormatting sqref="D30">
    <cfRule type="cellIs" dxfId="81" priority="24" stopIfTrue="1" operator="lessThan">
      <formula>0.9</formula>
    </cfRule>
  </conditionalFormatting>
  <conditionalFormatting sqref="D53">
    <cfRule type="cellIs" dxfId="80" priority="23" stopIfTrue="1" operator="lessThan">
      <formula>0.9</formula>
    </cfRule>
  </conditionalFormatting>
  <conditionalFormatting sqref="D69">
    <cfRule type="cellIs" dxfId="79" priority="22" stopIfTrue="1" operator="lessThan">
      <formula>0.9</formula>
    </cfRule>
  </conditionalFormatting>
  <conditionalFormatting sqref="D84">
    <cfRule type="cellIs" dxfId="78" priority="21" stopIfTrue="1" operator="lessThan">
      <formula>0.9</formula>
    </cfRule>
  </conditionalFormatting>
  <conditionalFormatting sqref="D102">
    <cfRule type="cellIs" dxfId="77" priority="20" stopIfTrue="1" operator="lessThan">
      <formula>0.9</formula>
    </cfRule>
  </conditionalFormatting>
  <conditionalFormatting sqref="D112">
    <cfRule type="cellIs" dxfId="76" priority="19" stopIfTrue="1" operator="lessThan">
      <formula>0.9</formula>
    </cfRule>
  </conditionalFormatting>
  <conditionalFormatting sqref="D138">
    <cfRule type="cellIs" dxfId="75" priority="18" stopIfTrue="1" operator="lessThan">
      <formula>0.9</formula>
    </cfRule>
  </conditionalFormatting>
  <conditionalFormatting sqref="D157">
    <cfRule type="cellIs" dxfId="74" priority="17" stopIfTrue="1" operator="lessThan">
      <formula>0.9</formula>
    </cfRule>
  </conditionalFormatting>
  <conditionalFormatting sqref="D178">
    <cfRule type="cellIs" dxfId="73" priority="16" stopIfTrue="1" operator="lessThan">
      <formula>0.9</formula>
    </cfRule>
  </conditionalFormatting>
  <conditionalFormatting sqref="D208">
    <cfRule type="cellIs" dxfId="72" priority="15" stopIfTrue="1" operator="lessThan">
      <formula>0.9</formula>
    </cfRule>
  </conditionalFormatting>
  <conditionalFormatting sqref="D229">
    <cfRule type="cellIs" dxfId="71" priority="14" stopIfTrue="1" operator="lessThan">
      <formula>0.9</formula>
    </cfRule>
  </conditionalFormatting>
  <conditionalFormatting sqref="D243">
    <cfRule type="cellIs" dxfId="70" priority="13" stopIfTrue="1" operator="lessThan">
      <formula>0.9</formula>
    </cfRule>
  </conditionalFormatting>
  <conditionalFormatting sqref="D253">
    <cfRule type="cellIs" dxfId="69" priority="12" stopIfTrue="1" operator="lessThan">
      <formula>0.9</formula>
    </cfRule>
  </conditionalFormatting>
  <conditionalFormatting sqref="D264">
    <cfRule type="cellIs" dxfId="68" priority="11" stopIfTrue="1" operator="lessThan">
      <formula>0.9</formula>
    </cfRule>
  </conditionalFormatting>
  <conditionalFormatting sqref="D276">
    <cfRule type="cellIs" dxfId="67" priority="10" stopIfTrue="1" operator="lessThan">
      <formula>0.9</formula>
    </cfRule>
  </conditionalFormatting>
  <conditionalFormatting sqref="D289">
    <cfRule type="cellIs" dxfId="66" priority="9" stopIfTrue="1" operator="lessThan">
      <formula>0.9</formula>
    </cfRule>
  </conditionalFormatting>
  <conditionalFormatting sqref="D312">
    <cfRule type="cellIs" dxfId="65" priority="8" stopIfTrue="1" operator="lessThan">
      <formula>0.9</formula>
    </cfRule>
  </conditionalFormatting>
  <conditionalFormatting sqref="D331">
    <cfRule type="cellIs" dxfId="64" priority="7" stopIfTrue="1" operator="lessThan">
      <formula>0.9</formula>
    </cfRule>
  </conditionalFormatting>
  <conditionalFormatting sqref="D352">
    <cfRule type="cellIs" dxfId="63" priority="6" stopIfTrue="1" operator="lessThan">
      <formula>0.9</formula>
    </cfRule>
  </conditionalFormatting>
  <conditionalFormatting sqref="D369">
    <cfRule type="cellIs" dxfId="62" priority="5" stopIfTrue="1" operator="lessThan">
      <formula>0.9</formula>
    </cfRule>
  </conditionalFormatting>
  <conditionalFormatting sqref="D391">
    <cfRule type="cellIs" dxfId="61" priority="4" stopIfTrue="1" operator="lessThan">
      <formula>0.9</formula>
    </cfRule>
  </conditionalFormatting>
  <conditionalFormatting sqref="D420">
    <cfRule type="cellIs" dxfId="60" priority="3" stopIfTrue="1" operator="lessThan">
      <formula>0.9</formula>
    </cfRule>
  </conditionalFormatting>
  <conditionalFormatting sqref="D445">
    <cfRule type="cellIs" dxfId="59" priority="2" stopIfTrue="1" operator="lessThan">
      <formula>0.9</formula>
    </cfRule>
  </conditionalFormatting>
  <conditionalFormatting sqref="D463">
    <cfRule type="cellIs" dxfId="58"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29" max="16383" man="1"/>
    <brk id="52" max="16383" man="1"/>
    <brk id="68" max="16383" man="1"/>
    <brk id="83" max="16383" man="1"/>
    <brk id="101" max="16383" man="1"/>
    <brk id="111" max="16383" man="1"/>
    <brk id="137" max="16383" man="1"/>
    <brk id="156" max="16383" man="1"/>
    <brk id="177" max="16383" man="1"/>
    <brk id="207" max="16383" man="1"/>
    <brk id="228" max="16383" man="1"/>
    <brk id="242" max="16383" man="1"/>
    <brk id="252" max="16383" man="1"/>
    <brk id="263" max="16383" man="1"/>
    <brk id="275" max="16383" man="1"/>
    <brk id="288" max="16383" man="1"/>
    <brk id="311" max="16383" man="1"/>
    <brk id="330" max="16383" man="1"/>
    <brk id="351" max="16383" man="1"/>
    <brk id="368" max="16383" man="1"/>
    <brk id="390" max="16383" man="1"/>
    <brk id="419" max="16383" man="1"/>
    <brk id="444" max="16383" man="1"/>
    <brk id="462" max="16383" man="1"/>
    <brk id="485" max="16383" man="1"/>
  </rowBreaks>
  <ignoredErrors>
    <ignoredError sqref="G29 I29 K29 G52 I52 K68 I68 G68 G83 I83 K83 G101 I101 K101 G111 I111 K111 I137 K137 G137 G156 I156 K156 G177 I177 K177 G207 I207 K207 G228 I228 K228 K242 I242 G242 G252 I252 K252 K263 I263 G263 G275 I275 K275 G288 I288 K288 G311 I311 K311 G330 I330 K330 G351 I351 K351 G368 I368 K368 G390 I390 K390 G419 I419 K419 G444 I444 K444 G462 I462 K462 D486 G484 G486 I484 I486 K484 K48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Y487"/>
  <sheetViews>
    <sheetView zoomScaleNormal="100" workbookViewId="0"/>
  </sheetViews>
  <sheetFormatPr defaultRowHeight="12.75" x14ac:dyDescent="0.2"/>
  <cols>
    <col min="1" max="1" width="45.42578125" style="1" customWidth="1"/>
    <col min="2" max="2" width="9.7109375" style="5" customWidth="1"/>
    <col min="3" max="3" width="9.7109375" style="1" customWidth="1"/>
    <col min="4" max="4" width="9.7109375" style="31" customWidth="1"/>
    <col min="5" max="5" width="9.7109375" style="1" customWidth="1"/>
    <col min="6" max="6" width="9.7109375" style="31" customWidth="1"/>
    <col min="7" max="16384" width="9.140625" style="21"/>
  </cols>
  <sheetData>
    <row r="1" spans="1:233" s="17" customFormat="1" ht="18.75" x14ac:dyDescent="0.3">
      <c r="A1" s="19" t="s">
        <v>462</v>
      </c>
      <c r="B1" s="5"/>
      <c r="C1" s="1"/>
      <c r="D1" s="31"/>
      <c r="E1" s="1"/>
      <c r="F1" s="31"/>
      <c r="G1" s="5"/>
      <c r="H1" s="1"/>
    </row>
    <row r="2" spans="1:233" s="17" customFormat="1" ht="18.75" x14ac:dyDescent="0.3">
      <c r="A2" s="19" t="s">
        <v>422</v>
      </c>
      <c r="B2" s="5"/>
      <c r="C2" s="54"/>
      <c r="D2" s="31"/>
      <c r="E2" s="1"/>
      <c r="F2" s="31"/>
      <c r="G2" s="5"/>
      <c r="H2" s="1"/>
    </row>
    <row r="3" spans="1:233" s="17" customFormat="1" ht="18.75" customHeight="1" x14ac:dyDescent="0.2">
      <c r="A3" s="55" t="s">
        <v>410</v>
      </c>
      <c r="B3" s="5"/>
      <c r="C3" s="56"/>
      <c r="D3" s="57" t="s">
        <v>411</v>
      </c>
      <c r="G3" s="5"/>
      <c r="H3" s="1"/>
    </row>
    <row r="4" spans="1:233" s="17" customFormat="1" ht="5.0999999999999996" customHeight="1" x14ac:dyDescent="0.2">
      <c r="A4" s="18"/>
      <c r="B4" s="5"/>
      <c r="C4" s="1"/>
      <c r="D4" s="35"/>
      <c r="E4" s="1"/>
      <c r="F4" s="31"/>
      <c r="G4" s="5"/>
      <c r="H4" s="1"/>
    </row>
    <row r="5" spans="1:233" s="23" customFormat="1" ht="25.5" customHeight="1" x14ac:dyDescent="0.2">
      <c r="A5" s="82" t="s">
        <v>346</v>
      </c>
      <c r="B5" s="93" t="s">
        <v>457</v>
      </c>
      <c r="C5" s="77" t="s">
        <v>458</v>
      </c>
      <c r="D5" s="78"/>
      <c r="E5" s="77" t="s">
        <v>459</v>
      </c>
      <c r="F5" s="78"/>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row>
    <row r="6" spans="1:233" s="24" customFormat="1" ht="25.5" customHeight="1" x14ac:dyDescent="0.2">
      <c r="A6" s="83"/>
      <c r="B6" s="92"/>
      <c r="C6" s="26" t="s">
        <v>409</v>
      </c>
      <c r="D6" s="32" t="s">
        <v>345</v>
      </c>
      <c r="E6" s="26" t="s">
        <v>409</v>
      </c>
      <c r="F6" s="32" t="s">
        <v>345</v>
      </c>
    </row>
    <row r="7" spans="1:233" s="16" customFormat="1" ht="18.75" x14ac:dyDescent="0.3">
      <c r="A7" s="2" t="s">
        <v>369</v>
      </c>
      <c r="B7" s="3"/>
      <c r="C7" s="3"/>
      <c r="D7" s="40"/>
      <c r="E7" s="3"/>
      <c r="F7" s="40"/>
    </row>
    <row r="8" spans="1:233" x14ac:dyDescent="0.2">
      <c r="A8" s="3" t="s">
        <v>1</v>
      </c>
      <c r="B8" s="7">
        <v>127</v>
      </c>
      <c r="C8" s="7">
        <v>119</v>
      </c>
      <c r="D8" s="30">
        <v>93.700800000000001</v>
      </c>
      <c r="E8" s="7">
        <v>120</v>
      </c>
      <c r="F8" s="30">
        <v>94.488200000000006</v>
      </c>
    </row>
    <row r="9" spans="1:233" x14ac:dyDescent="0.2">
      <c r="A9" s="3" t="s">
        <v>2</v>
      </c>
      <c r="B9" s="7">
        <v>93</v>
      </c>
      <c r="C9" s="7">
        <v>89</v>
      </c>
      <c r="D9" s="30">
        <v>95.698899999999995</v>
      </c>
      <c r="E9" s="7">
        <v>89</v>
      </c>
      <c r="F9" s="30">
        <v>95.698899999999995</v>
      </c>
    </row>
    <row r="10" spans="1:233" x14ac:dyDescent="0.2">
      <c r="A10" s="3" t="s">
        <v>3</v>
      </c>
      <c r="B10" s="7">
        <v>103</v>
      </c>
      <c r="C10" s="7">
        <v>95</v>
      </c>
      <c r="D10" s="30">
        <v>92.233000000000004</v>
      </c>
      <c r="E10" s="7">
        <v>95</v>
      </c>
      <c r="F10" s="30">
        <v>92.233000000000004</v>
      </c>
    </row>
    <row r="11" spans="1:233" x14ac:dyDescent="0.2">
      <c r="A11" s="3" t="s">
        <v>4</v>
      </c>
      <c r="B11" s="7">
        <v>261</v>
      </c>
      <c r="C11" s="7">
        <v>238</v>
      </c>
      <c r="D11" s="30">
        <v>91.187700000000007</v>
      </c>
      <c r="E11" s="7">
        <v>241</v>
      </c>
      <c r="F11" s="30">
        <v>92.337199999999996</v>
      </c>
    </row>
    <row r="12" spans="1:233" x14ac:dyDescent="0.2">
      <c r="A12" s="3" t="s">
        <v>5</v>
      </c>
      <c r="B12" s="7">
        <v>162</v>
      </c>
      <c r="C12" s="7">
        <v>151</v>
      </c>
      <c r="D12" s="30">
        <v>93.209900000000005</v>
      </c>
      <c r="E12" s="7">
        <v>151</v>
      </c>
      <c r="F12" s="30">
        <v>93.209900000000005</v>
      </c>
    </row>
    <row r="13" spans="1:233" x14ac:dyDescent="0.2">
      <c r="A13" s="3" t="s">
        <v>0</v>
      </c>
      <c r="B13" s="7">
        <v>1488</v>
      </c>
      <c r="C13" s="7">
        <v>1381</v>
      </c>
      <c r="D13" s="30">
        <v>92.809100000000001</v>
      </c>
      <c r="E13" s="7">
        <v>1377</v>
      </c>
      <c r="F13" s="30">
        <v>92.540300000000002</v>
      </c>
    </row>
    <row r="14" spans="1:233" x14ac:dyDescent="0.2">
      <c r="A14" s="3" t="s">
        <v>6</v>
      </c>
      <c r="B14" s="7">
        <v>136</v>
      </c>
      <c r="C14" s="7">
        <v>127</v>
      </c>
      <c r="D14" s="30">
        <v>93.382400000000004</v>
      </c>
      <c r="E14" s="7">
        <v>127</v>
      </c>
      <c r="F14" s="30">
        <v>93.382400000000004</v>
      </c>
    </row>
    <row r="15" spans="1:233" x14ac:dyDescent="0.2">
      <c r="A15" s="3" t="s">
        <v>7</v>
      </c>
      <c r="B15" s="7">
        <v>201</v>
      </c>
      <c r="C15" s="7">
        <v>189</v>
      </c>
      <c r="D15" s="30">
        <v>94.029899999999998</v>
      </c>
      <c r="E15" s="7">
        <v>188</v>
      </c>
      <c r="F15" s="30">
        <v>93.532300000000006</v>
      </c>
    </row>
    <row r="16" spans="1:233" x14ac:dyDescent="0.2">
      <c r="A16" s="3" t="s">
        <v>8</v>
      </c>
      <c r="B16" s="7">
        <v>225</v>
      </c>
      <c r="C16" s="7">
        <v>210</v>
      </c>
      <c r="D16" s="30">
        <v>93.333299999999994</v>
      </c>
      <c r="E16" s="7">
        <v>209</v>
      </c>
      <c r="F16" s="30">
        <v>92.888900000000007</v>
      </c>
    </row>
    <row r="17" spans="1:233" x14ac:dyDescent="0.2">
      <c r="A17" s="3" t="s">
        <v>9</v>
      </c>
      <c r="B17" s="7">
        <v>121</v>
      </c>
      <c r="C17" s="7">
        <v>118</v>
      </c>
      <c r="D17" s="30">
        <v>97.520700000000005</v>
      </c>
      <c r="E17" s="7">
        <v>118</v>
      </c>
      <c r="F17" s="30">
        <v>97.520700000000005</v>
      </c>
    </row>
    <row r="18" spans="1:233" x14ac:dyDescent="0.2">
      <c r="A18" s="3" t="s">
        <v>10</v>
      </c>
      <c r="B18" s="7">
        <v>115</v>
      </c>
      <c r="C18" s="7">
        <v>108</v>
      </c>
      <c r="D18" s="30">
        <v>93.912999999999997</v>
      </c>
      <c r="E18" s="7">
        <v>108</v>
      </c>
      <c r="F18" s="30">
        <v>93.912999999999997</v>
      </c>
    </row>
    <row r="19" spans="1:233" x14ac:dyDescent="0.2">
      <c r="A19" s="3" t="s">
        <v>438</v>
      </c>
      <c r="B19" s="7">
        <v>635</v>
      </c>
      <c r="C19" s="7">
        <v>611</v>
      </c>
      <c r="D19" s="30">
        <v>96.220500000000001</v>
      </c>
      <c r="E19" s="7">
        <v>610</v>
      </c>
      <c r="F19" s="30">
        <v>96.063000000000002</v>
      </c>
    </row>
    <row r="20" spans="1:233" x14ac:dyDescent="0.2">
      <c r="A20" s="3" t="s">
        <v>365</v>
      </c>
      <c r="B20" s="7">
        <v>361</v>
      </c>
      <c r="C20" s="7">
        <v>341</v>
      </c>
      <c r="D20" s="30">
        <v>94.459800000000001</v>
      </c>
      <c r="E20" s="7">
        <v>338</v>
      </c>
      <c r="F20" s="30">
        <v>93.628799999999998</v>
      </c>
    </row>
    <row r="21" spans="1:233" x14ac:dyDescent="0.2">
      <c r="A21" s="3" t="s">
        <v>11</v>
      </c>
      <c r="B21" s="7">
        <v>123</v>
      </c>
      <c r="C21" s="7">
        <v>119</v>
      </c>
      <c r="D21" s="30">
        <v>96.748000000000005</v>
      </c>
      <c r="E21" s="7">
        <v>120</v>
      </c>
      <c r="F21" s="30">
        <v>97.561000000000007</v>
      </c>
    </row>
    <row r="22" spans="1:233" x14ac:dyDescent="0.2">
      <c r="A22" s="3" t="s">
        <v>12</v>
      </c>
      <c r="B22" s="7">
        <v>340</v>
      </c>
      <c r="C22" s="7">
        <v>324</v>
      </c>
      <c r="D22" s="30">
        <v>95.2941</v>
      </c>
      <c r="E22" s="7">
        <v>325</v>
      </c>
      <c r="F22" s="30">
        <v>95.588200000000001</v>
      </c>
    </row>
    <row r="23" spans="1:233" x14ac:dyDescent="0.2">
      <c r="A23" s="3" t="s">
        <v>13</v>
      </c>
      <c r="B23" s="7">
        <v>106</v>
      </c>
      <c r="C23" s="7">
        <v>104</v>
      </c>
      <c r="D23" s="30">
        <v>98.113200000000006</v>
      </c>
      <c r="E23" s="7">
        <v>104</v>
      </c>
      <c r="F23" s="30">
        <v>98.113200000000006</v>
      </c>
    </row>
    <row r="24" spans="1:233" x14ac:dyDescent="0.2">
      <c r="A24" s="3" t="s">
        <v>14</v>
      </c>
      <c r="B24" s="7">
        <v>271</v>
      </c>
      <c r="C24" s="7">
        <v>258</v>
      </c>
      <c r="D24" s="30">
        <v>95.203000000000003</v>
      </c>
      <c r="E24" s="7">
        <v>257</v>
      </c>
      <c r="F24" s="30">
        <v>94.8339</v>
      </c>
    </row>
    <row r="25" spans="1:233" x14ac:dyDescent="0.2">
      <c r="A25" s="3" t="s">
        <v>439</v>
      </c>
      <c r="B25" s="7">
        <v>258</v>
      </c>
      <c r="C25" s="7">
        <v>227</v>
      </c>
      <c r="D25" s="30">
        <v>87.984499999999997</v>
      </c>
      <c r="E25" s="7">
        <v>228</v>
      </c>
      <c r="F25" s="30">
        <v>88.372100000000003</v>
      </c>
    </row>
    <row r="26" spans="1:233" x14ac:dyDescent="0.2">
      <c r="A26" s="3" t="s">
        <v>15</v>
      </c>
      <c r="B26" s="7">
        <v>170</v>
      </c>
      <c r="C26" s="7">
        <v>166</v>
      </c>
      <c r="D26" s="30">
        <v>97.647099999999995</v>
      </c>
      <c r="E26" s="7">
        <v>167</v>
      </c>
      <c r="F26" s="30">
        <v>98.235299999999995</v>
      </c>
    </row>
    <row r="27" spans="1:233" x14ac:dyDescent="0.2">
      <c r="A27" s="4" t="s">
        <v>16</v>
      </c>
      <c r="B27" s="7">
        <v>232</v>
      </c>
      <c r="C27" s="7">
        <v>222</v>
      </c>
      <c r="D27" s="30">
        <v>95.689700000000002</v>
      </c>
      <c r="E27" s="7">
        <v>223</v>
      </c>
      <c r="F27" s="30">
        <v>96.120699999999999</v>
      </c>
    </row>
    <row r="28" spans="1:233" ht="13.5" thickBot="1" x14ac:dyDescent="0.25">
      <c r="A28" s="11" t="s">
        <v>347</v>
      </c>
      <c r="B28" s="12">
        <f>SUM(B8:B27)</f>
        <v>5528</v>
      </c>
      <c r="C28" s="12">
        <f>SUM(C8:C27)</f>
        <v>5197</v>
      </c>
      <c r="D28" s="34">
        <f>(C28/B28)*100</f>
        <v>94.012301013024597</v>
      </c>
      <c r="E28" s="12">
        <f>SUM(E8:E27)</f>
        <v>5195</v>
      </c>
      <c r="F28" s="34">
        <f>(E28/B28)*100</f>
        <v>93.976121562952244</v>
      </c>
    </row>
    <row r="29" spans="1:233" s="23" customFormat="1" ht="25.5" customHeight="1" thickTop="1" x14ac:dyDescent="0.2">
      <c r="A29" s="82" t="s">
        <v>346</v>
      </c>
      <c r="B29" s="93" t="s">
        <v>457</v>
      </c>
      <c r="C29" s="77" t="s">
        <v>458</v>
      </c>
      <c r="D29" s="78"/>
      <c r="E29" s="77" t="s">
        <v>459</v>
      </c>
      <c r="F29" s="78"/>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row>
    <row r="30" spans="1:233" s="24" customFormat="1" ht="25.5" customHeight="1" x14ac:dyDescent="0.2">
      <c r="A30" s="83"/>
      <c r="B30" s="92"/>
      <c r="C30" s="26" t="s">
        <v>409</v>
      </c>
      <c r="D30" s="32" t="s">
        <v>345</v>
      </c>
      <c r="E30" s="26" t="s">
        <v>409</v>
      </c>
      <c r="F30" s="32" t="s">
        <v>345</v>
      </c>
    </row>
    <row r="31" spans="1:233" s="16" customFormat="1" ht="18.75" x14ac:dyDescent="0.3">
      <c r="A31" s="2" t="s">
        <v>370</v>
      </c>
      <c r="B31" s="3"/>
      <c r="C31" s="3"/>
      <c r="D31" s="40"/>
      <c r="E31" s="3"/>
      <c r="F31" s="40"/>
    </row>
    <row r="32" spans="1:233" x14ac:dyDescent="0.2">
      <c r="A32" s="3" t="s">
        <v>17</v>
      </c>
      <c r="B32" s="9">
        <v>379</v>
      </c>
      <c r="C32" s="7">
        <v>363</v>
      </c>
      <c r="D32" s="30">
        <v>95.778400000000005</v>
      </c>
      <c r="E32" s="7">
        <v>363</v>
      </c>
      <c r="F32" s="30">
        <v>95.778400000000005</v>
      </c>
    </row>
    <row r="33" spans="1:6" x14ac:dyDescent="0.2">
      <c r="A33" s="3" t="s">
        <v>18</v>
      </c>
      <c r="B33" s="9">
        <v>46</v>
      </c>
      <c r="C33" s="7">
        <v>44</v>
      </c>
      <c r="D33" s="30">
        <v>95.652199999999993</v>
      </c>
      <c r="E33" s="7">
        <v>44</v>
      </c>
      <c r="F33" s="30">
        <v>95.652199999999993</v>
      </c>
    </row>
    <row r="34" spans="1:6" x14ac:dyDescent="0.2">
      <c r="A34" s="3" t="s">
        <v>364</v>
      </c>
      <c r="B34" s="9">
        <v>224</v>
      </c>
      <c r="C34" s="7">
        <v>206</v>
      </c>
      <c r="D34" s="30">
        <v>91.964299999999994</v>
      </c>
      <c r="E34" s="7">
        <v>209</v>
      </c>
      <c r="F34" s="30">
        <v>93.303600000000003</v>
      </c>
    </row>
    <row r="35" spans="1:6" x14ac:dyDescent="0.2">
      <c r="A35" s="3" t="s">
        <v>412</v>
      </c>
      <c r="B35" s="9">
        <v>596</v>
      </c>
      <c r="C35" s="7">
        <v>562</v>
      </c>
      <c r="D35" s="30">
        <v>94.295299999999997</v>
      </c>
      <c r="E35" s="7">
        <v>564</v>
      </c>
      <c r="F35" s="30">
        <v>94.630899999999997</v>
      </c>
    </row>
    <row r="36" spans="1:6" x14ac:dyDescent="0.2">
      <c r="A36" s="3" t="s">
        <v>19</v>
      </c>
      <c r="B36" s="9">
        <v>277</v>
      </c>
      <c r="C36" s="7">
        <v>266</v>
      </c>
      <c r="D36" s="30">
        <v>96.028899999999993</v>
      </c>
      <c r="E36" s="7">
        <v>267</v>
      </c>
      <c r="F36" s="30">
        <v>96.389899999999997</v>
      </c>
    </row>
    <row r="37" spans="1:6" x14ac:dyDescent="0.2">
      <c r="A37" s="3" t="s">
        <v>20</v>
      </c>
      <c r="B37" s="9">
        <v>101</v>
      </c>
      <c r="C37" s="7">
        <v>93</v>
      </c>
      <c r="D37" s="30">
        <v>92.0792</v>
      </c>
      <c r="E37" s="7">
        <v>92</v>
      </c>
      <c r="F37" s="30">
        <v>91.089100000000002</v>
      </c>
    </row>
    <row r="38" spans="1:6" x14ac:dyDescent="0.2">
      <c r="A38" s="3" t="s">
        <v>21</v>
      </c>
      <c r="B38" s="9">
        <v>167</v>
      </c>
      <c r="C38" s="7">
        <v>161</v>
      </c>
      <c r="D38" s="30">
        <v>96.407200000000003</v>
      </c>
      <c r="E38" s="7">
        <v>161</v>
      </c>
      <c r="F38" s="30">
        <v>96.407200000000003</v>
      </c>
    </row>
    <row r="39" spans="1:6" x14ac:dyDescent="0.2">
      <c r="A39" s="3" t="s">
        <v>22</v>
      </c>
      <c r="B39" s="9">
        <v>571</v>
      </c>
      <c r="C39" s="7">
        <v>548</v>
      </c>
      <c r="D39" s="30">
        <v>95.971999999999994</v>
      </c>
      <c r="E39" s="7">
        <v>547</v>
      </c>
      <c r="F39" s="30">
        <v>95.796800000000005</v>
      </c>
    </row>
    <row r="40" spans="1:6" x14ac:dyDescent="0.2">
      <c r="A40" s="3" t="s">
        <v>23</v>
      </c>
      <c r="B40" s="9">
        <v>145</v>
      </c>
      <c r="C40" s="7">
        <v>139</v>
      </c>
      <c r="D40" s="30">
        <v>95.862099999999998</v>
      </c>
      <c r="E40" s="7">
        <v>139</v>
      </c>
      <c r="F40" s="30">
        <v>95.862099999999998</v>
      </c>
    </row>
    <row r="41" spans="1:6" x14ac:dyDescent="0.2">
      <c r="A41" s="3" t="s">
        <v>24</v>
      </c>
      <c r="B41" s="9">
        <v>1213</v>
      </c>
      <c r="C41" s="7">
        <v>1129</v>
      </c>
      <c r="D41" s="30">
        <v>93.075000000000003</v>
      </c>
      <c r="E41" s="7">
        <v>1127</v>
      </c>
      <c r="F41" s="30">
        <v>92.9101</v>
      </c>
    </row>
    <row r="42" spans="1:6" x14ac:dyDescent="0.2">
      <c r="A42" s="3" t="s">
        <v>25</v>
      </c>
      <c r="B42" s="9">
        <v>281</v>
      </c>
      <c r="C42" s="7">
        <v>272</v>
      </c>
      <c r="D42" s="30">
        <v>96.797200000000004</v>
      </c>
      <c r="E42" s="7">
        <v>272</v>
      </c>
      <c r="F42" s="30">
        <v>96.797200000000004</v>
      </c>
    </row>
    <row r="43" spans="1:6" x14ac:dyDescent="0.2">
      <c r="A43" s="3" t="s">
        <v>26</v>
      </c>
      <c r="B43" s="9">
        <v>365</v>
      </c>
      <c r="C43" s="7">
        <v>351</v>
      </c>
      <c r="D43" s="30">
        <v>96.164400000000001</v>
      </c>
      <c r="E43" s="7">
        <v>351</v>
      </c>
      <c r="F43" s="30">
        <v>96.164400000000001</v>
      </c>
    </row>
    <row r="44" spans="1:6" x14ac:dyDescent="0.2">
      <c r="A44" s="3" t="s">
        <v>465</v>
      </c>
      <c r="B44" s="9">
        <v>14</v>
      </c>
      <c r="C44" s="7">
        <v>14</v>
      </c>
      <c r="D44" s="30">
        <v>100</v>
      </c>
      <c r="E44" s="7">
        <v>14</v>
      </c>
      <c r="F44" s="30">
        <v>100</v>
      </c>
    </row>
    <row r="45" spans="1:6" x14ac:dyDescent="0.2">
      <c r="A45" s="3" t="s">
        <v>27</v>
      </c>
      <c r="B45" s="9">
        <v>612</v>
      </c>
      <c r="C45" s="7">
        <v>568</v>
      </c>
      <c r="D45" s="30">
        <v>92.810500000000005</v>
      </c>
      <c r="E45" s="7">
        <v>566</v>
      </c>
      <c r="F45" s="30">
        <v>92.483699999999999</v>
      </c>
    </row>
    <row r="46" spans="1:6" x14ac:dyDescent="0.2">
      <c r="A46" s="3" t="s">
        <v>408</v>
      </c>
      <c r="B46" s="9">
        <v>1100</v>
      </c>
      <c r="C46" s="7">
        <v>1042</v>
      </c>
      <c r="D46" s="30">
        <v>94.7273</v>
      </c>
      <c r="E46" s="7">
        <v>1048</v>
      </c>
      <c r="F46" s="30">
        <v>95.2727</v>
      </c>
    </row>
    <row r="47" spans="1:6" x14ac:dyDescent="0.2">
      <c r="A47" s="3" t="s">
        <v>28</v>
      </c>
      <c r="B47" s="9">
        <v>47</v>
      </c>
      <c r="C47" s="7">
        <v>45</v>
      </c>
      <c r="D47" s="30">
        <v>95.744699999999995</v>
      </c>
      <c r="E47" s="7">
        <v>45</v>
      </c>
      <c r="F47" s="30">
        <v>95.744699999999995</v>
      </c>
    </row>
    <row r="48" spans="1:6" x14ac:dyDescent="0.2">
      <c r="A48" s="3" t="s">
        <v>29</v>
      </c>
      <c r="B48" s="9">
        <v>365</v>
      </c>
      <c r="C48" s="7">
        <v>336</v>
      </c>
      <c r="D48" s="30">
        <v>92.0548</v>
      </c>
      <c r="E48" s="7">
        <v>335</v>
      </c>
      <c r="F48" s="30">
        <v>91.780799999999999</v>
      </c>
    </row>
    <row r="49" spans="1:233" x14ac:dyDescent="0.2">
      <c r="A49" s="4" t="s">
        <v>440</v>
      </c>
      <c r="B49" s="9">
        <v>536</v>
      </c>
      <c r="C49" s="7">
        <v>510</v>
      </c>
      <c r="D49" s="30">
        <v>95.149299999999997</v>
      </c>
      <c r="E49" s="7">
        <v>509</v>
      </c>
      <c r="F49" s="30">
        <v>94.962699999999998</v>
      </c>
    </row>
    <row r="50" spans="1:233" x14ac:dyDescent="0.2">
      <c r="A50" s="4" t="s">
        <v>30</v>
      </c>
      <c r="B50" s="7">
        <v>270</v>
      </c>
      <c r="C50" s="7">
        <v>263</v>
      </c>
      <c r="D50" s="30">
        <v>97.407399999999996</v>
      </c>
      <c r="E50" s="7">
        <v>262</v>
      </c>
      <c r="F50" s="30">
        <v>97.037000000000006</v>
      </c>
    </row>
    <row r="51" spans="1:233" ht="13.5" thickBot="1" x14ac:dyDescent="0.25">
      <c r="A51" s="11" t="s">
        <v>347</v>
      </c>
      <c r="B51" s="12">
        <f>SUM(B32:B50)</f>
        <v>7309</v>
      </c>
      <c r="C51" s="12">
        <f>SUM(C32:C50)</f>
        <v>6912</v>
      </c>
      <c r="D51" s="34">
        <f>(C51/B51)*100</f>
        <v>94.568340402243805</v>
      </c>
      <c r="E51" s="12">
        <f>SUM(E32:E50)</f>
        <v>6915</v>
      </c>
      <c r="F51" s="34">
        <f>(E51/B51)*100</f>
        <v>94.609385688876728</v>
      </c>
    </row>
    <row r="52" spans="1:233" s="23" customFormat="1" ht="25.5" customHeight="1" thickTop="1" x14ac:dyDescent="0.2">
      <c r="A52" s="82" t="s">
        <v>346</v>
      </c>
      <c r="B52" s="93" t="s">
        <v>457</v>
      </c>
      <c r="C52" s="77" t="s">
        <v>458</v>
      </c>
      <c r="D52" s="78"/>
      <c r="E52" s="77" t="s">
        <v>459</v>
      </c>
      <c r="F52" s="78"/>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row>
    <row r="53" spans="1:233" s="24" customFormat="1" ht="25.5" customHeight="1" x14ac:dyDescent="0.2">
      <c r="A53" s="83"/>
      <c r="B53" s="92"/>
      <c r="C53" s="26" t="s">
        <v>409</v>
      </c>
      <c r="D53" s="32" t="s">
        <v>345</v>
      </c>
      <c r="E53" s="26" t="s">
        <v>409</v>
      </c>
      <c r="F53" s="32" t="s">
        <v>345</v>
      </c>
    </row>
    <row r="54" spans="1:233" ht="18.75" x14ac:dyDescent="0.3">
      <c r="A54" s="2" t="s">
        <v>371</v>
      </c>
      <c r="B54" s="3"/>
      <c r="C54" s="3"/>
      <c r="D54" s="40"/>
      <c r="E54" s="3"/>
      <c r="F54" s="40"/>
    </row>
    <row r="55" spans="1:233" x14ac:dyDescent="0.2">
      <c r="A55" s="3" t="s">
        <v>31</v>
      </c>
      <c r="B55" s="9">
        <v>266</v>
      </c>
      <c r="C55" s="7">
        <v>253</v>
      </c>
      <c r="D55" s="30">
        <v>95.112799999999993</v>
      </c>
      <c r="E55" s="7">
        <v>254</v>
      </c>
      <c r="F55" s="30">
        <v>95.488699999999994</v>
      </c>
    </row>
    <row r="56" spans="1:233" x14ac:dyDescent="0.2">
      <c r="A56" s="3" t="s">
        <v>32</v>
      </c>
      <c r="B56" s="9">
        <v>773</v>
      </c>
      <c r="C56" s="7">
        <v>718</v>
      </c>
      <c r="D56" s="30">
        <v>92.884900000000002</v>
      </c>
      <c r="E56" s="7">
        <v>720</v>
      </c>
      <c r="F56" s="30">
        <v>93.143600000000006</v>
      </c>
    </row>
    <row r="57" spans="1:233" x14ac:dyDescent="0.2">
      <c r="A57" s="3" t="s">
        <v>33</v>
      </c>
      <c r="B57" s="9">
        <v>255</v>
      </c>
      <c r="C57" s="7">
        <v>248</v>
      </c>
      <c r="D57" s="30">
        <v>97.254900000000006</v>
      </c>
      <c r="E57" s="7">
        <v>246</v>
      </c>
      <c r="F57" s="30">
        <v>96.470600000000005</v>
      </c>
    </row>
    <row r="58" spans="1:233" x14ac:dyDescent="0.2">
      <c r="A58" s="3" t="s">
        <v>34</v>
      </c>
      <c r="B58" s="9">
        <v>366</v>
      </c>
      <c r="C58" s="7">
        <v>349</v>
      </c>
      <c r="D58" s="30">
        <v>95.355199999999996</v>
      </c>
      <c r="E58" s="7">
        <v>348</v>
      </c>
      <c r="F58" s="30">
        <v>95.081999999999994</v>
      </c>
    </row>
    <row r="59" spans="1:233" x14ac:dyDescent="0.2">
      <c r="A59" s="3" t="s">
        <v>35</v>
      </c>
      <c r="B59" s="9">
        <v>272</v>
      </c>
      <c r="C59" s="7">
        <v>256</v>
      </c>
      <c r="D59" s="30">
        <v>94.117599999999996</v>
      </c>
      <c r="E59" s="7">
        <v>256</v>
      </c>
      <c r="F59" s="30">
        <v>94.117599999999996</v>
      </c>
    </row>
    <row r="60" spans="1:233" x14ac:dyDescent="0.2">
      <c r="A60" s="3" t="s">
        <v>36</v>
      </c>
      <c r="B60" s="9">
        <v>1119</v>
      </c>
      <c r="C60" s="7">
        <v>1044</v>
      </c>
      <c r="D60" s="30">
        <v>93.297600000000003</v>
      </c>
      <c r="E60" s="7">
        <v>1047</v>
      </c>
      <c r="F60" s="30">
        <v>93.565700000000007</v>
      </c>
    </row>
    <row r="61" spans="1:233" x14ac:dyDescent="0.2">
      <c r="A61" s="3" t="s">
        <v>37</v>
      </c>
      <c r="B61" s="9">
        <v>653</v>
      </c>
      <c r="C61" s="7">
        <v>621</v>
      </c>
      <c r="D61" s="30">
        <v>95.099500000000006</v>
      </c>
      <c r="E61" s="7">
        <v>619</v>
      </c>
      <c r="F61" s="30">
        <v>94.793300000000002</v>
      </c>
    </row>
    <row r="62" spans="1:233" x14ac:dyDescent="0.2">
      <c r="A62" s="3" t="s">
        <v>38</v>
      </c>
      <c r="B62" s="9">
        <v>410</v>
      </c>
      <c r="C62" s="7">
        <v>387</v>
      </c>
      <c r="D62" s="30">
        <v>94.390199999999993</v>
      </c>
      <c r="E62" s="7">
        <v>385</v>
      </c>
      <c r="F62" s="30">
        <v>93.9024</v>
      </c>
    </row>
    <row r="63" spans="1:233" x14ac:dyDescent="0.2">
      <c r="A63" s="3" t="s">
        <v>39</v>
      </c>
      <c r="B63" s="9">
        <v>341</v>
      </c>
      <c r="C63" s="7">
        <v>324</v>
      </c>
      <c r="D63" s="30">
        <v>95.014700000000005</v>
      </c>
      <c r="E63" s="7">
        <v>325</v>
      </c>
      <c r="F63" s="30">
        <v>95.307900000000004</v>
      </c>
    </row>
    <row r="64" spans="1:233" ht="12.75" customHeight="1" x14ac:dyDescent="0.2">
      <c r="A64" s="3" t="s">
        <v>442</v>
      </c>
      <c r="B64" s="9">
        <v>340</v>
      </c>
      <c r="C64" s="7">
        <v>316</v>
      </c>
      <c r="D64" s="30">
        <v>92.941199999999995</v>
      </c>
      <c r="E64" s="7">
        <v>315</v>
      </c>
      <c r="F64" s="30">
        <v>92.647099999999995</v>
      </c>
    </row>
    <row r="65" spans="1:233" x14ac:dyDescent="0.2">
      <c r="A65" s="3" t="s">
        <v>40</v>
      </c>
      <c r="B65" s="9">
        <v>364</v>
      </c>
      <c r="C65" s="7">
        <v>344</v>
      </c>
      <c r="D65" s="30">
        <v>94.505499999999998</v>
      </c>
      <c r="E65" s="7">
        <v>340</v>
      </c>
      <c r="F65" s="30">
        <v>93.406599999999997</v>
      </c>
    </row>
    <row r="66" spans="1:233" x14ac:dyDescent="0.2">
      <c r="A66" s="4" t="s">
        <v>41</v>
      </c>
      <c r="B66" s="7">
        <v>173</v>
      </c>
      <c r="C66" s="7">
        <v>163</v>
      </c>
      <c r="D66" s="30">
        <v>94.219700000000003</v>
      </c>
      <c r="E66" s="7">
        <v>162</v>
      </c>
      <c r="F66" s="30">
        <v>93.641599999999997</v>
      </c>
    </row>
    <row r="67" spans="1:233" ht="13.5" thickBot="1" x14ac:dyDescent="0.25">
      <c r="A67" s="11" t="s">
        <v>347</v>
      </c>
      <c r="B67" s="12">
        <f>SUM(B55:B66)</f>
        <v>5332</v>
      </c>
      <c r="C67" s="12">
        <f>SUM(C55:C66)</f>
        <v>5023</v>
      </c>
      <c r="D67" s="34">
        <f>(C67/B67)*100</f>
        <v>94.204801200300068</v>
      </c>
      <c r="E67" s="12">
        <f>SUM(E55:E66)</f>
        <v>5017</v>
      </c>
      <c r="F67" s="34">
        <f>(E67/B67)*100</f>
        <v>94.092273068267062</v>
      </c>
    </row>
    <row r="68" spans="1:233" s="23" customFormat="1" ht="25.5" customHeight="1" thickTop="1" x14ac:dyDescent="0.2">
      <c r="A68" s="82" t="s">
        <v>346</v>
      </c>
      <c r="B68" s="93" t="s">
        <v>457</v>
      </c>
      <c r="C68" s="77" t="s">
        <v>458</v>
      </c>
      <c r="D68" s="78"/>
      <c r="E68" s="77" t="s">
        <v>459</v>
      </c>
      <c r="F68" s="78"/>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row>
    <row r="69" spans="1:233" s="24" customFormat="1" ht="25.5" customHeight="1" x14ac:dyDescent="0.2">
      <c r="A69" s="83"/>
      <c r="B69" s="92"/>
      <c r="C69" s="26" t="s">
        <v>409</v>
      </c>
      <c r="D69" s="32" t="s">
        <v>345</v>
      </c>
      <c r="E69" s="26" t="s">
        <v>409</v>
      </c>
      <c r="F69" s="32" t="s">
        <v>345</v>
      </c>
    </row>
    <row r="70" spans="1:233" ht="18.75" x14ac:dyDescent="0.3">
      <c r="A70" s="2" t="s">
        <v>372</v>
      </c>
      <c r="B70" s="3"/>
      <c r="C70" s="3"/>
      <c r="D70" s="33"/>
      <c r="E70" s="3"/>
      <c r="F70" s="33"/>
    </row>
    <row r="71" spans="1:233" x14ac:dyDescent="0.2">
      <c r="A71" s="3" t="s">
        <v>44</v>
      </c>
      <c r="B71" s="9">
        <v>344</v>
      </c>
      <c r="C71" s="7">
        <v>332</v>
      </c>
      <c r="D71" s="30">
        <v>96.511600000000001</v>
      </c>
      <c r="E71" s="7">
        <v>333</v>
      </c>
      <c r="F71" s="30">
        <v>96.802300000000002</v>
      </c>
    </row>
    <row r="72" spans="1:233" x14ac:dyDescent="0.2">
      <c r="A72" s="3" t="s">
        <v>45</v>
      </c>
      <c r="B72" s="9">
        <v>1189</v>
      </c>
      <c r="C72" s="7">
        <v>1137</v>
      </c>
      <c r="D72" s="30">
        <v>95.626599999999996</v>
      </c>
      <c r="E72" s="7">
        <v>1135</v>
      </c>
      <c r="F72" s="30">
        <v>95.458399999999997</v>
      </c>
    </row>
    <row r="73" spans="1:233" x14ac:dyDescent="0.2">
      <c r="A73" s="3" t="s">
        <v>49</v>
      </c>
      <c r="B73" s="9">
        <v>707</v>
      </c>
      <c r="C73" s="7">
        <v>671</v>
      </c>
      <c r="D73" s="30">
        <v>94.908100000000005</v>
      </c>
      <c r="E73" s="7">
        <v>675</v>
      </c>
      <c r="F73" s="30">
        <v>95.473799999999997</v>
      </c>
    </row>
    <row r="74" spans="1:233" x14ac:dyDescent="0.2">
      <c r="A74" s="3" t="s">
        <v>52</v>
      </c>
      <c r="B74" s="9">
        <v>671</v>
      </c>
      <c r="C74" s="7">
        <v>616</v>
      </c>
      <c r="D74" s="30">
        <v>91.803299999999993</v>
      </c>
      <c r="E74" s="7">
        <v>614</v>
      </c>
      <c r="F74" s="30">
        <v>91.505200000000002</v>
      </c>
    </row>
    <row r="75" spans="1:233" x14ac:dyDescent="0.2">
      <c r="A75" s="3" t="s">
        <v>55</v>
      </c>
      <c r="B75" s="9">
        <v>198</v>
      </c>
      <c r="C75" s="7">
        <v>188</v>
      </c>
      <c r="D75" s="30">
        <v>94.9495</v>
      </c>
      <c r="E75" s="7">
        <v>187</v>
      </c>
      <c r="F75" s="30">
        <v>94.444400000000002</v>
      </c>
    </row>
    <row r="76" spans="1:233" x14ac:dyDescent="0.2">
      <c r="A76" s="3" t="s">
        <v>56</v>
      </c>
      <c r="B76" s="9">
        <v>207</v>
      </c>
      <c r="C76" s="7">
        <v>197</v>
      </c>
      <c r="D76" s="30">
        <v>95.1691</v>
      </c>
      <c r="E76" s="7">
        <v>197</v>
      </c>
      <c r="F76" s="30">
        <v>95.1691</v>
      </c>
    </row>
    <row r="77" spans="1:233" x14ac:dyDescent="0.2">
      <c r="A77" s="3" t="s">
        <v>57</v>
      </c>
      <c r="B77" s="9">
        <v>423</v>
      </c>
      <c r="C77" s="7">
        <v>409</v>
      </c>
      <c r="D77" s="30">
        <v>96.690299999999993</v>
      </c>
      <c r="E77" s="7">
        <v>407</v>
      </c>
      <c r="F77" s="30">
        <v>96.217500000000001</v>
      </c>
    </row>
    <row r="78" spans="1:233" x14ac:dyDescent="0.2">
      <c r="A78" s="3" t="s">
        <v>59</v>
      </c>
      <c r="B78" s="9">
        <v>254</v>
      </c>
      <c r="C78" s="7">
        <v>194</v>
      </c>
      <c r="D78" s="30">
        <v>76.378</v>
      </c>
      <c r="E78" s="7">
        <v>197</v>
      </c>
      <c r="F78" s="30">
        <v>77.559100000000001</v>
      </c>
    </row>
    <row r="79" spans="1:233" x14ac:dyDescent="0.2">
      <c r="A79" s="3" t="s">
        <v>60</v>
      </c>
      <c r="B79" s="9">
        <v>482</v>
      </c>
      <c r="C79" s="7">
        <v>452</v>
      </c>
      <c r="D79" s="30">
        <v>93.775899999999993</v>
      </c>
      <c r="E79" s="7">
        <v>453</v>
      </c>
      <c r="F79" s="30">
        <v>93.983400000000003</v>
      </c>
    </row>
    <row r="80" spans="1:233" x14ac:dyDescent="0.2">
      <c r="A80" s="3" t="s">
        <v>64</v>
      </c>
      <c r="B80" s="9">
        <v>308</v>
      </c>
      <c r="C80" s="7">
        <v>251</v>
      </c>
      <c r="D80" s="30">
        <v>81.493499999999997</v>
      </c>
      <c r="E80" s="7">
        <v>252</v>
      </c>
      <c r="F80" s="30">
        <v>81.818200000000004</v>
      </c>
    </row>
    <row r="81" spans="1:233" x14ac:dyDescent="0.2">
      <c r="A81" s="4" t="s">
        <v>65</v>
      </c>
      <c r="B81" s="7">
        <v>1510</v>
      </c>
      <c r="C81" s="7">
        <v>1429</v>
      </c>
      <c r="D81" s="30">
        <v>94.635800000000003</v>
      </c>
      <c r="E81" s="7">
        <v>1428</v>
      </c>
      <c r="F81" s="30">
        <v>94.569500000000005</v>
      </c>
    </row>
    <row r="82" spans="1:233" ht="13.5" thickBot="1" x14ac:dyDescent="0.25">
      <c r="A82" s="11" t="s">
        <v>347</v>
      </c>
      <c r="B82" s="12">
        <f>SUM(B71:B81)</f>
        <v>6293</v>
      </c>
      <c r="C82" s="12">
        <f>SUM(C71:C81)</f>
        <v>5876</v>
      </c>
      <c r="D82" s="34">
        <f>(C82/B82)*100</f>
        <v>93.373589702844427</v>
      </c>
      <c r="E82" s="12">
        <f>SUM(E71:E81)</f>
        <v>5878</v>
      </c>
      <c r="F82" s="34">
        <f>(E82/B82)*100</f>
        <v>93.405371047195302</v>
      </c>
    </row>
    <row r="83" spans="1:233" s="23" customFormat="1" ht="25.5" customHeight="1" thickTop="1" x14ac:dyDescent="0.2">
      <c r="A83" s="82" t="s">
        <v>346</v>
      </c>
      <c r="B83" s="93" t="s">
        <v>457</v>
      </c>
      <c r="C83" s="77" t="s">
        <v>458</v>
      </c>
      <c r="D83" s="78"/>
      <c r="E83" s="77" t="s">
        <v>459</v>
      </c>
      <c r="F83" s="78"/>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row>
    <row r="84" spans="1:233" s="24" customFormat="1" ht="25.5" customHeight="1" x14ac:dyDescent="0.2">
      <c r="A84" s="83"/>
      <c r="B84" s="92"/>
      <c r="C84" s="26" t="s">
        <v>409</v>
      </c>
      <c r="D84" s="32" t="s">
        <v>345</v>
      </c>
      <c r="E84" s="26" t="s">
        <v>409</v>
      </c>
      <c r="F84" s="32" t="s">
        <v>345</v>
      </c>
    </row>
    <row r="85" spans="1:233" ht="18.75" x14ac:dyDescent="0.3">
      <c r="A85" s="2" t="s">
        <v>396</v>
      </c>
      <c r="B85" s="2"/>
      <c r="C85" s="2"/>
      <c r="D85" s="37"/>
      <c r="E85" s="2"/>
      <c r="F85" s="37"/>
    </row>
    <row r="86" spans="1:233" ht="12.75" customHeight="1" x14ac:dyDescent="0.2">
      <c r="A86" s="3" t="s">
        <v>42</v>
      </c>
      <c r="B86" s="9">
        <v>829</v>
      </c>
      <c r="C86" s="7">
        <v>788</v>
      </c>
      <c r="D86" s="30">
        <v>95.054299999999998</v>
      </c>
      <c r="E86" s="7">
        <v>788</v>
      </c>
      <c r="F86" s="30">
        <v>95.054299999999998</v>
      </c>
    </row>
    <row r="87" spans="1:233" ht="12.75" customHeight="1" x14ac:dyDescent="0.2">
      <c r="A87" s="3" t="s">
        <v>43</v>
      </c>
      <c r="B87" s="9">
        <v>253</v>
      </c>
      <c r="C87" s="7">
        <v>240</v>
      </c>
      <c r="D87" s="30">
        <v>94.861699999999999</v>
      </c>
      <c r="E87" s="7">
        <v>239</v>
      </c>
      <c r="F87" s="30">
        <v>94.466399999999993</v>
      </c>
    </row>
    <row r="88" spans="1:233" ht="12.75" customHeight="1" x14ac:dyDescent="0.2">
      <c r="A88" s="3" t="s">
        <v>46</v>
      </c>
      <c r="B88" s="9">
        <v>306</v>
      </c>
      <c r="C88" s="7">
        <v>299</v>
      </c>
      <c r="D88" s="30">
        <v>97.712400000000002</v>
      </c>
      <c r="E88" s="7">
        <v>298</v>
      </c>
      <c r="F88" s="30">
        <v>97.385599999999997</v>
      </c>
    </row>
    <row r="89" spans="1:233" ht="12.75" customHeight="1" x14ac:dyDescent="0.2">
      <c r="A89" s="3" t="s">
        <v>47</v>
      </c>
      <c r="B89" s="9">
        <v>1627</v>
      </c>
      <c r="C89" s="7">
        <v>1527</v>
      </c>
      <c r="D89" s="30">
        <v>93.853700000000003</v>
      </c>
      <c r="E89" s="7">
        <v>1525</v>
      </c>
      <c r="F89" s="30">
        <v>93.730800000000002</v>
      </c>
    </row>
    <row r="90" spans="1:233" ht="12.75" customHeight="1" x14ac:dyDescent="0.2">
      <c r="A90" s="3" t="s">
        <v>48</v>
      </c>
      <c r="B90" s="9">
        <v>277</v>
      </c>
      <c r="C90" s="7">
        <v>263</v>
      </c>
      <c r="D90" s="30">
        <v>94.945800000000006</v>
      </c>
      <c r="E90" s="7">
        <v>262</v>
      </c>
      <c r="F90" s="30">
        <v>94.584800000000001</v>
      </c>
    </row>
    <row r="91" spans="1:233" ht="12.75" customHeight="1" x14ac:dyDescent="0.2">
      <c r="A91" s="3" t="s">
        <v>50</v>
      </c>
      <c r="B91" s="9">
        <v>455</v>
      </c>
      <c r="C91" s="7">
        <v>440</v>
      </c>
      <c r="D91" s="30">
        <v>96.703299999999999</v>
      </c>
      <c r="E91" s="7">
        <v>441</v>
      </c>
      <c r="F91" s="30">
        <v>96.923100000000005</v>
      </c>
    </row>
    <row r="92" spans="1:233" ht="12.75" customHeight="1" x14ac:dyDescent="0.2">
      <c r="A92" s="3" t="s">
        <v>360</v>
      </c>
      <c r="B92" s="9">
        <v>917</v>
      </c>
      <c r="C92" s="7">
        <v>878</v>
      </c>
      <c r="D92" s="30">
        <v>95.747</v>
      </c>
      <c r="E92" s="7">
        <v>877</v>
      </c>
      <c r="F92" s="30">
        <v>95.637900000000002</v>
      </c>
    </row>
    <row r="93" spans="1:233" ht="12.75" customHeight="1" x14ac:dyDescent="0.2">
      <c r="A93" s="3" t="s">
        <v>51</v>
      </c>
      <c r="B93" s="9">
        <v>399</v>
      </c>
      <c r="C93" s="7">
        <v>378</v>
      </c>
      <c r="D93" s="30">
        <v>94.736800000000002</v>
      </c>
      <c r="E93" s="7">
        <v>378</v>
      </c>
      <c r="F93" s="30">
        <v>94.736800000000002</v>
      </c>
    </row>
    <row r="94" spans="1:233" ht="12.75" customHeight="1" x14ac:dyDescent="0.2">
      <c r="A94" s="3" t="s">
        <v>53</v>
      </c>
      <c r="B94" s="9">
        <v>234</v>
      </c>
      <c r="C94" s="7">
        <v>223</v>
      </c>
      <c r="D94" s="30">
        <v>95.299099999999996</v>
      </c>
      <c r="E94" s="7">
        <v>224</v>
      </c>
      <c r="F94" s="30">
        <v>95.726500000000001</v>
      </c>
    </row>
    <row r="95" spans="1:233" ht="12.75" customHeight="1" x14ac:dyDescent="0.2">
      <c r="A95" s="3" t="s">
        <v>54</v>
      </c>
      <c r="B95" s="9">
        <v>345</v>
      </c>
      <c r="C95" s="7">
        <v>337</v>
      </c>
      <c r="D95" s="30">
        <v>97.681200000000004</v>
      </c>
      <c r="E95" s="7">
        <v>337</v>
      </c>
      <c r="F95" s="30">
        <v>97.681200000000004</v>
      </c>
    </row>
    <row r="96" spans="1:233" ht="12.75" customHeight="1" x14ac:dyDescent="0.2">
      <c r="A96" s="3" t="s">
        <v>58</v>
      </c>
      <c r="B96" s="9">
        <v>512</v>
      </c>
      <c r="C96" s="7">
        <v>455</v>
      </c>
      <c r="D96" s="30">
        <v>88.867199999999997</v>
      </c>
      <c r="E96" s="7">
        <v>455</v>
      </c>
      <c r="F96" s="30">
        <v>88.867199999999997</v>
      </c>
    </row>
    <row r="97" spans="1:233" ht="12.75" customHeight="1" x14ac:dyDescent="0.2">
      <c r="A97" s="3" t="s">
        <v>61</v>
      </c>
      <c r="B97" s="9">
        <v>277</v>
      </c>
      <c r="C97" s="7">
        <v>270</v>
      </c>
      <c r="D97" s="30">
        <v>97.472899999999996</v>
      </c>
      <c r="E97" s="7">
        <v>270</v>
      </c>
      <c r="F97" s="30">
        <v>97.472899999999996</v>
      </c>
    </row>
    <row r="98" spans="1:233" ht="12.75" customHeight="1" x14ac:dyDescent="0.2">
      <c r="A98" s="3" t="s">
        <v>62</v>
      </c>
      <c r="B98" s="9">
        <v>455</v>
      </c>
      <c r="C98" s="7">
        <v>427</v>
      </c>
      <c r="D98" s="30">
        <v>93.846199999999996</v>
      </c>
      <c r="E98" s="7">
        <v>426</v>
      </c>
      <c r="F98" s="30">
        <v>93.626400000000004</v>
      </c>
    </row>
    <row r="99" spans="1:233" ht="12.75" customHeight="1" x14ac:dyDescent="0.2">
      <c r="A99" s="4" t="s">
        <v>63</v>
      </c>
      <c r="B99" s="7">
        <v>315</v>
      </c>
      <c r="C99" s="7">
        <v>304</v>
      </c>
      <c r="D99" s="30">
        <v>96.507900000000006</v>
      </c>
      <c r="E99" s="7">
        <v>305</v>
      </c>
      <c r="F99" s="30">
        <v>96.825400000000002</v>
      </c>
    </row>
    <row r="100" spans="1:233" ht="13.5" thickBot="1" x14ac:dyDescent="0.25">
      <c r="A100" s="11" t="s">
        <v>347</v>
      </c>
      <c r="B100" s="12">
        <f>SUM(B86:B99)</f>
        <v>7201</v>
      </c>
      <c r="C100" s="12">
        <f>SUM(C86:C99)</f>
        <v>6829</v>
      </c>
      <c r="D100" s="34">
        <f>(C100/B100)*100</f>
        <v>94.834050826274137</v>
      </c>
      <c r="E100" s="12">
        <f>SUM(E86:E99)</f>
        <v>6825</v>
      </c>
      <c r="F100" s="34">
        <f>(E100/B100)*100</f>
        <v>94.778502985696434</v>
      </c>
    </row>
    <row r="101" spans="1:233" s="23" customFormat="1" ht="25.5" customHeight="1" thickTop="1" x14ac:dyDescent="0.2">
      <c r="A101" s="82" t="s">
        <v>346</v>
      </c>
      <c r="B101" s="93" t="s">
        <v>457</v>
      </c>
      <c r="C101" s="77" t="s">
        <v>458</v>
      </c>
      <c r="D101" s="78"/>
      <c r="E101" s="77" t="s">
        <v>459</v>
      </c>
      <c r="F101" s="78"/>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row>
    <row r="102" spans="1:233" s="24" customFormat="1" ht="25.5" customHeight="1" x14ac:dyDescent="0.2">
      <c r="A102" s="83"/>
      <c r="B102" s="92"/>
      <c r="C102" s="26" t="s">
        <v>409</v>
      </c>
      <c r="D102" s="32" t="s">
        <v>345</v>
      </c>
      <c r="E102" s="26" t="s">
        <v>409</v>
      </c>
      <c r="F102" s="32" t="s">
        <v>345</v>
      </c>
    </row>
    <row r="103" spans="1:233" ht="18.75" x14ac:dyDescent="0.3">
      <c r="A103" s="2" t="s">
        <v>373</v>
      </c>
      <c r="B103" s="3"/>
      <c r="C103" s="3"/>
      <c r="D103" s="33"/>
      <c r="E103" s="3"/>
      <c r="F103" s="33"/>
    </row>
    <row r="104" spans="1:233" ht="12.75" customHeight="1" x14ac:dyDescent="0.2">
      <c r="A104" s="3" t="s">
        <v>66</v>
      </c>
      <c r="B104" s="9">
        <v>2576</v>
      </c>
      <c r="C104" s="7">
        <v>2320</v>
      </c>
      <c r="D104" s="30">
        <v>90.062100000000001</v>
      </c>
      <c r="E104" s="7">
        <v>2329</v>
      </c>
      <c r="F104" s="30">
        <v>90.411500000000004</v>
      </c>
    </row>
    <row r="105" spans="1:233" ht="12.75" customHeight="1" x14ac:dyDescent="0.2">
      <c r="A105" s="3" t="s">
        <v>67</v>
      </c>
      <c r="B105" s="9">
        <v>512</v>
      </c>
      <c r="C105" s="7">
        <v>463</v>
      </c>
      <c r="D105" s="30">
        <v>90.429699999999997</v>
      </c>
      <c r="E105" s="7">
        <v>455</v>
      </c>
      <c r="F105" s="30">
        <v>88.867199999999997</v>
      </c>
    </row>
    <row r="106" spans="1:233" ht="12.75" customHeight="1" x14ac:dyDescent="0.2">
      <c r="A106" s="3" t="s">
        <v>68</v>
      </c>
      <c r="B106" s="9">
        <v>984</v>
      </c>
      <c r="C106" s="7">
        <v>891</v>
      </c>
      <c r="D106" s="30">
        <v>90.5488</v>
      </c>
      <c r="E106" s="7">
        <v>890</v>
      </c>
      <c r="F106" s="30">
        <v>90.447199999999995</v>
      </c>
    </row>
    <row r="107" spans="1:233" ht="12.75" customHeight="1" x14ac:dyDescent="0.2">
      <c r="A107" s="29" t="s">
        <v>69</v>
      </c>
      <c r="B107" s="9">
        <v>572</v>
      </c>
      <c r="C107" s="7">
        <v>520</v>
      </c>
      <c r="D107" s="30">
        <v>90.909099999999995</v>
      </c>
      <c r="E107" s="7">
        <v>517</v>
      </c>
      <c r="F107" s="30">
        <v>90.384600000000006</v>
      </c>
    </row>
    <row r="108" spans="1:233" ht="12.75" customHeight="1" x14ac:dyDescent="0.2">
      <c r="A108" s="3" t="s">
        <v>70</v>
      </c>
      <c r="B108" s="9">
        <v>397</v>
      </c>
      <c r="C108" s="7">
        <v>248</v>
      </c>
      <c r="D108" s="30">
        <v>62.468499999999999</v>
      </c>
      <c r="E108" s="7">
        <v>244</v>
      </c>
      <c r="F108" s="30">
        <v>61.460999999999999</v>
      </c>
    </row>
    <row r="109" spans="1:233" ht="12.75" customHeight="1" x14ac:dyDescent="0.2">
      <c r="A109" s="4" t="s">
        <v>71</v>
      </c>
      <c r="B109" s="7">
        <v>268</v>
      </c>
      <c r="C109" s="7">
        <v>238</v>
      </c>
      <c r="D109" s="30">
        <v>88.805999999999997</v>
      </c>
      <c r="E109" s="7">
        <v>236</v>
      </c>
      <c r="F109" s="30">
        <v>88.059700000000007</v>
      </c>
    </row>
    <row r="110" spans="1:233" ht="13.5" thickBot="1" x14ac:dyDescent="0.25">
      <c r="A110" s="11" t="s">
        <v>347</v>
      </c>
      <c r="B110" s="12">
        <f>SUM(B104:B109)</f>
        <v>5309</v>
      </c>
      <c r="C110" s="12">
        <f>SUM(C104:C109)</f>
        <v>4680</v>
      </c>
      <c r="D110" s="34">
        <f>(C110/B110)*100</f>
        <v>88.152194386890187</v>
      </c>
      <c r="E110" s="12">
        <f>SUM(E104:E109)</f>
        <v>4671</v>
      </c>
      <c r="F110" s="34">
        <f>(E110/B110)*100</f>
        <v>87.982670936146164</v>
      </c>
    </row>
    <row r="111" spans="1:233" s="23" customFormat="1" ht="25.5" customHeight="1" thickTop="1" x14ac:dyDescent="0.2">
      <c r="A111" s="82" t="s">
        <v>346</v>
      </c>
      <c r="B111" s="93" t="s">
        <v>457</v>
      </c>
      <c r="C111" s="77" t="s">
        <v>458</v>
      </c>
      <c r="D111" s="78"/>
      <c r="E111" s="77" t="s">
        <v>459</v>
      </c>
      <c r="F111" s="78"/>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row>
    <row r="112" spans="1:233" s="24" customFormat="1" ht="25.5" customHeight="1" x14ac:dyDescent="0.2">
      <c r="A112" s="83"/>
      <c r="B112" s="92"/>
      <c r="C112" s="26" t="s">
        <v>409</v>
      </c>
      <c r="D112" s="32" t="s">
        <v>345</v>
      </c>
      <c r="E112" s="26" t="s">
        <v>409</v>
      </c>
      <c r="F112" s="32" t="s">
        <v>345</v>
      </c>
    </row>
    <row r="113" spans="1:6" ht="18.75" x14ac:dyDescent="0.3">
      <c r="A113" s="2" t="s">
        <v>397</v>
      </c>
      <c r="B113" s="3"/>
      <c r="C113" s="3"/>
      <c r="D113" s="33"/>
      <c r="E113" s="3"/>
      <c r="F113" s="33"/>
    </row>
    <row r="114" spans="1:6" x14ac:dyDescent="0.2">
      <c r="A114" s="3" t="s">
        <v>72</v>
      </c>
      <c r="B114" s="9">
        <v>338</v>
      </c>
      <c r="C114" s="7">
        <v>318</v>
      </c>
      <c r="D114" s="30">
        <v>94.082800000000006</v>
      </c>
      <c r="E114" s="7">
        <v>316</v>
      </c>
      <c r="F114" s="30">
        <v>93.491100000000003</v>
      </c>
    </row>
    <row r="115" spans="1:6" x14ac:dyDescent="0.2">
      <c r="A115" s="3" t="s">
        <v>73</v>
      </c>
      <c r="B115" s="9">
        <v>1732</v>
      </c>
      <c r="C115" s="7">
        <v>1592</v>
      </c>
      <c r="D115" s="30">
        <v>91.916899999999998</v>
      </c>
      <c r="E115" s="7">
        <v>1591</v>
      </c>
      <c r="F115" s="30">
        <v>91.859099999999998</v>
      </c>
    </row>
    <row r="116" spans="1:6" x14ac:dyDescent="0.2">
      <c r="A116" s="3" t="s">
        <v>76</v>
      </c>
      <c r="B116" s="9">
        <v>475</v>
      </c>
      <c r="C116" s="7">
        <v>450</v>
      </c>
      <c r="D116" s="30">
        <v>94.736800000000002</v>
      </c>
      <c r="E116" s="7">
        <v>452</v>
      </c>
      <c r="F116" s="30">
        <v>95.157899999999998</v>
      </c>
    </row>
    <row r="117" spans="1:6" x14ac:dyDescent="0.2">
      <c r="A117" s="3" t="s">
        <v>78</v>
      </c>
      <c r="B117" s="9">
        <v>380</v>
      </c>
      <c r="C117" s="7">
        <v>369</v>
      </c>
      <c r="D117" s="30">
        <v>97.1053</v>
      </c>
      <c r="E117" s="7">
        <v>361</v>
      </c>
      <c r="F117" s="30">
        <v>95</v>
      </c>
    </row>
    <row r="118" spans="1:6" x14ac:dyDescent="0.2">
      <c r="A118" s="3" t="s">
        <v>79</v>
      </c>
      <c r="B118" s="9">
        <v>203</v>
      </c>
      <c r="C118" s="7">
        <v>189</v>
      </c>
      <c r="D118" s="30">
        <v>93.103399999999993</v>
      </c>
      <c r="E118" s="7">
        <v>189</v>
      </c>
      <c r="F118" s="30">
        <v>93.103399999999993</v>
      </c>
    </row>
    <row r="119" spans="1:6" x14ac:dyDescent="0.2">
      <c r="A119" s="3" t="s">
        <v>83</v>
      </c>
      <c r="B119" s="9">
        <v>613</v>
      </c>
      <c r="C119" s="7">
        <v>584</v>
      </c>
      <c r="D119" s="30">
        <v>95.269199999999998</v>
      </c>
      <c r="E119" s="7">
        <v>584</v>
      </c>
      <c r="F119" s="30">
        <v>95.269199999999998</v>
      </c>
    </row>
    <row r="120" spans="1:6" x14ac:dyDescent="0.2">
      <c r="A120" s="3" t="s">
        <v>87</v>
      </c>
      <c r="B120" s="9">
        <v>293</v>
      </c>
      <c r="C120" s="7">
        <v>268</v>
      </c>
      <c r="D120" s="30">
        <v>91.467600000000004</v>
      </c>
      <c r="E120" s="7">
        <v>266</v>
      </c>
      <c r="F120" s="30">
        <v>90.784999999999997</v>
      </c>
    </row>
    <row r="121" spans="1:6" x14ac:dyDescent="0.2">
      <c r="A121" s="3" t="s">
        <v>88</v>
      </c>
      <c r="B121" s="9">
        <v>331</v>
      </c>
      <c r="C121" s="7">
        <v>315</v>
      </c>
      <c r="D121" s="30">
        <v>95.166200000000003</v>
      </c>
      <c r="E121" s="7">
        <v>312</v>
      </c>
      <c r="F121" s="30">
        <v>94.259799999999998</v>
      </c>
    </row>
    <row r="122" spans="1:6" x14ac:dyDescent="0.2">
      <c r="A122" s="3" t="s">
        <v>89</v>
      </c>
      <c r="B122" s="9">
        <v>303</v>
      </c>
      <c r="C122" s="7">
        <v>271</v>
      </c>
      <c r="D122" s="30">
        <v>89.438900000000004</v>
      </c>
      <c r="E122" s="7">
        <v>270</v>
      </c>
      <c r="F122" s="30">
        <v>89.108900000000006</v>
      </c>
    </row>
    <row r="123" spans="1:6" x14ac:dyDescent="0.2">
      <c r="A123" s="3" t="s">
        <v>91</v>
      </c>
      <c r="B123" s="9">
        <v>548</v>
      </c>
      <c r="C123" s="7">
        <v>514</v>
      </c>
      <c r="D123" s="30">
        <v>93.795599999999993</v>
      </c>
      <c r="E123" s="7">
        <v>511</v>
      </c>
      <c r="F123" s="30">
        <v>93.248199999999997</v>
      </c>
    </row>
    <row r="124" spans="1:6" x14ac:dyDescent="0.2">
      <c r="A124" s="3" t="s">
        <v>92</v>
      </c>
      <c r="B124" s="9">
        <v>155</v>
      </c>
      <c r="C124" s="7">
        <v>144</v>
      </c>
      <c r="D124" s="30">
        <v>92.903199999999998</v>
      </c>
      <c r="E124" s="7">
        <v>145</v>
      </c>
      <c r="F124" s="30">
        <v>93.548400000000001</v>
      </c>
    </row>
    <row r="125" spans="1:6" x14ac:dyDescent="0.2">
      <c r="A125" s="3" t="s">
        <v>93</v>
      </c>
      <c r="B125" s="9">
        <v>202</v>
      </c>
      <c r="C125" s="7">
        <v>190</v>
      </c>
      <c r="D125" s="30">
        <v>94.059399999999997</v>
      </c>
      <c r="E125" s="7">
        <v>189</v>
      </c>
      <c r="F125" s="30">
        <v>93.564400000000006</v>
      </c>
    </row>
    <row r="126" spans="1:6" x14ac:dyDescent="0.2">
      <c r="A126" s="3" t="s">
        <v>97</v>
      </c>
      <c r="B126" s="9">
        <v>369</v>
      </c>
      <c r="C126" s="7">
        <v>347</v>
      </c>
      <c r="D126" s="30">
        <v>94.037899999999993</v>
      </c>
      <c r="E126" s="7">
        <v>347</v>
      </c>
      <c r="F126" s="30">
        <v>94.037899999999993</v>
      </c>
    </row>
    <row r="127" spans="1:6" x14ac:dyDescent="0.2">
      <c r="A127" s="3" t="s">
        <v>99</v>
      </c>
      <c r="B127" s="9">
        <v>342</v>
      </c>
      <c r="C127" s="7">
        <v>320</v>
      </c>
      <c r="D127" s="30">
        <v>93.567300000000003</v>
      </c>
      <c r="E127" s="7">
        <v>321</v>
      </c>
      <c r="F127" s="30">
        <v>93.8596</v>
      </c>
    </row>
    <row r="128" spans="1:6" x14ac:dyDescent="0.2">
      <c r="A128" s="3" t="s">
        <v>104</v>
      </c>
      <c r="B128" s="9">
        <v>322</v>
      </c>
      <c r="C128" s="7">
        <v>251</v>
      </c>
      <c r="D128" s="30">
        <v>77.950299999999999</v>
      </c>
      <c r="E128" s="7">
        <v>247</v>
      </c>
      <c r="F128" s="30">
        <v>76.708100000000002</v>
      </c>
    </row>
    <row r="129" spans="1:233" x14ac:dyDescent="0.2">
      <c r="A129" s="3" t="s">
        <v>105</v>
      </c>
      <c r="B129" s="9">
        <v>268</v>
      </c>
      <c r="C129" s="7">
        <v>246</v>
      </c>
      <c r="D129" s="30">
        <v>91.790999999999997</v>
      </c>
      <c r="E129" s="7">
        <v>244</v>
      </c>
      <c r="F129" s="30">
        <v>91.044799999999995</v>
      </c>
    </row>
    <row r="130" spans="1:233" x14ac:dyDescent="0.2">
      <c r="A130" s="3" t="s">
        <v>348</v>
      </c>
      <c r="B130" s="9">
        <v>326</v>
      </c>
      <c r="C130" s="7">
        <v>302</v>
      </c>
      <c r="D130" s="30">
        <v>92.638000000000005</v>
      </c>
      <c r="E130" s="7">
        <v>301</v>
      </c>
      <c r="F130" s="30">
        <v>92.331299999999999</v>
      </c>
    </row>
    <row r="131" spans="1:233" x14ac:dyDescent="0.2">
      <c r="A131" s="3" t="s">
        <v>106</v>
      </c>
      <c r="B131" s="9">
        <v>427</v>
      </c>
      <c r="C131" s="7">
        <v>406</v>
      </c>
      <c r="D131" s="30">
        <v>95.081999999999994</v>
      </c>
      <c r="E131" s="7">
        <v>404</v>
      </c>
      <c r="F131" s="30">
        <v>94.613600000000005</v>
      </c>
    </row>
    <row r="132" spans="1:233" x14ac:dyDescent="0.2">
      <c r="A132" s="3" t="s">
        <v>108</v>
      </c>
      <c r="B132" s="9">
        <v>280</v>
      </c>
      <c r="C132" s="7">
        <v>254</v>
      </c>
      <c r="D132" s="30">
        <v>90.714299999999994</v>
      </c>
      <c r="E132" s="7">
        <v>252</v>
      </c>
      <c r="F132" s="30">
        <v>90</v>
      </c>
    </row>
    <row r="133" spans="1:233" x14ac:dyDescent="0.2">
      <c r="A133" s="3" t="s">
        <v>114</v>
      </c>
      <c r="B133" s="9">
        <v>281</v>
      </c>
      <c r="C133" s="7">
        <v>271</v>
      </c>
      <c r="D133" s="30">
        <v>96.441299999999998</v>
      </c>
      <c r="E133" s="7">
        <v>272</v>
      </c>
      <c r="F133" s="30">
        <v>96.797200000000004</v>
      </c>
    </row>
    <row r="134" spans="1:233" x14ac:dyDescent="0.2">
      <c r="A134" s="3" t="s">
        <v>119</v>
      </c>
      <c r="B134" s="9">
        <v>328</v>
      </c>
      <c r="C134" s="7">
        <v>301</v>
      </c>
      <c r="D134" s="30">
        <v>91.768299999999996</v>
      </c>
      <c r="E134" s="7">
        <v>304</v>
      </c>
      <c r="F134" s="30">
        <v>92.682900000000004</v>
      </c>
    </row>
    <row r="135" spans="1:233" x14ac:dyDescent="0.2">
      <c r="A135" s="3" t="s">
        <v>122</v>
      </c>
      <c r="B135" s="9">
        <v>560</v>
      </c>
      <c r="C135" s="7">
        <v>509</v>
      </c>
      <c r="D135" s="30">
        <v>90.892899999999997</v>
      </c>
      <c r="E135" s="7">
        <v>503</v>
      </c>
      <c r="F135" s="30">
        <v>89.821399999999997</v>
      </c>
    </row>
    <row r="136" spans="1:233" ht="13.5" thickBot="1" x14ac:dyDescent="0.25">
      <c r="A136" s="11" t="s">
        <v>347</v>
      </c>
      <c r="B136" s="12">
        <f>SUM(B114:B135)</f>
        <v>9076</v>
      </c>
      <c r="C136" s="12">
        <f>SUM(C114:C135)</f>
        <v>8411</v>
      </c>
      <c r="D136" s="34">
        <f>(C136/B136)*100</f>
        <v>92.672983693256938</v>
      </c>
      <c r="E136" s="12">
        <f>SUM(E114:E135)</f>
        <v>8381</v>
      </c>
      <c r="F136" s="34">
        <f>(E136/B136)*100</f>
        <v>92.342441604230942</v>
      </c>
    </row>
    <row r="137" spans="1:233" s="23" customFormat="1" ht="25.5" customHeight="1" thickTop="1" x14ac:dyDescent="0.2">
      <c r="A137" s="82" t="s">
        <v>346</v>
      </c>
      <c r="B137" s="93" t="s">
        <v>457</v>
      </c>
      <c r="C137" s="77" t="s">
        <v>458</v>
      </c>
      <c r="D137" s="78"/>
      <c r="E137" s="77" t="s">
        <v>459</v>
      </c>
      <c r="F137" s="78"/>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row>
    <row r="138" spans="1:233" s="24" customFormat="1" ht="25.5" customHeight="1" x14ac:dyDescent="0.2">
      <c r="A138" s="83"/>
      <c r="B138" s="92"/>
      <c r="C138" s="26" t="s">
        <v>409</v>
      </c>
      <c r="D138" s="32" t="s">
        <v>345</v>
      </c>
      <c r="E138" s="26" t="s">
        <v>409</v>
      </c>
      <c r="F138" s="32" t="s">
        <v>345</v>
      </c>
    </row>
    <row r="139" spans="1:233" ht="18.75" x14ac:dyDescent="0.3">
      <c r="A139" s="2" t="s">
        <v>399</v>
      </c>
      <c r="B139" s="2"/>
      <c r="C139" s="2"/>
      <c r="D139" s="37"/>
      <c r="E139" s="2"/>
      <c r="F139" s="37"/>
    </row>
    <row r="140" spans="1:233" x14ac:dyDescent="0.2">
      <c r="A140" s="3" t="s">
        <v>74</v>
      </c>
      <c r="B140" s="9">
        <v>1635</v>
      </c>
      <c r="C140" s="7">
        <v>1500</v>
      </c>
      <c r="D140" s="30">
        <v>91.743099999999998</v>
      </c>
      <c r="E140" s="7">
        <v>1503</v>
      </c>
      <c r="F140" s="30">
        <v>91.926599999999993</v>
      </c>
    </row>
    <row r="141" spans="1:233" x14ac:dyDescent="0.2">
      <c r="A141" s="3" t="s">
        <v>75</v>
      </c>
      <c r="B141" s="9">
        <v>772</v>
      </c>
      <c r="C141" s="7">
        <v>556</v>
      </c>
      <c r="D141" s="30">
        <v>72.020700000000005</v>
      </c>
      <c r="E141" s="7">
        <v>555</v>
      </c>
      <c r="F141" s="30">
        <v>71.891199999999998</v>
      </c>
    </row>
    <row r="142" spans="1:233" x14ac:dyDescent="0.2">
      <c r="A142" s="3" t="s">
        <v>82</v>
      </c>
      <c r="B142" s="9">
        <v>96</v>
      </c>
      <c r="C142" s="7">
        <v>88</v>
      </c>
      <c r="D142" s="30">
        <v>91.666700000000006</v>
      </c>
      <c r="E142" s="7">
        <v>89</v>
      </c>
      <c r="F142" s="30">
        <v>92.708299999999994</v>
      </c>
    </row>
    <row r="143" spans="1:233" x14ac:dyDescent="0.2">
      <c r="A143" s="3" t="s">
        <v>85</v>
      </c>
      <c r="B143" s="9">
        <v>246</v>
      </c>
      <c r="C143" s="7">
        <v>235</v>
      </c>
      <c r="D143" s="30">
        <v>95.528499999999994</v>
      </c>
      <c r="E143" s="7">
        <v>239</v>
      </c>
      <c r="F143" s="30">
        <v>97.154499999999999</v>
      </c>
    </row>
    <row r="144" spans="1:233" x14ac:dyDescent="0.2">
      <c r="A144" s="3" t="s">
        <v>86</v>
      </c>
      <c r="B144" s="9">
        <v>1339</v>
      </c>
      <c r="C144" s="7">
        <v>1156</v>
      </c>
      <c r="D144" s="30">
        <v>86.333100000000002</v>
      </c>
      <c r="E144" s="7">
        <v>1150</v>
      </c>
      <c r="F144" s="30">
        <v>85.885000000000005</v>
      </c>
    </row>
    <row r="145" spans="1:233" x14ac:dyDescent="0.2">
      <c r="A145" s="3" t="s">
        <v>96</v>
      </c>
      <c r="B145" s="9">
        <v>562</v>
      </c>
      <c r="C145" s="7">
        <v>541</v>
      </c>
      <c r="D145" s="30">
        <v>96.263300000000001</v>
      </c>
      <c r="E145" s="7">
        <v>542</v>
      </c>
      <c r="F145" s="30">
        <v>96.441299999999998</v>
      </c>
    </row>
    <row r="146" spans="1:233" x14ac:dyDescent="0.2">
      <c r="A146" s="3" t="s">
        <v>102</v>
      </c>
      <c r="B146" s="9">
        <v>526</v>
      </c>
      <c r="C146" s="7">
        <v>492</v>
      </c>
      <c r="D146" s="30">
        <v>93.536100000000005</v>
      </c>
      <c r="E146" s="7">
        <v>491</v>
      </c>
      <c r="F146" s="30">
        <v>93.346000000000004</v>
      </c>
    </row>
    <row r="147" spans="1:233" x14ac:dyDescent="0.2">
      <c r="A147" s="3" t="s">
        <v>107</v>
      </c>
      <c r="B147" s="9">
        <v>538</v>
      </c>
      <c r="C147" s="7">
        <v>504</v>
      </c>
      <c r="D147" s="30">
        <v>93.680300000000003</v>
      </c>
      <c r="E147" s="7">
        <v>501</v>
      </c>
      <c r="F147" s="30">
        <v>93.122699999999995</v>
      </c>
    </row>
    <row r="148" spans="1:233" x14ac:dyDescent="0.2">
      <c r="A148" s="3" t="s">
        <v>109</v>
      </c>
      <c r="B148" s="9">
        <v>330</v>
      </c>
      <c r="C148" s="7">
        <v>312</v>
      </c>
      <c r="D148" s="30">
        <v>94.545500000000004</v>
      </c>
      <c r="E148" s="7">
        <v>311</v>
      </c>
      <c r="F148" s="30">
        <v>94.242400000000004</v>
      </c>
    </row>
    <row r="149" spans="1:233" x14ac:dyDescent="0.2">
      <c r="A149" s="3" t="s">
        <v>110</v>
      </c>
      <c r="B149" s="9">
        <v>391</v>
      </c>
      <c r="C149" s="7">
        <v>373</v>
      </c>
      <c r="D149" s="30">
        <v>95.3964</v>
      </c>
      <c r="E149" s="7">
        <v>373</v>
      </c>
      <c r="F149" s="30">
        <v>95.3964</v>
      </c>
    </row>
    <row r="150" spans="1:233" x14ac:dyDescent="0.2">
      <c r="A150" s="3" t="s">
        <v>111</v>
      </c>
      <c r="B150" s="9">
        <v>27</v>
      </c>
      <c r="C150" s="7">
        <v>27</v>
      </c>
      <c r="D150" s="30">
        <v>100</v>
      </c>
      <c r="E150" s="7">
        <v>27</v>
      </c>
      <c r="F150" s="30">
        <v>100</v>
      </c>
    </row>
    <row r="151" spans="1:233" x14ac:dyDescent="0.2">
      <c r="A151" s="3" t="s">
        <v>112</v>
      </c>
      <c r="B151" s="9">
        <v>118</v>
      </c>
      <c r="C151" s="7">
        <v>93</v>
      </c>
      <c r="D151" s="30">
        <v>78.813599999999994</v>
      </c>
      <c r="E151" s="7">
        <v>92</v>
      </c>
      <c r="F151" s="30">
        <v>77.966099999999997</v>
      </c>
    </row>
    <row r="152" spans="1:233" x14ac:dyDescent="0.2">
      <c r="A152" s="3" t="s">
        <v>115</v>
      </c>
      <c r="B152" s="9">
        <v>308</v>
      </c>
      <c r="C152" s="7">
        <v>280</v>
      </c>
      <c r="D152" s="30">
        <v>90.909099999999995</v>
      </c>
      <c r="E152" s="7">
        <v>278</v>
      </c>
      <c r="F152" s="30">
        <v>90.259699999999995</v>
      </c>
    </row>
    <row r="153" spans="1:233" x14ac:dyDescent="0.2">
      <c r="A153" s="3" t="s">
        <v>117</v>
      </c>
      <c r="B153" s="9">
        <v>157</v>
      </c>
      <c r="C153" s="7">
        <v>149</v>
      </c>
      <c r="D153" s="30">
        <v>94.904499999999999</v>
      </c>
      <c r="E153" s="7">
        <v>150</v>
      </c>
      <c r="F153" s="30">
        <v>95.541399999999996</v>
      </c>
    </row>
    <row r="154" spans="1:233" x14ac:dyDescent="0.2">
      <c r="A154" s="3" t="s">
        <v>121</v>
      </c>
      <c r="B154" s="9">
        <v>422</v>
      </c>
      <c r="C154" s="7">
        <v>402</v>
      </c>
      <c r="D154" s="30">
        <v>95.2607</v>
      </c>
      <c r="E154" s="7">
        <v>402</v>
      </c>
      <c r="F154" s="30">
        <v>95.2607</v>
      </c>
    </row>
    <row r="155" spans="1:233" ht="13.5" thickBot="1" x14ac:dyDescent="0.25">
      <c r="A155" s="11" t="s">
        <v>347</v>
      </c>
      <c r="B155" s="12">
        <f>SUM(B140:B154)</f>
        <v>7467</v>
      </c>
      <c r="C155" s="12">
        <f>SUM(C140:C154)</f>
        <v>6708</v>
      </c>
      <c r="D155" s="34">
        <f>(C155/B155)*100</f>
        <v>89.835275210928074</v>
      </c>
      <c r="E155" s="12">
        <f>SUM(E140:E154)</f>
        <v>6703</v>
      </c>
      <c r="F155" s="34">
        <f>(E155/B155)*100</f>
        <v>89.768313914557382</v>
      </c>
    </row>
    <row r="156" spans="1:233" s="23" customFormat="1" ht="25.5" customHeight="1" thickTop="1" x14ac:dyDescent="0.2">
      <c r="A156" s="82" t="s">
        <v>346</v>
      </c>
      <c r="B156" s="93" t="s">
        <v>457</v>
      </c>
      <c r="C156" s="77" t="s">
        <v>458</v>
      </c>
      <c r="D156" s="78"/>
      <c r="E156" s="77" t="s">
        <v>459</v>
      </c>
      <c r="F156" s="78"/>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row>
    <row r="157" spans="1:233" s="24" customFormat="1" ht="25.5" customHeight="1" x14ac:dyDescent="0.2">
      <c r="A157" s="83"/>
      <c r="B157" s="92"/>
      <c r="C157" s="26" t="s">
        <v>409</v>
      </c>
      <c r="D157" s="32" t="s">
        <v>345</v>
      </c>
      <c r="E157" s="26" t="s">
        <v>409</v>
      </c>
      <c r="F157" s="32" t="s">
        <v>345</v>
      </c>
    </row>
    <row r="158" spans="1:233" ht="18.75" x14ac:dyDescent="0.3">
      <c r="A158" s="2" t="s">
        <v>401</v>
      </c>
      <c r="B158" s="2"/>
      <c r="C158" s="2"/>
      <c r="D158" s="37"/>
      <c r="E158" s="2"/>
      <c r="F158" s="37"/>
    </row>
    <row r="159" spans="1:233" x14ac:dyDescent="0.2">
      <c r="A159" s="3" t="s">
        <v>413</v>
      </c>
      <c r="B159" s="9">
        <v>323</v>
      </c>
      <c r="C159" s="7">
        <v>301</v>
      </c>
      <c r="D159" s="30">
        <v>93.188900000000004</v>
      </c>
      <c r="E159" s="7">
        <v>297</v>
      </c>
      <c r="F159" s="30">
        <v>91.950500000000005</v>
      </c>
    </row>
    <row r="160" spans="1:233" x14ac:dyDescent="0.2">
      <c r="A160" s="3" t="s">
        <v>77</v>
      </c>
      <c r="B160" s="9">
        <v>240</v>
      </c>
      <c r="C160" s="7">
        <v>229</v>
      </c>
      <c r="D160" s="30">
        <v>95.416700000000006</v>
      </c>
      <c r="E160" s="7">
        <v>229</v>
      </c>
      <c r="F160" s="30">
        <v>95.416700000000006</v>
      </c>
    </row>
    <row r="161" spans="1:6" x14ac:dyDescent="0.2">
      <c r="A161" s="3" t="s">
        <v>80</v>
      </c>
      <c r="B161" s="9">
        <v>280</v>
      </c>
      <c r="C161" s="7">
        <v>254</v>
      </c>
      <c r="D161" s="30">
        <v>90.714299999999994</v>
      </c>
      <c r="E161" s="7">
        <v>254</v>
      </c>
      <c r="F161" s="30">
        <v>90.714299999999994</v>
      </c>
    </row>
    <row r="162" spans="1:6" x14ac:dyDescent="0.2">
      <c r="A162" s="3" t="s">
        <v>81</v>
      </c>
      <c r="B162" s="9">
        <v>302</v>
      </c>
      <c r="C162" s="7">
        <v>284</v>
      </c>
      <c r="D162" s="30">
        <v>94.039699999999996</v>
      </c>
      <c r="E162" s="7">
        <v>285</v>
      </c>
      <c r="F162" s="30">
        <v>94.370900000000006</v>
      </c>
    </row>
    <row r="163" spans="1:6" x14ac:dyDescent="0.2">
      <c r="A163" s="3" t="s">
        <v>84</v>
      </c>
      <c r="B163" s="9">
        <v>196</v>
      </c>
      <c r="C163" s="7">
        <v>191</v>
      </c>
      <c r="D163" s="30">
        <v>97.448999999999998</v>
      </c>
      <c r="E163" s="7">
        <v>191</v>
      </c>
      <c r="F163" s="30">
        <v>97.448999999999998</v>
      </c>
    </row>
    <row r="164" spans="1:6" x14ac:dyDescent="0.2">
      <c r="A164" s="3" t="s">
        <v>90</v>
      </c>
      <c r="B164" s="9">
        <v>351</v>
      </c>
      <c r="C164" s="7">
        <v>310</v>
      </c>
      <c r="D164" s="30">
        <v>88.319100000000006</v>
      </c>
      <c r="E164" s="7">
        <v>311</v>
      </c>
      <c r="F164" s="30">
        <v>88.603999999999999</v>
      </c>
    </row>
    <row r="165" spans="1:6" x14ac:dyDescent="0.2">
      <c r="A165" s="3" t="s">
        <v>94</v>
      </c>
      <c r="B165" s="9">
        <v>168</v>
      </c>
      <c r="C165" s="7">
        <v>158</v>
      </c>
      <c r="D165" s="30">
        <v>94.047600000000003</v>
      </c>
      <c r="E165" s="7">
        <v>158</v>
      </c>
      <c r="F165" s="30">
        <v>94.047600000000003</v>
      </c>
    </row>
    <row r="166" spans="1:6" x14ac:dyDescent="0.2">
      <c r="A166" s="3" t="s">
        <v>95</v>
      </c>
      <c r="B166" s="9">
        <v>133</v>
      </c>
      <c r="C166" s="7">
        <v>124</v>
      </c>
      <c r="D166" s="30">
        <v>93.233099999999993</v>
      </c>
      <c r="E166" s="7">
        <v>124</v>
      </c>
      <c r="F166" s="30">
        <v>93.233099999999993</v>
      </c>
    </row>
    <row r="167" spans="1:6" x14ac:dyDescent="0.2">
      <c r="A167" s="3" t="s">
        <v>98</v>
      </c>
      <c r="B167" s="9">
        <v>252</v>
      </c>
      <c r="C167" s="7">
        <v>244</v>
      </c>
      <c r="D167" s="30">
        <v>96.825400000000002</v>
      </c>
      <c r="E167" s="7">
        <v>246</v>
      </c>
      <c r="F167" s="30">
        <v>97.619</v>
      </c>
    </row>
    <row r="168" spans="1:6" ht="12.75" customHeight="1" x14ac:dyDescent="0.2">
      <c r="A168" s="3" t="s">
        <v>441</v>
      </c>
      <c r="B168" s="9">
        <v>75</v>
      </c>
      <c r="C168" s="7">
        <v>74</v>
      </c>
      <c r="D168" s="30">
        <v>98.666700000000006</v>
      </c>
      <c r="E168" s="7">
        <v>73</v>
      </c>
      <c r="F168" s="30">
        <v>97.333299999999994</v>
      </c>
    </row>
    <row r="169" spans="1:6" x14ac:dyDescent="0.2">
      <c r="A169" s="3" t="s">
        <v>100</v>
      </c>
      <c r="B169" s="9">
        <v>337</v>
      </c>
      <c r="C169" s="7">
        <v>182</v>
      </c>
      <c r="D169" s="30">
        <v>54.005899999999997</v>
      </c>
      <c r="E169" s="7">
        <v>178</v>
      </c>
      <c r="F169" s="30">
        <v>52.819000000000003</v>
      </c>
    </row>
    <row r="170" spans="1:6" x14ac:dyDescent="0.2">
      <c r="A170" s="3" t="s">
        <v>101</v>
      </c>
      <c r="B170" s="9">
        <v>166</v>
      </c>
      <c r="C170" s="7">
        <v>138</v>
      </c>
      <c r="D170" s="30">
        <v>83.132499999999993</v>
      </c>
      <c r="E170" s="7">
        <v>138</v>
      </c>
      <c r="F170" s="30">
        <v>83.132499999999993</v>
      </c>
    </row>
    <row r="171" spans="1:6" x14ac:dyDescent="0.2">
      <c r="A171" s="3" t="s">
        <v>103</v>
      </c>
      <c r="B171" s="9">
        <v>1491</v>
      </c>
      <c r="C171" s="7">
        <v>1407</v>
      </c>
      <c r="D171" s="30">
        <v>94.366200000000006</v>
      </c>
      <c r="E171" s="7">
        <v>1405</v>
      </c>
      <c r="F171" s="30">
        <v>94.232100000000003</v>
      </c>
    </row>
    <row r="172" spans="1:6" x14ac:dyDescent="0.2">
      <c r="A172" s="3" t="s">
        <v>113</v>
      </c>
      <c r="B172" s="9">
        <v>455</v>
      </c>
      <c r="C172" s="7">
        <v>428</v>
      </c>
      <c r="D172" s="30">
        <v>94.065899999999999</v>
      </c>
      <c r="E172" s="7">
        <v>428</v>
      </c>
      <c r="F172" s="30">
        <v>94.065899999999999</v>
      </c>
    </row>
    <row r="173" spans="1:6" x14ac:dyDescent="0.2">
      <c r="A173" s="3" t="s">
        <v>116</v>
      </c>
      <c r="B173" s="9">
        <v>204</v>
      </c>
      <c r="C173" s="7">
        <v>199</v>
      </c>
      <c r="D173" s="30">
        <v>97.549000000000007</v>
      </c>
      <c r="E173" s="7">
        <v>197</v>
      </c>
      <c r="F173" s="30">
        <v>96.568600000000004</v>
      </c>
    </row>
    <row r="174" spans="1:6" x14ac:dyDescent="0.2">
      <c r="A174" s="3" t="s">
        <v>118</v>
      </c>
      <c r="B174" s="9">
        <v>438</v>
      </c>
      <c r="C174" s="7">
        <v>420</v>
      </c>
      <c r="D174" s="30">
        <v>95.8904</v>
      </c>
      <c r="E174" s="7">
        <v>419</v>
      </c>
      <c r="F174" s="30">
        <v>95.662099999999995</v>
      </c>
    </row>
    <row r="175" spans="1:6" x14ac:dyDescent="0.2">
      <c r="A175" s="3" t="s">
        <v>120</v>
      </c>
      <c r="B175" s="9">
        <v>376</v>
      </c>
      <c r="C175" s="7">
        <v>314</v>
      </c>
      <c r="D175" s="30">
        <v>83.510599999999997</v>
      </c>
      <c r="E175" s="7">
        <v>314</v>
      </c>
      <c r="F175" s="30">
        <v>83.510599999999997</v>
      </c>
    </row>
    <row r="176" spans="1:6" ht="13.5" thickBot="1" x14ac:dyDescent="0.25">
      <c r="A176" s="11" t="s">
        <v>347</v>
      </c>
      <c r="B176" s="12">
        <f>SUM(B159:B175)</f>
        <v>5787</v>
      </c>
      <c r="C176" s="12">
        <f>SUM(C159:C175)</f>
        <v>5257</v>
      </c>
      <c r="D176" s="34">
        <f>(C176/B176)*100</f>
        <v>90.841541385864872</v>
      </c>
      <c r="E176" s="12">
        <f>SUM(E159:E175)</f>
        <v>5247</v>
      </c>
      <c r="F176" s="34">
        <f>(E176/B176)*100</f>
        <v>90.668740279937794</v>
      </c>
    </row>
    <row r="177" spans="1:233" s="23" customFormat="1" ht="25.5" customHeight="1" thickTop="1" x14ac:dyDescent="0.2">
      <c r="A177" s="82" t="s">
        <v>346</v>
      </c>
      <c r="B177" s="93" t="s">
        <v>457</v>
      </c>
      <c r="C177" s="77" t="s">
        <v>458</v>
      </c>
      <c r="D177" s="78"/>
      <c r="E177" s="77" t="s">
        <v>459</v>
      </c>
      <c r="F177" s="78"/>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row>
    <row r="178" spans="1:233" s="24" customFormat="1" ht="25.5" customHeight="1" x14ac:dyDescent="0.2">
      <c r="A178" s="83"/>
      <c r="B178" s="92"/>
      <c r="C178" s="26" t="s">
        <v>409</v>
      </c>
      <c r="D178" s="32" t="s">
        <v>345</v>
      </c>
      <c r="E178" s="26" t="s">
        <v>409</v>
      </c>
      <c r="F178" s="32" t="s">
        <v>345</v>
      </c>
    </row>
    <row r="179" spans="1:233" ht="18.75" x14ac:dyDescent="0.3">
      <c r="A179" s="2" t="s">
        <v>402</v>
      </c>
      <c r="B179" s="3"/>
      <c r="C179" s="3"/>
      <c r="D179" s="33"/>
      <c r="E179" s="3"/>
      <c r="F179" s="33"/>
    </row>
    <row r="180" spans="1:233" ht="12.75" customHeight="1" x14ac:dyDescent="0.2">
      <c r="A180" s="3" t="s">
        <v>124</v>
      </c>
      <c r="B180" s="9">
        <v>2057</v>
      </c>
      <c r="C180" s="7">
        <v>1946</v>
      </c>
      <c r="D180" s="30">
        <v>94.603800000000007</v>
      </c>
      <c r="E180" s="7">
        <v>1937</v>
      </c>
      <c r="F180" s="30">
        <v>94.166300000000007</v>
      </c>
    </row>
    <row r="181" spans="1:233" ht="12.75" customHeight="1" x14ac:dyDescent="0.2">
      <c r="A181" s="3" t="s">
        <v>125</v>
      </c>
      <c r="B181" s="9">
        <v>263</v>
      </c>
      <c r="C181" s="7">
        <v>249</v>
      </c>
      <c r="D181" s="30">
        <v>94.6768</v>
      </c>
      <c r="E181" s="7">
        <v>247</v>
      </c>
      <c r="F181" s="30">
        <v>93.916300000000007</v>
      </c>
    </row>
    <row r="182" spans="1:233" ht="12.75" customHeight="1" x14ac:dyDescent="0.2">
      <c r="A182" s="3" t="s">
        <v>126</v>
      </c>
      <c r="B182" s="9">
        <v>173</v>
      </c>
      <c r="C182" s="7">
        <v>166</v>
      </c>
      <c r="D182" s="30">
        <v>95.953800000000001</v>
      </c>
      <c r="E182" s="7">
        <v>165</v>
      </c>
      <c r="F182" s="30">
        <v>95.375699999999995</v>
      </c>
    </row>
    <row r="183" spans="1:233" ht="12.75" customHeight="1" x14ac:dyDescent="0.2">
      <c r="A183" s="3" t="s">
        <v>127</v>
      </c>
      <c r="B183" s="9">
        <v>285</v>
      </c>
      <c r="C183" s="7">
        <v>272</v>
      </c>
      <c r="D183" s="30">
        <v>95.438599999999994</v>
      </c>
      <c r="E183" s="7">
        <v>270</v>
      </c>
      <c r="F183" s="30">
        <v>94.736800000000002</v>
      </c>
    </row>
    <row r="184" spans="1:233" ht="12.75" customHeight="1" x14ac:dyDescent="0.2">
      <c r="A184" s="3" t="s">
        <v>128</v>
      </c>
      <c r="B184" s="9">
        <v>509</v>
      </c>
      <c r="C184" s="7">
        <v>477</v>
      </c>
      <c r="D184" s="30">
        <v>93.713200000000001</v>
      </c>
      <c r="E184" s="7">
        <v>471</v>
      </c>
      <c r="F184" s="30">
        <v>92.534400000000005</v>
      </c>
    </row>
    <row r="185" spans="1:233" ht="12.75" customHeight="1" x14ac:dyDescent="0.2">
      <c r="A185" s="3" t="s">
        <v>129</v>
      </c>
      <c r="B185" s="9">
        <v>480</v>
      </c>
      <c r="C185" s="7">
        <v>454</v>
      </c>
      <c r="D185" s="30">
        <v>94.583299999999994</v>
      </c>
      <c r="E185" s="7">
        <v>451</v>
      </c>
      <c r="F185" s="30">
        <v>93.958299999999994</v>
      </c>
    </row>
    <row r="186" spans="1:233" ht="12.75" customHeight="1" x14ac:dyDescent="0.2">
      <c r="A186" s="3" t="s">
        <v>130</v>
      </c>
      <c r="B186" s="9">
        <v>119</v>
      </c>
      <c r="C186" s="7">
        <v>111</v>
      </c>
      <c r="D186" s="30">
        <v>93.277299999999997</v>
      </c>
      <c r="E186" s="7">
        <v>112</v>
      </c>
      <c r="F186" s="30">
        <v>94.117599999999996</v>
      </c>
    </row>
    <row r="187" spans="1:233" ht="12.75" customHeight="1" x14ac:dyDescent="0.2">
      <c r="A187" s="3" t="s">
        <v>131</v>
      </c>
      <c r="B187" s="9">
        <v>729</v>
      </c>
      <c r="C187" s="7">
        <v>701</v>
      </c>
      <c r="D187" s="30">
        <v>96.159099999999995</v>
      </c>
      <c r="E187" s="7">
        <v>703</v>
      </c>
      <c r="F187" s="30">
        <v>96.433499999999995</v>
      </c>
    </row>
    <row r="188" spans="1:233" ht="12.75" customHeight="1" x14ac:dyDescent="0.2">
      <c r="A188" s="3" t="s">
        <v>132</v>
      </c>
      <c r="B188" s="9">
        <v>423</v>
      </c>
      <c r="C188" s="7">
        <v>405</v>
      </c>
      <c r="D188" s="30">
        <v>95.744699999999995</v>
      </c>
      <c r="E188" s="7">
        <v>405</v>
      </c>
      <c r="F188" s="30">
        <v>95.744699999999995</v>
      </c>
    </row>
    <row r="189" spans="1:233" ht="12.75" customHeight="1" x14ac:dyDescent="0.2">
      <c r="A189" s="3" t="s">
        <v>133</v>
      </c>
      <c r="B189" s="9">
        <v>364</v>
      </c>
      <c r="C189" s="7">
        <v>347</v>
      </c>
      <c r="D189" s="30">
        <v>95.329700000000003</v>
      </c>
      <c r="E189" s="7">
        <v>345</v>
      </c>
      <c r="F189" s="30">
        <v>94.780199999999994</v>
      </c>
    </row>
    <row r="190" spans="1:233" ht="12.75" customHeight="1" x14ac:dyDescent="0.2">
      <c r="A190" s="3" t="s">
        <v>134</v>
      </c>
      <c r="B190" s="9">
        <v>180</v>
      </c>
      <c r="C190" s="7">
        <v>171</v>
      </c>
      <c r="D190" s="30">
        <v>95</v>
      </c>
      <c r="E190" s="7">
        <v>171</v>
      </c>
      <c r="F190" s="30">
        <v>95</v>
      </c>
    </row>
    <row r="191" spans="1:233" ht="12.75" customHeight="1" x14ac:dyDescent="0.2">
      <c r="A191" s="3" t="s">
        <v>135</v>
      </c>
      <c r="B191" s="9">
        <v>165</v>
      </c>
      <c r="C191" s="7">
        <v>154</v>
      </c>
      <c r="D191" s="30">
        <v>93.333299999999994</v>
      </c>
      <c r="E191" s="7">
        <v>154</v>
      </c>
      <c r="F191" s="30">
        <v>93.333299999999994</v>
      </c>
    </row>
    <row r="192" spans="1:233" ht="12.75" customHeight="1" x14ac:dyDescent="0.2">
      <c r="A192" s="3" t="s">
        <v>136</v>
      </c>
      <c r="B192" s="9">
        <v>588</v>
      </c>
      <c r="C192" s="7">
        <v>554</v>
      </c>
      <c r="D192" s="30">
        <v>94.217699999999994</v>
      </c>
      <c r="E192" s="7">
        <v>554</v>
      </c>
      <c r="F192" s="30">
        <v>94.217699999999994</v>
      </c>
    </row>
    <row r="193" spans="1:233" ht="12.75" customHeight="1" x14ac:dyDescent="0.2">
      <c r="A193" s="3" t="s">
        <v>137</v>
      </c>
      <c r="B193" s="9">
        <v>119</v>
      </c>
      <c r="C193" s="7">
        <v>108</v>
      </c>
      <c r="D193" s="30">
        <v>90.756299999999996</v>
      </c>
      <c r="E193" s="7">
        <v>108</v>
      </c>
      <c r="F193" s="30">
        <v>90.756299999999996</v>
      </c>
    </row>
    <row r="194" spans="1:233" ht="12.75" customHeight="1" x14ac:dyDescent="0.2">
      <c r="A194" s="3" t="s">
        <v>138</v>
      </c>
      <c r="B194" s="9">
        <v>57</v>
      </c>
      <c r="C194" s="7">
        <v>50</v>
      </c>
      <c r="D194" s="30">
        <v>87.719300000000004</v>
      </c>
      <c r="E194" s="7">
        <v>50</v>
      </c>
      <c r="F194" s="30">
        <v>87.719300000000004</v>
      </c>
    </row>
    <row r="195" spans="1:233" ht="12.75" customHeight="1" x14ac:dyDescent="0.2">
      <c r="A195" s="3" t="s">
        <v>139</v>
      </c>
      <c r="B195" s="9">
        <v>257</v>
      </c>
      <c r="C195" s="7">
        <v>196</v>
      </c>
      <c r="D195" s="30">
        <v>76.264600000000002</v>
      </c>
      <c r="E195" s="7">
        <v>194</v>
      </c>
      <c r="F195" s="30">
        <v>75.486400000000003</v>
      </c>
    </row>
    <row r="196" spans="1:233" ht="12.75" customHeight="1" x14ac:dyDescent="0.2">
      <c r="A196" s="3" t="s">
        <v>140</v>
      </c>
      <c r="B196" s="9">
        <v>529</v>
      </c>
      <c r="C196" s="7">
        <v>485</v>
      </c>
      <c r="D196" s="30">
        <v>91.682400000000001</v>
      </c>
      <c r="E196" s="7">
        <v>483</v>
      </c>
      <c r="F196" s="30">
        <v>91.304299999999998</v>
      </c>
    </row>
    <row r="197" spans="1:233" ht="12.75" customHeight="1" x14ac:dyDescent="0.2">
      <c r="A197" s="3" t="s">
        <v>391</v>
      </c>
      <c r="B197" s="9">
        <v>725</v>
      </c>
      <c r="C197" s="7">
        <v>691</v>
      </c>
      <c r="D197" s="30">
        <v>95.310299999999998</v>
      </c>
      <c r="E197" s="7">
        <v>691</v>
      </c>
      <c r="F197" s="30">
        <v>95.310299999999998</v>
      </c>
    </row>
    <row r="198" spans="1:233" ht="12.75" customHeight="1" x14ac:dyDescent="0.2">
      <c r="A198" s="3" t="s">
        <v>123</v>
      </c>
      <c r="B198" s="9">
        <v>3664</v>
      </c>
      <c r="C198" s="7">
        <v>3430</v>
      </c>
      <c r="D198" s="30">
        <v>93.613500000000002</v>
      </c>
      <c r="E198" s="7">
        <v>3437</v>
      </c>
      <c r="F198" s="30">
        <v>93.804599999999994</v>
      </c>
    </row>
    <row r="199" spans="1:233" ht="12.75" customHeight="1" x14ac:dyDescent="0.2">
      <c r="A199" s="3" t="s">
        <v>349</v>
      </c>
      <c r="B199" s="9">
        <v>555</v>
      </c>
      <c r="C199" s="7">
        <v>501</v>
      </c>
      <c r="D199" s="30">
        <v>90.270300000000006</v>
      </c>
      <c r="E199" s="7">
        <v>504</v>
      </c>
      <c r="F199" s="30">
        <v>90.8108</v>
      </c>
    </row>
    <row r="200" spans="1:233" ht="12.75" customHeight="1" x14ac:dyDescent="0.2">
      <c r="A200" s="3" t="s">
        <v>141</v>
      </c>
      <c r="B200" s="9">
        <v>834</v>
      </c>
      <c r="C200" s="7">
        <v>738</v>
      </c>
      <c r="D200" s="30">
        <v>88.489199999999997</v>
      </c>
      <c r="E200" s="7">
        <v>735</v>
      </c>
      <c r="F200" s="30">
        <v>88.129499999999993</v>
      </c>
    </row>
    <row r="201" spans="1:233" ht="12.75" customHeight="1" x14ac:dyDescent="0.2">
      <c r="A201" s="3" t="s">
        <v>142</v>
      </c>
      <c r="B201" s="9">
        <v>228</v>
      </c>
      <c r="C201" s="7">
        <v>211</v>
      </c>
      <c r="D201" s="30">
        <v>92.543899999999994</v>
      </c>
      <c r="E201" s="7">
        <v>211</v>
      </c>
      <c r="F201" s="30">
        <v>92.543899999999994</v>
      </c>
    </row>
    <row r="202" spans="1:233" ht="12.75" customHeight="1" x14ac:dyDescent="0.2">
      <c r="A202" s="3" t="s">
        <v>143</v>
      </c>
      <c r="B202" s="9">
        <v>272</v>
      </c>
      <c r="C202" s="7">
        <v>257</v>
      </c>
      <c r="D202" s="30">
        <v>94.485299999999995</v>
      </c>
      <c r="E202" s="7">
        <v>257</v>
      </c>
      <c r="F202" s="30">
        <v>94.485299999999995</v>
      </c>
    </row>
    <row r="203" spans="1:233" ht="12.75" customHeight="1" x14ac:dyDescent="0.2">
      <c r="A203" s="3" t="s">
        <v>144</v>
      </c>
      <c r="B203" s="9">
        <v>652</v>
      </c>
      <c r="C203" s="7">
        <v>624</v>
      </c>
      <c r="D203" s="30">
        <v>95.705500000000001</v>
      </c>
      <c r="E203" s="7">
        <v>625</v>
      </c>
      <c r="F203" s="30">
        <v>95.858900000000006</v>
      </c>
    </row>
    <row r="204" spans="1:233" ht="12.75" customHeight="1" x14ac:dyDescent="0.2">
      <c r="A204" s="3" t="s">
        <v>145</v>
      </c>
      <c r="B204" s="9">
        <v>175</v>
      </c>
      <c r="C204" s="7">
        <v>146</v>
      </c>
      <c r="D204" s="30">
        <v>83.428600000000003</v>
      </c>
      <c r="E204" s="7">
        <v>147</v>
      </c>
      <c r="F204" s="30">
        <v>84</v>
      </c>
    </row>
    <row r="205" spans="1:233" ht="12.75" customHeight="1" x14ac:dyDescent="0.2">
      <c r="A205" s="3" t="s">
        <v>146</v>
      </c>
      <c r="B205" s="9">
        <v>742</v>
      </c>
      <c r="C205" s="7">
        <v>686</v>
      </c>
      <c r="D205" s="30">
        <v>92.452799999999996</v>
      </c>
      <c r="E205" s="7">
        <v>689</v>
      </c>
      <c r="F205" s="30">
        <v>92.857100000000003</v>
      </c>
    </row>
    <row r="206" spans="1:233" ht="13.5" thickBot="1" x14ac:dyDescent="0.25">
      <c r="A206" s="11" t="s">
        <v>347</v>
      </c>
      <c r="B206" s="12">
        <f>SUM(B180:B205)</f>
        <v>15144</v>
      </c>
      <c r="C206" s="12">
        <f>SUM(C180:C205)</f>
        <v>14130</v>
      </c>
      <c r="D206" s="34">
        <f>(C206/B206)*100</f>
        <v>93.304278922345489</v>
      </c>
      <c r="E206" s="12">
        <f>SUM(E180:E205)</f>
        <v>14116</v>
      </c>
      <c r="F206" s="34">
        <f>(E206/B206)*100</f>
        <v>93.211833069202328</v>
      </c>
    </row>
    <row r="207" spans="1:233" s="23" customFormat="1" ht="25.5" customHeight="1" thickTop="1" x14ac:dyDescent="0.2">
      <c r="A207" s="82" t="s">
        <v>346</v>
      </c>
      <c r="B207" s="93" t="s">
        <v>457</v>
      </c>
      <c r="C207" s="77" t="s">
        <v>458</v>
      </c>
      <c r="D207" s="78"/>
      <c r="E207" s="77" t="s">
        <v>459</v>
      </c>
      <c r="F207" s="78"/>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row>
    <row r="208" spans="1:233" s="24" customFormat="1" ht="25.5" customHeight="1" x14ac:dyDescent="0.2">
      <c r="A208" s="83"/>
      <c r="B208" s="92"/>
      <c r="C208" s="26" t="s">
        <v>409</v>
      </c>
      <c r="D208" s="32" t="s">
        <v>345</v>
      </c>
      <c r="E208" s="26" t="s">
        <v>409</v>
      </c>
      <c r="F208" s="32" t="s">
        <v>345</v>
      </c>
    </row>
    <row r="209" spans="1:6" ht="18.75" x14ac:dyDescent="0.3">
      <c r="A209" s="2" t="s">
        <v>374</v>
      </c>
      <c r="B209" s="3"/>
      <c r="C209" s="3"/>
      <c r="D209" s="33"/>
      <c r="E209" s="3"/>
      <c r="F209" s="33"/>
    </row>
    <row r="210" spans="1:6" x14ac:dyDescent="0.2">
      <c r="A210" s="3" t="s">
        <v>148</v>
      </c>
      <c r="B210" s="9">
        <v>1081</v>
      </c>
      <c r="C210" s="7">
        <v>1004</v>
      </c>
      <c r="D210" s="30">
        <v>92.876999999999995</v>
      </c>
      <c r="E210" s="7">
        <v>997</v>
      </c>
      <c r="F210" s="30">
        <v>92.229399999999998</v>
      </c>
    </row>
    <row r="211" spans="1:6" x14ac:dyDescent="0.2">
      <c r="A211" s="3" t="s">
        <v>152</v>
      </c>
      <c r="B211" s="9">
        <v>265</v>
      </c>
      <c r="C211" s="7">
        <v>240</v>
      </c>
      <c r="D211" s="30">
        <v>90.566000000000003</v>
      </c>
      <c r="E211" s="7">
        <v>235</v>
      </c>
      <c r="F211" s="30">
        <v>88.679199999999994</v>
      </c>
    </row>
    <row r="212" spans="1:6" x14ac:dyDescent="0.2">
      <c r="A212" s="3" t="s">
        <v>156</v>
      </c>
      <c r="B212" s="9">
        <v>320</v>
      </c>
      <c r="C212" s="7">
        <v>283</v>
      </c>
      <c r="D212" s="30">
        <v>88.4375</v>
      </c>
      <c r="E212" s="7">
        <v>286</v>
      </c>
      <c r="F212" s="30">
        <v>89.375</v>
      </c>
    </row>
    <row r="213" spans="1:6" x14ac:dyDescent="0.2">
      <c r="A213" s="3" t="s">
        <v>157</v>
      </c>
      <c r="B213" s="9">
        <v>540</v>
      </c>
      <c r="C213" s="7">
        <v>508</v>
      </c>
      <c r="D213" s="30">
        <v>94.074100000000001</v>
      </c>
      <c r="E213" s="7">
        <v>509</v>
      </c>
      <c r="F213" s="30">
        <v>94.259299999999996</v>
      </c>
    </row>
    <row r="214" spans="1:6" x14ac:dyDescent="0.2">
      <c r="A214" s="3" t="s">
        <v>159</v>
      </c>
      <c r="B214" s="9">
        <v>203</v>
      </c>
      <c r="C214" s="7">
        <v>195</v>
      </c>
      <c r="D214" s="30">
        <v>96.059100000000001</v>
      </c>
      <c r="E214" s="7">
        <v>195</v>
      </c>
      <c r="F214" s="30">
        <v>96.059100000000001</v>
      </c>
    </row>
    <row r="215" spans="1:6" x14ac:dyDescent="0.2">
      <c r="A215" s="3" t="s">
        <v>161</v>
      </c>
      <c r="B215" s="9">
        <v>209</v>
      </c>
      <c r="C215" s="7">
        <v>194</v>
      </c>
      <c r="D215" s="30">
        <v>92.822999999999993</v>
      </c>
      <c r="E215" s="7">
        <v>195</v>
      </c>
      <c r="F215" s="30">
        <v>93.301400000000001</v>
      </c>
    </row>
    <row r="216" spans="1:6" x14ac:dyDescent="0.2">
      <c r="A216" s="3" t="s">
        <v>167</v>
      </c>
      <c r="B216" s="9">
        <v>696</v>
      </c>
      <c r="C216" s="7">
        <v>654</v>
      </c>
      <c r="D216" s="30">
        <v>93.965500000000006</v>
      </c>
      <c r="E216" s="7">
        <v>658</v>
      </c>
      <c r="F216" s="30">
        <v>94.540199999999999</v>
      </c>
    </row>
    <row r="217" spans="1:6" x14ac:dyDescent="0.2">
      <c r="A217" s="3" t="s">
        <v>168</v>
      </c>
      <c r="B217" s="9">
        <v>247</v>
      </c>
      <c r="C217" s="7">
        <v>217</v>
      </c>
      <c r="D217" s="30">
        <v>87.854299999999995</v>
      </c>
      <c r="E217" s="7">
        <v>212</v>
      </c>
      <c r="F217" s="30">
        <v>85.83</v>
      </c>
    </row>
    <row r="218" spans="1:6" x14ac:dyDescent="0.2">
      <c r="A218" s="3" t="s">
        <v>393</v>
      </c>
      <c r="B218" s="9">
        <v>561</v>
      </c>
      <c r="C218" s="7">
        <v>533</v>
      </c>
      <c r="D218" s="30">
        <v>95.008899999999997</v>
      </c>
      <c r="E218" s="7">
        <v>536</v>
      </c>
      <c r="F218" s="30">
        <v>95.543700000000001</v>
      </c>
    </row>
    <row r="219" spans="1:6" x14ac:dyDescent="0.2">
      <c r="A219" s="3" t="s">
        <v>170</v>
      </c>
      <c r="B219" s="9">
        <v>767</v>
      </c>
      <c r="C219" s="7">
        <v>714</v>
      </c>
      <c r="D219" s="30">
        <v>93.09</v>
      </c>
      <c r="E219" s="7">
        <v>711</v>
      </c>
      <c r="F219" s="30">
        <v>92.698800000000006</v>
      </c>
    </row>
    <row r="220" spans="1:6" x14ac:dyDescent="0.2">
      <c r="A220" s="3" t="s">
        <v>350</v>
      </c>
      <c r="B220" s="9">
        <v>258</v>
      </c>
      <c r="C220" s="7">
        <v>240</v>
      </c>
      <c r="D220" s="30">
        <v>93.023300000000006</v>
      </c>
      <c r="E220" s="7">
        <v>238</v>
      </c>
      <c r="F220" s="30">
        <v>92.248099999999994</v>
      </c>
    </row>
    <row r="221" spans="1:6" x14ac:dyDescent="0.2">
      <c r="A221" s="3" t="s">
        <v>173</v>
      </c>
      <c r="B221" s="9">
        <v>306</v>
      </c>
      <c r="C221" s="7">
        <v>286</v>
      </c>
      <c r="D221" s="30">
        <v>93.464100000000002</v>
      </c>
      <c r="E221" s="7">
        <v>283</v>
      </c>
      <c r="F221" s="30">
        <v>92.483699999999999</v>
      </c>
    </row>
    <row r="222" spans="1:6" x14ac:dyDescent="0.2">
      <c r="A222" s="3" t="s">
        <v>175</v>
      </c>
      <c r="B222" s="9">
        <v>519</v>
      </c>
      <c r="C222" s="7">
        <v>481</v>
      </c>
      <c r="D222" s="30">
        <v>92.678200000000004</v>
      </c>
      <c r="E222" s="7">
        <v>484</v>
      </c>
      <c r="F222" s="30">
        <v>93.256299999999996</v>
      </c>
    </row>
    <row r="223" spans="1:6" x14ac:dyDescent="0.2">
      <c r="A223" s="3" t="s">
        <v>177</v>
      </c>
      <c r="B223" s="9">
        <v>132</v>
      </c>
      <c r="C223" s="7">
        <v>124</v>
      </c>
      <c r="D223" s="30">
        <v>93.939400000000006</v>
      </c>
      <c r="E223" s="7">
        <v>123</v>
      </c>
      <c r="F223" s="30">
        <v>93.181799999999996</v>
      </c>
    </row>
    <row r="224" spans="1:6" x14ac:dyDescent="0.2">
      <c r="A224" s="3" t="s">
        <v>180</v>
      </c>
      <c r="B224" s="9">
        <v>538</v>
      </c>
      <c r="C224" s="7">
        <v>504</v>
      </c>
      <c r="D224" s="30">
        <v>93.680300000000003</v>
      </c>
      <c r="E224" s="7">
        <v>501</v>
      </c>
      <c r="F224" s="30">
        <v>93.122699999999995</v>
      </c>
    </row>
    <row r="225" spans="1:233" x14ac:dyDescent="0.2">
      <c r="A225" s="3" t="s">
        <v>181</v>
      </c>
      <c r="B225" s="9">
        <v>239</v>
      </c>
      <c r="C225" s="7">
        <v>226</v>
      </c>
      <c r="D225" s="30">
        <v>94.560699999999997</v>
      </c>
      <c r="E225" s="7">
        <v>226</v>
      </c>
      <c r="F225" s="30">
        <v>94.560699999999997</v>
      </c>
    </row>
    <row r="226" spans="1:233" x14ac:dyDescent="0.2">
      <c r="A226" s="3" t="s">
        <v>182</v>
      </c>
      <c r="B226" s="9">
        <v>122</v>
      </c>
      <c r="C226" s="7">
        <v>110</v>
      </c>
      <c r="D226" s="30">
        <v>90.163899999999998</v>
      </c>
      <c r="E226" s="7">
        <v>109</v>
      </c>
      <c r="F226" s="30">
        <v>89.344300000000004</v>
      </c>
    </row>
    <row r="227" spans="1:233" ht="13.5" thickBot="1" x14ac:dyDescent="0.25">
      <c r="A227" s="11" t="s">
        <v>347</v>
      </c>
      <c r="B227" s="12">
        <f>SUM(B210:B226)</f>
        <v>7003</v>
      </c>
      <c r="C227" s="12">
        <f>SUM(C210:C226)</f>
        <v>6513</v>
      </c>
      <c r="D227" s="34">
        <f>(C227/B227)*100</f>
        <v>93.002998714836494</v>
      </c>
      <c r="E227" s="12">
        <f>SUM(E210:E226)</f>
        <v>6498</v>
      </c>
      <c r="F227" s="34">
        <f>(E227/B227)*100</f>
        <v>92.78880479794374</v>
      </c>
    </row>
    <row r="228" spans="1:233" s="23" customFormat="1" ht="25.5" customHeight="1" thickTop="1" x14ac:dyDescent="0.2">
      <c r="A228" s="82" t="s">
        <v>346</v>
      </c>
      <c r="B228" s="93" t="s">
        <v>457</v>
      </c>
      <c r="C228" s="77" t="s">
        <v>458</v>
      </c>
      <c r="D228" s="78"/>
      <c r="E228" s="77" t="s">
        <v>459</v>
      </c>
      <c r="F228" s="78"/>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c r="DR228" s="22"/>
      <c r="DS228" s="22"/>
      <c r="DT228" s="22"/>
      <c r="DU228" s="22"/>
      <c r="DV228" s="22"/>
      <c r="DW228" s="22"/>
      <c r="DX228" s="22"/>
      <c r="DY228" s="22"/>
      <c r="DZ228" s="22"/>
      <c r="EA228" s="22"/>
      <c r="EB228" s="22"/>
      <c r="EC228" s="22"/>
      <c r="ED228" s="22"/>
      <c r="EE228" s="22"/>
      <c r="EF228" s="22"/>
      <c r="EG228" s="22"/>
      <c r="EH228" s="22"/>
      <c r="EI228" s="22"/>
      <c r="EJ228" s="22"/>
      <c r="EK228" s="22"/>
      <c r="EL228" s="22"/>
      <c r="EM228" s="22"/>
      <c r="EN228" s="22"/>
      <c r="EO228" s="22"/>
      <c r="EP228" s="22"/>
      <c r="EQ228" s="22"/>
      <c r="ER228" s="22"/>
      <c r="ES228" s="22"/>
      <c r="ET228" s="22"/>
      <c r="EU228" s="22"/>
      <c r="EV228" s="22"/>
      <c r="EW228" s="22"/>
      <c r="EX228" s="22"/>
      <c r="EY228" s="22"/>
      <c r="EZ228" s="22"/>
      <c r="FA228" s="22"/>
      <c r="FB228" s="22"/>
      <c r="FC228" s="22"/>
      <c r="FD228" s="22"/>
      <c r="FE228" s="22"/>
      <c r="FF228" s="22"/>
      <c r="FG228" s="22"/>
      <c r="FH228" s="22"/>
      <c r="FI228" s="22"/>
      <c r="FJ228" s="22"/>
      <c r="FK228" s="22"/>
      <c r="FL228" s="22"/>
      <c r="FM228" s="22"/>
      <c r="FN228" s="22"/>
      <c r="FO228" s="22"/>
      <c r="FP228" s="22"/>
      <c r="FQ228" s="22"/>
      <c r="FR228" s="22"/>
      <c r="FS228" s="22"/>
      <c r="FT228" s="22"/>
      <c r="FU228" s="22"/>
      <c r="FV228" s="22"/>
      <c r="FW228" s="22"/>
      <c r="FX228" s="22"/>
      <c r="FY228" s="22"/>
      <c r="FZ228" s="22"/>
      <c r="GA228" s="22"/>
      <c r="GB228" s="22"/>
      <c r="GC228" s="22"/>
      <c r="GD228" s="22"/>
      <c r="GE228" s="22"/>
      <c r="GF228" s="22"/>
      <c r="GG228" s="22"/>
      <c r="GH228" s="22"/>
      <c r="GI228" s="22"/>
      <c r="GJ228" s="22"/>
      <c r="GK228" s="22"/>
      <c r="GL228" s="22"/>
      <c r="GM228" s="22"/>
      <c r="GN228" s="22"/>
      <c r="GO228" s="22"/>
      <c r="GP228" s="22"/>
      <c r="GQ228" s="22"/>
      <c r="GR228" s="22"/>
      <c r="GS228" s="22"/>
      <c r="GT228" s="22"/>
      <c r="GU228" s="22"/>
      <c r="GV228" s="22"/>
      <c r="GW228" s="22"/>
      <c r="GX228" s="22"/>
      <c r="GY228" s="22"/>
      <c r="GZ228" s="22"/>
      <c r="HA228" s="22"/>
      <c r="HB228" s="22"/>
      <c r="HC228" s="22"/>
      <c r="HD228" s="22"/>
      <c r="HE228" s="22"/>
      <c r="HF228" s="22"/>
      <c r="HG228" s="22"/>
      <c r="HH228" s="22"/>
      <c r="HI228" s="22"/>
      <c r="HJ228" s="22"/>
      <c r="HK228" s="22"/>
      <c r="HL228" s="22"/>
      <c r="HM228" s="22"/>
      <c r="HN228" s="22"/>
      <c r="HO228" s="22"/>
      <c r="HP228" s="22"/>
      <c r="HQ228" s="22"/>
      <c r="HR228" s="22"/>
      <c r="HS228" s="22"/>
      <c r="HT228" s="22"/>
      <c r="HU228" s="22"/>
      <c r="HV228" s="22"/>
      <c r="HW228" s="22"/>
      <c r="HX228" s="22"/>
      <c r="HY228" s="22"/>
    </row>
    <row r="229" spans="1:233" s="24" customFormat="1" ht="25.5" customHeight="1" x14ac:dyDescent="0.2">
      <c r="A229" s="83"/>
      <c r="B229" s="92"/>
      <c r="C229" s="26" t="s">
        <v>409</v>
      </c>
      <c r="D229" s="32" t="s">
        <v>345</v>
      </c>
      <c r="E229" s="26" t="s">
        <v>409</v>
      </c>
      <c r="F229" s="32" t="s">
        <v>345</v>
      </c>
    </row>
    <row r="230" spans="1:233" ht="18.75" x14ac:dyDescent="0.3">
      <c r="A230" s="2" t="s">
        <v>375</v>
      </c>
      <c r="B230" s="2"/>
      <c r="C230" s="2"/>
      <c r="D230" s="37"/>
      <c r="E230" s="2"/>
      <c r="F230" s="37"/>
    </row>
    <row r="231" spans="1:233" x14ac:dyDescent="0.2">
      <c r="A231" s="3" t="s">
        <v>153</v>
      </c>
      <c r="B231" s="9">
        <v>452</v>
      </c>
      <c r="C231" s="7">
        <v>411</v>
      </c>
      <c r="D231" s="30">
        <v>90.929199999999994</v>
      </c>
      <c r="E231" s="7">
        <v>411</v>
      </c>
      <c r="F231" s="30">
        <v>90.929199999999994</v>
      </c>
    </row>
    <row r="232" spans="1:233" x14ac:dyDescent="0.2">
      <c r="A232" s="3" t="s">
        <v>155</v>
      </c>
      <c r="B232" s="9">
        <v>268</v>
      </c>
      <c r="C232" s="7">
        <v>249</v>
      </c>
      <c r="D232" s="30">
        <v>92.910399999999996</v>
      </c>
      <c r="E232" s="7">
        <v>248</v>
      </c>
      <c r="F232" s="30">
        <v>92.537300000000002</v>
      </c>
    </row>
    <row r="233" spans="1:233" x14ac:dyDescent="0.2">
      <c r="A233" s="3" t="s">
        <v>162</v>
      </c>
      <c r="B233" s="9">
        <v>1689</v>
      </c>
      <c r="C233" s="7">
        <v>1553</v>
      </c>
      <c r="D233" s="30">
        <v>91.947900000000004</v>
      </c>
      <c r="E233" s="7">
        <v>1547</v>
      </c>
      <c r="F233" s="30">
        <v>91.592699999999994</v>
      </c>
    </row>
    <row r="234" spans="1:233" x14ac:dyDescent="0.2">
      <c r="A234" s="3" t="s">
        <v>163</v>
      </c>
      <c r="B234" s="9">
        <v>52</v>
      </c>
      <c r="C234" s="7">
        <v>50</v>
      </c>
      <c r="D234" s="30">
        <v>96.153800000000004</v>
      </c>
      <c r="E234" s="7">
        <v>46</v>
      </c>
      <c r="F234" s="30">
        <v>88.461500000000001</v>
      </c>
    </row>
    <row r="235" spans="1:233" x14ac:dyDescent="0.2">
      <c r="A235" s="3" t="s">
        <v>164</v>
      </c>
      <c r="B235" s="9">
        <v>1977</v>
      </c>
      <c r="C235" s="7">
        <v>1859</v>
      </c>
      <c r="D235" s="30">
        <v>94.031400000000005</v>
      </c>
      <c r="E235" s="7">
        <v>1860</v>
      </c>
      <c r="F235" s="30">
        <v>94.081900000000005</v>
      </c>
    </row>
    <row r="236" spans="1:233" x14ac:dyDescent="0.2">
      <c r="A236" s="3" t="s">
        <v>165</v>
      </c>
      <c r="B236" s="9">
        <v>402</v>
      </c>
      <c r="C236" s="7">
        <v>379</v>
      </c>
      <c r="D236" s="30">
        <v>94.278599999999997</v>
      </c>
      <c r="E236" s="7">
        <v>383</v>
      </c>
      <c r="F236" s="30">
        <v>95.273600000000002</v>
      </c>
    </row>
    <row r="237" spans="1:233" x14ac:dyDescent="0.2">
      <c r="A237" s="3" t="s">
        <v>166</v>
      </c>
      <c r="B237" s="9">
        <v>319</v>
      </c>
      <c r="C237" s="7">
        <v>305</v>
      </c>
      <c r="D237" s="30">
        <v>95.6113</v>
      </c>
      <c r="E237" s="7">
        <v>305</v>
      </c>
      <c r="F237" s="30">
        <v>95.6113</v>
      </c>
    </row>
    <row r="238" spans="1:233" x14ac:dyDescent="0.2">
      <c r="A238" s="3" t="s">
        <v>183</v>
      </c>
      <c r="B238" s="9">
        <v>170</v>
      </c>
      <c r="C238" s="7">
        <v>166</v>
      </c>
      <c r="D238" s="30">
        <v>97.647099999999995</v>
      </c>
      <c r="E238" s="7">
        <v>166</v>
      </c>
      <c r="F238" s="30">
        <v>97.647099999999995</v>
      </c>
    </row>
    <row r="239" spans="1:233" x14ac:dyDescent="0.2">
      <c r="A239" s="3" t="s">
        <v>185</v>
      </c>
      <c r="B239" s="9">
        <v>656</v>
      </c>
      <c r="C239" s="7">
        <v>614</v>
      </c>
      <c r="D239" s="30">
        <v>93.5976</v>
      </c>
      <c r="E239" s="7">
        <v>612</v>
      </c>
      <c r="F239" s="30">
        <v>93.292699999999996</v>
      </c>
    </row>
    <row r="240" spans="1:233" x14ac:dyDescent="0.2">
      <c r="A240" s="3" t="s">
        <v>191</v>
      </c>
      <c r="B240" s="9">
        <v>160</v>
      </c>
      <c r="C240" s="7">
        <v>149</v>
      </c>
      <c r="D240" s="30">
        <v>93.125</v>
      </c>
      <c r="E240" s="7">
        <v>149</v>
      </c>
      <c r="F240" s="30">
        <v>93.125</v>
      </c>
    </row>
    <row r="241" spans="1:233" ht="14.25" customHeight="1" thickBot="1" x14ac:dyDescent="0.25">
      <c r="A241" s="11" t="s">
        <v>347</v>
      </c>
      <c r="B241" s="12">
        <f>SUM(B231:B240)</f>
        <v>6145</v>
      </c>
      <c r="C241" s="12">
        <f>SUM(C231:C240)</f>
        <v>5735</v>
      </c>
      <c r="D241" s="34">
        <f>(C241/B241)*100</f>
        <v>93.327908868999188</v>
      </c>
      <c r="E241" s="12">
        <f>SUM(E231:E240)</f>
        <v>5727</v>
      </c>
      <c r="F241" s="34">
        <f>(E241/B241)*100</f>
        <v>93.197721724979658</v>
      </c>
    </row>
    <row r="242" spans="1:233" s="23" customFormat="1" ht="25.5" customHeight="1" thickTop="1" x14ac:dyDescent="0.2">
      <c r="A242" s="82" t="s">
        <v>346</v>
      </c>
      <c r="B242" s="93" t="s">
        <v>457</v>
      </c>
      <c r="C242" s="77" t="s">
        <v>458</v>
      </c>
      <c r="D242" s="78"/>
      <c r="E242" s="77" t="s">
        <v>459</v>
      </c>
      <c r="F242" s="78"/>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c r="DM242" s="22"/>
      <c r="DN242" s="22"/>
      <c r="DO242" s="22"/>
      <c r="DP242" s="22"/>
      <c r="DQ242" s="22"/>
      <c r="DR242" s="22"/>
      <c r="DS242" s="22"/>
      <c r="DT242" s="22"/>
      <c r="DU242" s="22"/>
      <c r="DV242" s="22"/>
      <c r="DW242" s="22"/>
      <c r="DX242" s="22"/>
      <c r="DY242" s="22"/>
      <c r="DZ242" s="22"/>
      <c r="EA242" s="22"/>
      <c r="EB242" s="22"/>
      <c r="EC242" s="22"/>
      <c r="ED242" s="22"/>
      <c r="EE242" s="22"/>
      <c r="EF242" s="22"/>
      <c r="EG242" s="22"/>
      <c r="EH242" s="22"/>
      <c r="EI242" s="22"/>
      <c r="EJ242" s="22"/>
      <c r="EK242" s="22"/>
      <c r="EL242" s="22"/>
      <c r="EM242" s="22"/>
      <c r="EN242" s="22"/>
      <c r="EO242" s="22"/>
      <c r="EP242" s="22"/>
      <c r="EQ242" s="22"/>
      <c r="ER242" s="22"/>
      <c r="ES242" s="22"/>
      <c r="ET242" s="22"/>
      <c r="EU242" s="22"/>
      <c r="EV242" s="22"/>
      <c r="EW242" s="22"/>
      <c r="EX242" s="22"/>
      <c r="EY242" s="22"/>
      <c r="EZ242" s="22"/>
      <c r="FA242" s="22"/>
      <c r="FB242" s="22"/>
      <c r="FC242" s="22"/>
      <c r="FD242" s="22"/>
      <c r="FE242" s="22"/>
      <c r="FF242" s="22"/>
      <c r="FG242" s="22"/>
      <c r="FH242" s="22"/>
      <c r="FI242" s="22"/>
      <c r="FJ242" s="22"/>
      <c r="FK242" s="22"/>
      <c r="FL242" s="22"/>
      <c r="FM242" s="22"/>
      <c r="FN242" s="22"/>
      <c r="FO242" s="22"/>
      <c r="FP242" s="22"/>
      <c r="FQ242" s="22"/>
      <c r="FR242" s="22"/>
      <c r="FS242" s="22"/>
      <c r="FT242" s="22"/>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2"/>
      <c r="GR242" s="22"/>
      <c r="GS242" s="22"/>
      <c r="GT242" s="22"/>
      <c r="GU242" s="22"/>
      <c r="GV242" s="22"/>
      <c r="GW242" s="22"/>
      <c r="GX242" s="22"/>
      <c r="GY242" s="22"/>
      <c r="GZ242" s="22"/>
      <c r="HA242" s="22"/>
      <c r="HB242" s="22"/>
      <c r="HC242" s="22"/>
      <c r="HD242" s="22"/>
      <c r="HE242" s="22"/>
      <c r="HF242" s="22"/>
      <c r="HG242" s="22"/>
      <c r="HH242" s="22"/>
      <c r="HI242" s="22"/>
      <c r="HJ242" s="22"/>
      <c r="HK242" s="22"/>
      <c r="HL242" s="22"/>
      <c r="HM242" s="22"/>
      <c r="HN242" s="22"/>
      <c r="HO242" s="22"/>
      <c r="HP242" s="22"/>
      <c r="HQ242" s="22"/>
      <c r="HR242" s="22"/>
      <c r="HS242" s="22"/>
      <c r="HT242" s="22"/>
      <c r="HU242" s="22"/>
      <c r="HV242" s="22"/>
      <c r="HW242" s="22"/>
      <c r="HX242" s="22"/>
      <c r="HY242" s="22"/>
    </row>
    <row r="243" spans="1:233" s="24" customFormat="1" ht="25.5" customHeight="1" x14ac:dyDescent="0.2">
      <c r="A243" s="83"/>
      <c r="B243" s="92"/>
      <c r="C243" s="26" t="s">
        <v>409</v>
      </c>
      <c r="D243" s="32" t="s">
        <v>345</v>
      </c>
      <c r="E243" s="26" t="s">
        <v>409</v>
      </c>
      <c r="F243" s="32" t="s">
        <v>345</v>
      </c>
    </row>
    <row r="244" spans="1:233" ht="18.75" x14ac:dyDescent="0.3">
      <c r="A244" s="2" t="s">
        <v>376</v>
      </c>
      <c r="B244" s="2"/>
      <c r="C244" s="2"/>
      <c r="D244" s="37"/>
      <c r="E244" s="2"/>
      <c r="F244" s="37"/>
    </row>
    <row r="245" spans="1:233" x14ac:dyDescent="0.2">
      <c r="A245" s="3" t="s">
        <v>147</v>
      </c>
      <c r="B245" s="9">
        <v>469</v>
      </c>
      <c r="C245" s="7">
        <v>456</v>
      </c>
      <c r="D245" s="30">
        <v>97.228099999999998</v>
      </c>
      <c r="E245" s="7">
        <v>455</v>
      </c>
      <c r="F245" s="30">
        <v>97.014899999999997</v>
      </c>
    </row>
    <row r="246" spans="1:233" x14ac:dyDescent="0.2">
      <c r="A246" s="3" t="s">
        <v>149</v>
      </c>
      <c r="B246" s="9">
        <v>1007</v>
      </c>
      <c r="C246" s="7">
        <v>902</v>
      </c>
      <c r="D246" s="30">
        <v>89.572999999999993</v>
      </c>
      <c r="E246" s="7">
        <v>907</v>
      </c>
      <c r="F246" s="30">
        <v>90.069500000000005</v>
      </c>
    </row>
    <row r="247" spans="1:233" x14ac:dyDescent="0.2">
      <c r="A247" s="3" t="s">
        <v>150</v>
      </c>
      <c r="B247" s="9">
        <v>7385</v>
      </c>
      <c r="C247" s="7">
        <v>6351</v>
      </c>
      <c r="D247" s="30">
        <v>85.998599999999996</v>
      </c>
      <c r="E247" s="7">
        <v>6360</v>
      </c>
      <c r="F247" s="30">
        <v>86.120500000000007</v>
      </c>
    </row>
    <row r="248" spans="1:233" x14ac:dyDescent="0.2">
      <c r="A248" s="3" t="s">
        <v>158</v>
      </c>
      <c r="B248" s="9">
        <v>256</v>
      </c>
      <c r="C248" s="7">
        <v>241</v>
      </c>
      <c r="D248" s="30">
        <v>94.140600000000006</v>
      </c>
      <c r="E248" s="7">
        <v>240</v>
      </c>
      <c r="F248" s="30">
        <v>93.75</v>
      </c>
    </row>
    <row r="249" spans="1:233" x14ac:dyDescent="0.2">
      <c r="A249" s="3" t="s">
        <v>178</v>
      </c>
      <c r="B249" s="9">
        <v>170</v>
      </c>
      <c r="C249" s="7">
        <v>161</v>
      </c>
      <c r="D249" s="30">
        <v>94.7059</v>
      </c>
      <c r="E249" s="7">
        <v>160</v>
      </c>
      <c r="F249" s="30">
        <v>94.117599999999996</v>
      </c>
    </row>
    <row r="250" spans="1:233" x14ac:dyDescent="0.2">
      <c r="A250" s="3" t="s">
        <v>184</v>
      </c>
      <c r="B250" s="9">
        <v>336</v>
      </c>
      <c r="C250" s="7">
        <v>313</v>
      </c>
      <c r="D250" s="30">
        <v>93.154799999999994</v>
      </c>
      <c r="E250" s="7">
        <v>315</v>
      </c>
      <c r="F250" s="30">
        <v>93.75</v>
      </c>
    </row>
    <row r="251" spans="1:233" ht="13.5" thickBot="1" x14ac:dyDescent="0.25">
      <c r="A251" s="11" t="s">
        <v>347</v>
      </c>
      <c r="B251" s="12">
        <f>SUM(B245:B250)</f>
        <v>9623</v>
      </c>
      <c r="C251" s="12">
        <f>SUM(C245:C250)</f>
        <v>8424</v>
      </c>
      <c r="D251" s="34">
        <f>(C251/B251)*100</f>
        <v>87.540268107658733</v>
      </c>
      <c r="E251" s="12">
        <f>SUM(E245:E250)</f>
        <v>8437</v>
      </c>
      <c r="F251" s="34">
        <f>(E251/B251)*100</f>
        <v>87.675361113997724</v>
      </c>
    </row>
    <row r="252" spans="1:233" s="23" customFormat="1" ht="25.5" customHeight="1" thickTop="1" x14ac:dyDescent="0.2">
      <c r="A252" s="82" t="s">
        <v>346</v>
      </c>
      <c r="B252" s="93" t="s">
        <v>457</v>
      </c>
      <c r="C252" s="77" t="s">
        <v>458</v>
      </c>
      <c r="D252" s="78"/>
      <c r="E252" s="77" t="s">
        <v>459</v>
      </c>
      <c r="F252" s="78"/>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c r="FF252" s="22"/>
      <c r="FG252" s="22"/>
      <c r="FH252" s="22"/>
      <c r="FI252" s="22"/>
      <c r="FJ252" s="22"/>
      <c r="FK252" s="22"/>
      <c r="FL252" s="22"/>
      <c r="FM252" s="22"/>
      <c r="FN252" s="22"/>
      <c r="FO252" s="22"/>
      <c r="FP252" s="22"/>
      <c r="FQ252" s="22"/>
      <c r="FR252" s="22"/>
      <c r="FS252" s="22"/>
      <c r="FT252" s="22"/>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c r="HM252" s="22"/>
      <c r="HN252" s="22"/>
      <c r="HO252" s="22"/>
      <c r="HP252" s="22"/>
      <c r="HQ252" s="22"/>
      <c r="HR252" s="22"/>
      <c r="HS252" s="22"/>
      <c r="HT252" s="22"/>
      <c r="HU252" s="22"/>
      <c r="HV252" s="22"/>
      <c r="HW252" s="22"/>
      <c r="HX252" s="22"/>
      <c r="HY252" s="22"/>
    </row>
    <row r="253" spans="1:233" s="24" customFormat="1" ht="25.5" customHeight="1" x14ac:dyDescent="0.2">
      <c r="A253" s="83"/>
      <c r="B253" s="92"/>
      <c r="C253" s="26" t="s">
        <v>409</v>
      </c>
      <c r="D253" s="32" t="s">
        <v>345</v>
      </c>
      <c r="E253" s="26" t="s">
        <v>409</v>
      </c>
      <c r="F253" s="32" t="s">
        <v>345</v>
      </c>
    </row>
    <row r="254" spans="1:233" ht="18.75" x14ac:dyDescent="0.3">
      <c r="A254" s="2" t="s">
        <v>377</v>
      </c>
      <c r="B254" s="2"/>
      <c r="C254" s="2"/>
      <c r="D254" s="37"/>
      <c r="E254" s="2"/>
      <c r="F254" s="37"/>
    </row>
    <row r="255" spans="1:233" x14ac:dyDescent="0.2">
      <c r="A255" s="3" t="s">
        <v>154</v>
      </c>
      <c r="B255" s="9">
        <v>102</v>
      </c>
      <c r="C255" s="7">
        <v>94</v>
      </c>
      <c r="D255" s="30">
        <v>92.156899999999993</v>
      </c>
      <c r="E255" s="7">
        <v>95</v>
      </c>
      <c r="F255" s="30">
        <v>93.137299999999996</v>
      </c>
    </row>
    <row r="256" spans="1:233" x14ac:dyDescent="0.2">
      <c r="A256" s="3" t="s">
        <v>414</v>
      </c>
      <c r="B256" s="9">
        <v>773</v>
      </c>
      <c r="C256" s="7">
        <v>733</v>
      </c>
      <c r="D256" s="30">
        <v>94.825400000000002</v>
      </c>
      <c r="E256" s="7">
        <v>729</v>
      </c>
      <c r="F256" s="30">
        <v>94.307900000000004</v>
      </c>
    </row>
    <row r="257" spans="1:233" x14ac:dyDescent="0.2">
      <c r="A257" s="3" t="s">
        <v>169</v>
      </c>
      <c r="B257" s="9">
        <v>1012</v>
      </c>
      <c r="C257" s="7">
        <v>933</v>
      </c>
      <c r="D257" s="30">
        <v>92.193700000000007</v>
      </c>
      <c r="E257" s="7">
        <v>935</v>
      </c>
      <c r="F257" s="30">
        <v>92.391300000000001</v>
      </c>
    </row>
    <row r="258" spans="1:233" x14ac:dyDescent="0.2">
      <c r="A258" s="3" t="s">
        <v>171</v>
      </c>
      <c r="B258" s="9">
        <v>479</v>
      </c>
      <c r="C258" s="7">
        <v>441</v>
      </c>
      <c r="D258" s="30">
        <v>92.066800000000001</v>
      </c>
      <c r="E258" s="7">
        <v>438</v>
      </c>
      <c r="F258" s="30">
        <v>91.4405</v>
      </c>
    </row>
    <row r="259" spans="1:233" x14ac:dyDescent="0.2">
      <c r="A259" s="3" t="s">
        <v>174</v>
      </c>
      <c r="B259" s="9">
        <v>121</v>
      </c>
      <c r="C259" s="7">
        <v>111</v>
      </c>
      <c r="D259" s="30">
        <v>91.735500000000002</v>
      </c>
      <c r="E259" s="7">
        <v>110</v>
      </c>
      <c r="F259" s="30">
        <v>90.909099999999995</v>
      </c>
    </row>
    <row r="260" spans="1:233" x14ac:dyDescent="0.2">
      <c r="A260" s="3" t="s">
        <v>187</v>
      </c>
      <c r="B260" s="9">
        <v>185</v>
      </c>
      <c r="C260" s="7">
        <v>180</v>
      </c>
      <c r="D260" s="30">
        <v>97.297300000000007</v>
      </c>
      <c r="E260" s="7">
        <v>179</v>
      </c>
      <c r="F260" s="30">
        <v>96.756799999999998</v>
      </c>
    </row>
    <row r="261" spans="1:233" x14ac:dyDescent="0.2">
      <c r="A261" s="3" t="s">
        <v>188</v>
      </c>
      <c r="B261" s="9">
        <v>248</v>
      </c>
      <c r="C261" s="7">
        <v>232</v>
      </c>
      <c r="D261" s="30">
        <v>93.548400000000001</v>
      </c>
      <c r="E261" s="7">
        <v>230</v>
      </c>
      <c r="F261" s="30">
        <v>92.741900000000001</v>
      </c>
    </row>
    <row r="262" spans="1:233" ht="13.5" thickBot="1" x14ac:dyDescent="0.25">
      <c r="A262" s="11" t="s">
        <v>347</v>
      </c>
      <c r="B262" s="12">
        <f>SUM(B255:B261)</f>
        <v>2920</v>
      </c>
      <c r="C262" s="12">
        <f>SUM(C255:C261)</f>
        <v>2724</v>
      </c>
      <c r="D262" s="34">
        <f>(C262/B262)*100</f>
        <v>93.287671232876718</v>
      </c>
      <c r="E262" s="12">
        <f>SUM(E255:E261)</f>
        <v>2716</v>
      </c>
      <c r="F262" s="34">
        <f>(E262/B262)*100</f>
        <v>93.013698630136986</v>
      </c>
    </row>
    <row r="263" spans="1:233" s="23" customFormat="1" ht="25.5" customHeight="1" thickTop="1" x14ac:dyDescent="0.2">
      <c r="A263" s="82" t="s">
        <v>346</v>
      </c>
      <c r="B263" s="93" t="s">
        <v>457</v>
      </c>
      <c r="C263" s="77" t="s">
        <v>458</v>
      </c>
      <c r="D263" s="78"/>
      <c r="E263" s="77" t="s">
        <v>459</v>
      </c>
      <c r="F263" s="78"/>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c r="HM263" s="22"/>
      <c r="HN263" s="22"/>
      <c r="HO263" s="22"/>
      <c r="HP263" s="22"/>
      <c r="HQ263" s="22"/>
      <c r="HR263" s="22"/>
      <c r="HS263" s="22"/>
      <c r="HT263" s="22"/>
      <c r="HU263" s="22"/>
      <c r="HV263" s="22"/>
      <c r="HW263" s="22"/>
      <c r="HX263" s="22"/>
      <c r="HY263" s="22"/>
    </row>
    <row r="264" spans="1:233" s="24" customFormat="1" ht="25.5" customHeight="1" x14ac:dyDescent="0.2">
      <c r="A264" s="83"/>
      <c r="B264" s="92"/>
      <c r="C264" s="26" t="s">
        <v>409</v>
      </c>
      <c r="D264" s="32" t="s">
        <v>345</v>
      </c>
      <c r="E264" s="26" t="s">
        <v>409</v>
      </c>
      <c r="F264" s="32" t="s">
        <v>345</v>
      </c>
    </row>
    <row r="265" spans="1:233" ht="18.75" x14ac:dyDescent="0.3">
      <c r="A265" s="2" t="s">
        <v>378</v>
      </c>
      <c r="B265" s="2"/>
      <c r="C265" s="2"/>
      <c r="D265" s="37"/>
      <c r="E265" s="2"/>
      <c r="F265" s="37"/>
    </row>
    <row r="266" spans="1:233" x14ac:dyDescent="0.2">
      <c r="A266" s="3" t="s">
        <v>151</v>
      </c>
      <c r="B266" s="9">
        <v>90</v>
      </c>
      <c r="C266" s="7">
        <v>84</v>
      </c>
      <c r="D266" s="30">
        <v>93.333299999999994</v>
      </c>
      <c r="E266" s="7">
        <v>84</v>
      </c>
      <c r="F266" s="30">
        <v>93.333299999999994</v>
      </c>
    </row>
    <row r="267" spans="1:233" x14ac:dyDescent="0.2">
      <c r="A267" s="3" t="s">
        <v>160</v>
      </c>
      <c r="B267" s="9">
        <v>394</v>
      </c>
      <c r="C267" s="7">
        <v>353</v>
      </c>
      <c r="D267" s="30">
        <v>89.593900000000005</v>
      </c>
      <c r="E267" s="7">
        <v>350</v>
      </c>
      <c r="F267" s="30">
        <v>88.832499999999996</v>
      </c>
    </row>
    <row r="268" spans="1:233" x14ac:dyDescent="0.2">
      <c r="A268" s="3" t="s">
        <v>172</v>
      </c>
      <c r="B268" s="9">
        <v>125</v>
      </c>
      <c r="C268" s="7">
        <v>109</v>
      </c>
      <c r="D268" s="30">
        <v>87.2</v>
      </c>
      <c r="E268" s="7">
        <v>109</v>
      </c>
      <c r="F268" s="30">
        <v>87.2</v>
      </c>
    </row>
    <row r="269" spans="1:233" x14ac:dyDescent="0.2">
      <c r="A269" s="3" t="s">
        <v>176</v>
      </c>
      <c r="B269" s="9">
        <v>100</v>
      </c>
      <c r="C269" s="7">
        <v>93</v>
      </c>
      <c r="D269" s="30">
        <v>93</v>
      </c>
      <c r="E269" s="7">
        <v>93</v>
      </c>
      <c r="F269" s="30">
        <v>93</v>
      </c>
    </row>
    <row r="270" spans="1:233" x14ac:dyDescent="0.2">
      <c r="A270" s="3" t="s">
        <v>179</v>
      </c>
      <c r="B270" s="9">
        <v>756</v>
      </c>
      <c r="C270" s="7">
        <v>700</v>
      </c>
      <c r="D270" s="30">
        <v>92.592600000000004</v>
      </c>
      <c r="E270" s="7">
        <v>698</v>
      </c>
      <c r="F270" s="30">
        <v>92.328000000000003</v>
      </c>
    </row>
    <row r="271" spans="1:233" x14ac:dyDescent="0.2">
      <c r="A271" s="3" t="s">
        <v>186</v>
      </c>
      <c r="B271" s="9">
        <v>191</v>
      </c>
      <c r="C271" s="7">
        <v>182</v>
      </c>
      <c r="D271" s="30">
        <v>95.287999999999997</v>
      </c>
      <c r="E271" s="7">
        <v>182</v>
      </c>
      <c r="F271" s="30">
        <v>95.287999999999997</v>
      </c>
    </row>
    <row r="272" spans="1:233" x14ac:dyDescent="0.2">
      <c r="A272" s="3" t="s">
        <v>189</v>
      </c>
      <c r="B272" s="9">
        <v>171</v>
      </c>
      <c r="C272" s="7">
        <v>154</v>
      </c>
      <c r="D272" s="30">
        <v>90.058499999999995</v>
      </c>
      <c r="E272" s="7">
        <v>154</v>
      </c>
      <c r="F272" s="30">
        <v>90.058499999999995</v>
      </c>
    </row>
    <row r="273" spans="1:233" x14ac:dyDescent="0.2">
      <c r="A273" s="3" t="s">
        <v>190</v>
      </c>
      <c r="B273" s="9">
        <v>1687</v>
      </c>
      <c r="C273" s="7">
        <v>1538</v>
      </c>
      <c r="D273" s="30">
        <v>91.1678</v>
      </c>
      <c r="E273" s="7">
        <v>1532</v>
      </c>
      <c r="F273" s="30">
        <v>90.812100000000001</v>
      </c>
    </row>
    <row r="274" spans="1:233" ht="13.5" thickBot="1" x14ac:dyDescent="0.25">
      <c r="A274" s="11" t="s">
        <v>347</v>
      </c>
      <c r="B274" s="12">
        <f>SUM(B266:B273)</f>
        <v>3514</v>
      </c>
      <c r="C274" s="12">
        <f>SUM(C266:C273)</f>
        <v>3213</v>
      </c>
      <c r="D274" s="34">
        <f>(C274/B274)*100</f>
        <v>91.434262948207163</v>
      </c>
      <c r="E274" s="12">
        <f>SUM(E266:E273)</f>
        <v>3202</v>
      </c>
      <c r="F274" s="34">
        <f>(E274/B274)*100</f>
        <v>91.121229368241316</v>
      </c>
    </row>
    <row r="275" spans="1:233" s="23" customFormat="1" ht="25.5" customHeight="1" thickTop="1" x14ac:dyDescent="0.2">
      <c r="A275" s="82" t="s">
        <v>346</v>
      </c>
      <c r="B275" s="93" t="s">
        <v>457</v>
      </c>
      <c r="C275" s="77" t="s">
        <v>458</v>
      </c>
      <c r="D275" s="78"/>
      <c r="E275" s="77" t="s">
        <v>459</v>
      </c>
      <c r="F275" s="78"/>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c r="DM275" s="22"/>
      <c r="DN275" s="22"/>
      <c r="DO275" s="22"/>
      <c r="DP275" s="22"/>
      <c r="DQ275" s="22"/>
      <c r="DR275" s="22"/>
      <c r="DS275" s="22"/>
      <c r="DT275" s="22"/>
      <c r="DU275" s="22"/>
      <c r="DV275" s="22"/>
      <c r="DW275" s="22"/>
      <c r="DX275" s="22"/>
      <c r="DY275" s="22"/>
      <c r="DZ275" s="22"/>
      <c r="EA275" s="22"/>
      <c r="EB275" s="22"/>
      <c r="EC275" s="22"/>
      <c r="ED275" s="22"/>
      <c r="EE275" s="22"/>
      <c r="EF275" s="22"/>
      <c r="EG275" s="22"/>
      <c r="EH275" s="22"/>
      <c r="EI275" s="22"/>
      <c r="EJ275" s="22"/>
      <c r="EK275" s="22"/>
      <c r="EL275" s="22"/>
      <c r="EM275" s="22"/>
      <c r="EN275" s="22"/>
      <c r="EO275" s="22"/>
      <c r="EP275" s="22"/>
      <c r="EQ275" s="22"/>
      <c r="ER275" s="22"/>
      <c r="ES275" s="22"/>
      <c r="ET275" s="22"/>
      <c r="EU275" s="22"/>
      <c r="EV275" s="22"/>
      <c r="EW275" s="22"/>
      <c r="EX275" s="22"/>
      <c r="EY275" s="22"/>
      <c r="EZ275" s="22"/>
      <c r="FA275" s="22"/>
      <c r="FB275" s="22"/>
      <c r="FC275" s="22"/>
      <c r="FD275" s="22"/>
      <c r="FE275" s="22"/>
      <c r="FF275" s="22"/>
      <c r="FG275" s="22"/>
      <c r="FH275" s="22"/>
      <c r="FI275" s="22"/>
      <c r="FJ275" s="22"/>
      <c r="FK275" s="22"/>
      <c r="FL275" s="22"/>
      <c r="FM275" s="22"/>
      <c r="FN275" s="22"/>
      <c r="FO275" s="22"/>
      <c r="FP275" s="22"/>
      <c r="FQ275" s="22"/>
      <c r="FR275" s="22"/>
      <c r="FS275" s="22"/>
      <c r="FT275" s="22"/>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2"/>
      <c r="GR275" s="22"/>
      <c r="GS275" s="22"/>
      <c r="GT275" s="22"/>
      <c r="GU275" s="22"/>
      <c r="GV275" s="22"/>
      <c r="GW275" s="22"/>
      <c r="GX275" s="22"/>
      <c r="GY275" s="22"/>
      <c r="GZ275" s="22"/>
      <c r="HA275" s="22"/>
      <c r="HB275" s="22"/>
      <c r="HC275" s="22"/>
      <c r="HD275" s="22"/>
      <c r="HE275" s="22"/>
      <c r="HF275" s="22"/>
      <c r="HG275" s="22"/>
      <c r="HH275" s="22"/>
      <c r="HI275" s="22"/>
      <c r="HJ275" s="22"/>
      <c r="HK275" s="22"/>
      <c r="HL275" s="22"/>
      <c r="HM275" s="22"/>
      <c r="HN275" s="22"/>
      <c r="HO275" s="22"/>
      <c r="HP275" s="22"/>
      <c r="HQ275" s="22"/>
      <c r="HR275" s="22"/>
      <c r="HS275" s="22"/>
      <c r="HT275" s="22"/>
      <c r="HU275" s="22"/>
      <c r="HV275" s="22"/>
      <c r="HW275" s="22"/>
      <c r="HX275" s="22"/>
      <c r="HY275" s="22"/>
    </row>
    <row r="276" spans="1:233" s="24" customFormat="1" ht="25.5" customHeight="1" x14ac:dyDescent="0.2">
      <c r="A276" s="83"/>
      <c r="B276" s="92"/>
      <c r="C276" s="26" t="s">
        <v>409</v>
      </c>
      <c r="D276" s="32" t="s">
        <v>345</v>
      </c>
      <c r="E276" s="26" t="s">
        <v>409</v>
      </c>
      <c r="F276" s="32" t="s">
        <v>345</v>
      </c>
    </row>
    <row r="277" spans="1:233" ht="18.75" x14ac:dyDescent="0.3">
      <c r="A277" s="2" t="s">
        <v>400</v>
      </c>
      <c r="B277" s="2"/>
      <c r="C277" s="2"/>
      <c r="D277" s="37"/>
      <c r="E277" s="2"/>
      <c r="F277" s="37"/>
    </row>
    <row r="278" spans="1:233" x14ac:dyDescent="0.2">
      <c r="A278" s="3" t="s">
        <v>200</v>
      </c>
      <c r="B278" s="9">
        <v>782</v>
      </c>
      <c r="C278" s="7">
        <v>712</v>
      </c>
      <c r="D278" s="30">
        <v>91.048599999999993</v>
      </c>
      <c r="E278" s="7">
        <v>715</v>
      </c>
      <c r="F278" s="30">
        <v>91.432199999999995</v>
      </c>
    </row>
    <row r="279" spans="1:233" x14ac:dyDescent="0.2">
      <c r="A279" s="3" t="s">
        <v>361</v>
      </c>
      <c r="B279" s="9">
        <v>5660</v>
      </c>
      <c r="C279" s="7">
        <v>5100</v>
      </c>
      <c r="D279" s="30">
        <v>90.105999999999995</v>
      </c>
      <c r="E279" s="7">
        <v>5132</v>
      </c>
      <c r="F279" s="30">
        <v>90.671400000000006</v>
      </c>
    </row>
    <row r="280" spans="1:233" x14ac:dyDescent="0.2">
      <c r="A280" s="3" t="s">
        <v>215</v>
      </c>
      <c r="B280" s="9">
        <v>753</v>
      </c>
      <c r="C280" s="7">
        <v>707</v>
      </c>
      <c r="D280" s="30">
        <v>93.891099999999994</v>
      </c>
      <c r="E280" s="7">
        <v>707</v>
      </c>
      <c r="F280" s="30">
        <v>93.891099999999994</v>
      </c>
    </row>
    <row r="281" spans="1:233" x14ac:dyDescent="0.2">
      <c r="A281" s="3" t="s">
        <v>218</v>
      </c>
      <c r="B281" s="9">
        <v>216</v>
      </c>
      <c r="C281" s="7">
        <v>206</v>
      </c>
      <c r="D281" s="30">
        <v>95.370400000000004</v>
      </c>
      <c r="E281" s="7">
        <v>205</v>
      </c>
      <c r="F281" s="30">
        <v>94.907399999999996</v>
      </c>
    </row>
    <row r="282" spans="1:233" x14ac:dyDescent="0.2">
      <c r="A282" s="3" t="s">
        <v>225</v>
      </c>
      <c r="B282" s="9">
        <v>769</v>
      </c>
      <c r="C282" s="7">
        <v>737</v>
      </c>
      <c r="D282" s="30">
        <v>95.838800000000006</v>
      </c>
      <c r="E282" s="7">
        <v>734</v>
      </c>
      <c r="F282" s="30">
        <v>95.448599999999999</v>
      </c>
    </row>
    <row r="283" spans="1:233" x14ac:dyDescent="0.2">
      <c r="A283" s="3" t="s">
        <v>227</v>
      </c>
      <c r="B283" s="9">
        <v>453</v>
      </c>
      <c r="C283" s="7">
        <v>413</v>
      </c>
      <c r="D283" s="30">
        <v>91.17</v>
      </c>
      <c r="E283" s="7">
        <v>414</v>
      </c>
      <c r="F283" s="30">
        <v>91.390699999999995</v>
      </c>
    </row>
    <row r="284" spans="1:233" x14ac:dyDescent="0.2">
      <c r="A284" s="3" t="s">
        <v>235</v>
      </c>
      <c r="B284" s="9">
        <v>343</v>
      </c>
      <c r="C284" s="7">
        <v>281</v>
      </c>
      <c r="D284" s="30">
        <v>81.924199999999999</v>
      </c>
      <c r="E284" s="7">
        <v>294</v>
      </c>
      <c r="F284" s="30">
        <v>85.714299999999994</v>
      </c>
    </row>
    <row r="285" spans="1:233" x14ac:dyDescent="0.2">
      <c r="A285" s="3" t="s">
        <v>236</v>
      </c>
      <c r="B285" s="9">
        <v>1215</v>
      </c>
      <c r="C285" s="7">
        <v>1144</v>
      </c>
      <c r="D285" s="30">
        <v>94.156400000000005</v>
      </c>
      <c r="E285" s="7">
        <v>1147</v>
      </c>
      <c r="F285" s="30">
        <v>94.403300000000002</v>
      </c>
    </row>
    <row r="286" spans="1:233" x14ac:dyDescent="0.2">
      <c r="A286" s="3" t="s">
        <v>239</v>
      </c>
      <c r="B286" s="9">
        <v>1362</v>
      </c>
      <c r="C286" s="7">
        <v>1262</v>
      </c>
      <c r="D286" s="30">
        <v>92.657899999999998</v>
      </c>
      <c r="E286" s="7">
        <v>1266</v>
      </c>
      <c r="F286" s="30">
        <v>92.951499999999996</v>
      </c>
    </row>
    <row r="287" spans="1:233" ht="13.5" thickBot="1" x14ac:dyDescent="0.25">
      <c r="A287" s="11" t="s">
        <v>347</v>
      </c>
      <c r="B287" s="12">
        <f>SUM(B278:B286)</f>
        <v>11553</v>
      </c>
      <c r="C287" s="12">
        <f>SUM(C278:C286)</f>
        <v>10562</v>
      </c>
      <c r="D287" s="34">
        <f>(C287/B287)*100</f>
        <v>91.42214143512507</v>
      </c>
      <c r="E287" s="12">
        <f>SUM(E278:E286)</f>
        <v>10614</v>
      </c>
      <c r="F287" s="34">
        <f>(E287/B287)*100</f>
        <v>91.872240976369781</v>
      </c>
    </row>
    <row r="288" spans="1:233" s="23" customFormat="1" ht="25.5" customHeight="1" thickTop="1" x14ac:dyDescent="0.2">
      <c r="A288" s="82" t="s">
        <v>346</v>
      </c>
      <c r="B288" s="93" t="s">
        <v>457</v>
      </c>
      <c r="C288" s="77" t="s">
        <v>458</v>
      </c>
      <c r="D288" s="78"/>
      <c r="E288" s="77" t="s">
        <v>459</v>
      </c>
      <c r="F288" s="78"/>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c r="DL288" s="22"/>
      <c r="DM288" s="22"/>
      <c r="DN288" s="22"/>
      <c r="DO288" s="22"/>
      <c r="DP288" s="22"/>
      <c r="DQ288" s="22"/>
      <c r="DR288" s="22"/>
      <c r="DS288" s="22"/>
      <c r="DT288" s="22"/>
      <c r="DU288" s="22"/>
      <c r="DV288" s="22"/>
      <c r="DW288" s="22"/>
      <c r="DX288" s="22"/>
      <c r="DY288" s="22"/>
      <c r="DZ288" s="22"/>
      <c r="EA288" s="22"/>
      <c r="EB288" s="22"/>
      <c r="EC288" s="22"/>
      <c r="ED288" s="22"/>
      <c r="EE288" s="22"/>
      <c r="EF288" s="22"/>
      <c r="EG288" s="22"/>
      <c r="EH288" s="22"/>
      <c r="EI288" s="22"/>
      <c r="EJ288" s="22"/>
      <c r="EK288" s="22"/>
      <c r="EL288" s="22"/>
      <c r="EM288" s="22"/>
      <c r="EN288" s="22"/>
      <c r="EO288" s="22"/>
      <c r="EP288" s="22"/>
      <c r="EQ288" s="22"/>
      <c r="ER288" s="22"/>
      <c r="ES288" s="22"/>
      <c r="ET288" s="22"/>
      <c r="EU288" s="22"/>
      <c r="EV288" s="22"/>
      <c r="EW288" s="22"/>
      <c r="EX288" s="22"/>
      <c r="EY288" s="22"/>
      <c r="EZ288" s="22"/>
      <c r="FA288" s="22"/>
      <c r="FB288" s="22"/>
      <c r="FC288" s="22"/>
      <c r="FD288" s="22"/>
      <c r="FE288" s="22"/>
      <c r="FF288" s="22"/>
      <c r="FG288" s="22"/>
      <c r="FH288" s="22"/>
      <c r="FI288" s="22"/>
      <c r="FJ288" s="22"/>
      <c r="FK288" s="22"/>
      <c r="FL288" s="22"/>
      <c r="FM288" s="22"/>
      <c r="FN288" s="22"/>
      <c r="FO288" s="22"/>
      <c r="FP288" s="22"/>
      <c r="FQ288" s="22"/>
      <c r="FR288" s="22"/>
      <c r="FS288" s="22"/>
      <c r="FT288" s="22"/>
      <c r="FU288" s="22"/>
      <c r="FV288" s="22"/>
      <c r="FW288" s="22"/>
      <c r="FX288" s="22"/>
      <c r="FY288" s="22"/>
      <c r="FZ288" s="22"/>
      <c r="GA288" s="22"/>
      <c r="GB288" s="22"/>
      <c r="GC288" s="22"/>
      <c r="GD288" s="22"/>
      <c r="GE288" s="22"/>
      <c r="GF288" s="22"/>
      <c r="GG288" s="22"/>
      <c r="GH288" s="22"/>
      <c r="GI288" s="22"/>
      <c r="GJ288" s="22"/>
      <c r="GK288" s="22"/>
      <c r="GL288" s="22"/>
      <c r="GM288" s="22"/>
      <c r="GN288" s="22"/>
      <c r="GO288" s="22"/>
      <c r="GP288" s="22"/>
      <c r="GQ288" s="22"/>
      <c r="GR288" s="22"/>
      <c r="GS288" s="22"/>
      <c r="GT288" s="22"/>
      <c r="GU288" s="22"/>
      <c r="GV288" s="22"/>
      <c r="GW288" s="22"/>
      <c r="GX288" s="22"/>
      <c r="GY288" s="22"/>
      <c r="GZ288" s="22"/>
      <c r="HA288" s="22"/>
      <c r="HB288" s="22"/>
      <c r="HC288" s="22"/>
      <c r="HD288" s="22"/>
      <c r="HE288" s="22"/>
      <c r="HF288" s="22"/>
      <c r="HG288" s="22"/>
      <c r="HH288" s="22"/>
      <c r="HI288" s="22"/>
      <c r="HJ288" s="22"/>
      <c r="HK288" s="22"/>
      <c r="HL288" s="22"/>
      <c r="HM288" s="22"/>
      <c r="HN288" s="22"/>
      <c r="HO288" s="22"/>
      <c r="HP288" s="22"/>
      <c r="HQ288" s="22"/>
      <c r="HR288" s="22"/>
      <c r="HS288" s="22"/>
      <c r="HT288" s="22"/>
      <c r="HU288" s="22"/>
      <c r="HV288" s="22"/>
      <c r="HW288" s="22"/>
      <c r="HX288" s="22"/>
      <c r="HY288" s="22"/>
    </row>
    <row r="289" spans="1:6" s="24" customFormat="1" ht="25.5" customHeight="1" x14ac:dyDescent="0.2">
      <c r="A289" s="83"/>
      <c r="B289" s="92"/>
      <c r="C289" s="26" t="s">
        <v>409</v>
      </c>
      <c r="D289" s="32" t="s">
        <v>345</v>
      </c>
      <c r="E289" s="26" t="s">
        <v>409</v>
      </c>
      <c r="F289" s="32" t="s">
        <v>345</v>
      </c>
    </row>
    <row r="290" spans="1:6" ht="18.75" x14ac:dyDescent="0.3">
      <c r="A290" s="2" t="s">
        <v>379</v>
      </c>
      <c r="B290" s="2"/>
      <c r="C290" s="2"/>
      <c r="D290" s="37"/>
      <c r="E290" s="2"/>
      <c r="F290" s="37"/>
    </row>
    <row r="291" spans="1:6" ht="12.75" customHeight="1" x14ac:dyDescent="0.2">
      <c r="A291" s="3" t="s">
        <v>194</v>
      </c>
      <c r="B291" s="9">
        <v>1263</v>
      </c>
      <c r="C291" s="7">
        <v>1212</v>
      </c>
      <c r="D291" s="30">
        <v>95.962000000000003</v>
      </c>
      <c r="E291" s="7">
        <v>1209</v>
      </c>
      <c r="F291" s="30">
        <v>95.724500000000006</v>
      </c>
    </row>
    <row r="292" spans="1:6" ht="12.75" customHeight="1" x14ac:dyDescent="0.2">
      <c r="A292" s="3" t="s">
        <v>389</v>
      </c>
      <c r="B292" s="9">
        <v>385</v>
      </c>
      <c r="C292" s="7">
        <v>348</v>
      </c>
      <c r="D292" s="30">
        <v>90.389600000000002</v>
      </c>
      <c r="E292" s="7">
        <v>347</v>
      </c>
      <c r="F292" s="30">
        <v>90.129900000000006</v>
      </c>
    </row>
    <row r="293" spans="1:6" ht="12.75" customHeight="1" x14ac:dyDescent="0.2">
      <c r="A293" s="3" t="s">
        <v>204</v>
      </c>
      <c r="B293" s="9">
        <v>826</v>
      </c>
      <c r="C293" s="7">
        <v>765</v>
      </c>
      <c r="D293" s="30">
        <v>92.614999999999995</v>
      </c>
      <c r="E293" s="7">
        <v>759</v>
      </c>
      <c r="F293" s="30">
        <v>91.888599999999997</v>
      </c>
    </row>
    <row r="294" spans="1:6" ht="12.75" customHeight="1" x14ac:dyDescent="0.2">
      <c r="A294" s="3" t="s">
        <v>208</v>
      </c>
      <c r="B294" s="9">
        <v>239</v>
      </c>
      <c r="C294" s="7">
        <v>219</v>
      </c>
      <c r="D294" s="30">
        <v>91.631799999999998</v>
      </c>
      <c r="E294" s="7">
        <v>217</v>
      </c>
      <c r="F294" s="30">
        <v>90.795000000000002</v>
      </c>
    </row>
    <row r="295" spans="1:6" ht="12.75" customHeight="1" x14ac:dyDescent="0.2">
      <c r="A295" s="3" t="s">
        <v>363</v>
      </c>
      <c r="B295" s="9">
        <v>273</v>
      </c>
      <c r="C295" s="7">
        <v>255</v>
      </c>
      <c r="D295" s="30">
        <v>93.406599999999997</v>
      </c>
      <c r="E295" s="7">
        <v>253</v>
      </c>
      <c r="F295" s="30">
        <v>92.674000000000007</v>
      </c>
    </row>
    <row r="296" spans="1:6" ht="12.75" customHeight="1" x14ac:dyDescent="0.2">
      <c r="A296" s="3" t="s">
        <v>209</v>
      </c>
      <c r="B296" s="9">
        <v>813</v>
      </c>
      <c r="C296" s="7">
        <v>767</v>
      </c>
      <c r="D296" s="30">
        <v>94.341899999999995</v>
      </c>
      <c r="E296" s="7">
        <v>762</v>
      </c>
      <c r="F296" s="30">
        <v>93.726900000000001</v>
      </c>
    </row>
    <row r="297" spans="1:6" ht="12.75" customHeight="1" x14ac:dyDescent="0.2">
      <c r="A297" s="3" t="s">
        <v>406</v>
      </c>
      <c r="B297" s="9">
        <v>627</v>
      </c>
      <c r="C297" s="7">
        <v>563</v>
      </c>
      <c r="D297" s="30">
        <v>89.792699999999996</v>
      </c>
      <c r="E297" s="7">
        <v>563</v>
      </c>
      <c r="F297" s="30">
        <v>89.792699999999996</v>
      </c>
    </row>
    <row r="298" spans="1:6" ht="12.75" customHeight="1" x14ac:dyDescent="0.2">
      <c r="A298" s="3" t="s">
        <v>213</v>
      </c>
      <c r="B298" s="9">
        <v>1042</v>
      </c>
      <c r="C298" s="7">
        <v>996</v>
      </c>
      <c r="D298" s="30">
        <v>95.585400000000007</v>
      </c>
      <c r="E298" s="7">
        <v>998</v>
      </c>
      <c r="F298" s="30">
        <v>95.7774</v>
      </c>
    </row>
    <row r="299" spans="1:6" ht="12.75" customHeight="1" x14ac:dyDescent="0.2">
      <c r="A299" s="3" t="s">
        <v>214</v>
      </c>
      <c r="B299" s="9">
        <v>309</v>
      </c>
      <c r="C299" s="7">
        <v>300</v>
      </c>
      <c r="D299" s="30">
        <v>97.087400000000002</v>
      </c>
      <c r="E299" s="7">
        <v>297</v>
      </c>
      <c r="F299" s="30">
        <v>96.116500000000002</v>
      </c>
    </row>
    <row r="300" spans="1:6" ht="12.75" customHeight="1" x14ac:dyDescent="0.2">
      <c r="A300" s="3" t="s">
        <v>216</v>
      </c>
      <c r="B300" s="9">
        <v>226</v>
      </c>
      <c r="C300" s="7">
        <v>214</v>
      </c>
      <c r="D300" s="30">
        <v>94.690299999999993</v>
      </c>
      <c r="E300" s="7">
        <v>216</v>
      </c>
      <c r="F300" s="30">
        <v>95.575199999999995</v>
      </c>
    </row>
    <row r="301" spans="1:6" ht="12.75" customHeight="1" x14ac:dyDescent="0.2">
      <c r="A301" s="3" t="s">
        <v>219</v>
      </c>
      <c r="B301" s="9">
        <v>285</v>
      </c>
      <c r="C301" s="7">
        <v>270</v>
      </c>
      <c r="D301" s="30">
        <v>94.736800000000002</v>
      </c>
      <c r="E301" s="7">
        <v>271</v>
      </c>
      <c r="F301" s="30">
        <v>95.087699999999998</v>
      </c>
    </row>
    <row r="302" spans="1:6" ht="12.75" customHeight="1" x14ac:dyDescent="0.2">
      <c r="A302" s="3" t="s">
        <v>220</v>
      </c>
      <c r="B302" s="9">
        <v>255</v>
      </c>
      <c r="C302" s="7">
        <v>237</v>
      </c>
      <c r="D302" s="30">
        <v>92.941199999999995</v>
      </c>
      <c r="E302" s="7">
        <v>239</v>
      </c>
      <c r="F302" s="30">
        <v>93.725499999999997</v>
      </c>
    </row>
    <row r="303" spans="1:6" ht="12.75" customHeight="1" x14ac:dyDescent="0.2">
      <c r="A303" s="3" t="s">
        <v>221</v>
      </c>
      <c r="B303" s="9">
        <v>155</v>
      </c>
      <c r="C303" s="7">
        <v>145</v>
      </c>
      <c r="D303" s="30">
        <v>93.548400000000001</v>
      </c>
      <c r="E303" s="7">
        <v>146</v>
      </c>
      <c r="F303" s="30">
        <v>94.1935</v>
      </c>
    </row>
    <row r="304" spans="1:6" ht="12.75" customHeight="1" x14ac:dyDescent="0.2">
      <c r="A304" s="3" t="s">
        <v>222</v>
      </c>
      <c r="B304" s="9">
        <v>292</v>
      </c>
      <c r="C304" s="7">
        <v>281</v>
      </c>
      <c r="D304" s="30">
        <v>96.232900000000001</v>
      </c>
      <c r="E304" s="7">
        <v>280</v>
      </c>
      <c r="F304" s="30">
        <v>95.8904</v>
      </c>
    </row>
    <row r="305" spans="1:233" ht="12.75" customHeight="1" x14ac:dyDescent="0.2">
      <c r="A305" s="3" t="s">
        <v>352</v>
      </c>
      <c r="B305" s="9">
        <v>392</v>
      </c>
      <c r="C305" s="7">
        <v>380</v>
      </c>
      <c r="D305" s="30">
        <v>96.938800000000001</v>
      </c>
      <c r="E305" s="7">
        <v>380</v>
      </c>
      <c r="F305" s="30">
        <v>96.938800000000001</v>
      </c>
    </row>
    <row r="306" spans="1:233" ht="12.75" customHeight="1" x14ac:dyDescent="0.2">
      <c r="A306" s="3" t="s">
        <v>233</v>
      </c>
      <c r="B306" s="9">
        <v>312</v>
      </c>
      <c r="C306" s="7">
        <v>297</v>
      </c>
      <c r="D306" s="30">
        <v>95.192300000000003</v>
      </c>
      <c r="E306" s="7">
        <v>297</v>
      </c>
      <c r="F306" s="30">
        <v>95.192300000000003</v>
      </c>
    </row>
    <row r="307" spans="1:233" ht="12.75" customHeight="1" x14ac:dyDescent="0.2">
      <c r="A307" s="3" t="s">
        <v>234</v>
      </c>
      <c r="B307" s="9">
        <v>283</v>
      </c>
      <c r="C307" s="7">
        <v>267</v>
      </c>
      <c r="D307" s="30">
        <v>94.346299999999999</v>
      </c>
      <c r="E307" s="7">
        <v>267</v>
      </c>
      <c r="F307" s="30">
        <v>94.346299999999999</v>
      </c>
    </row>
    <row r="308" spans="1:233" ht="12.75" customHeight="1" x14ac:dyDescent="0.2">
      <c r="A308" s="3" t="s">
        <v>240</v>
      </c>
      <c r="B308" s="9">
        <v>71</v>
      </c>
      <c r="C308" s="7">
        <v>70</v>
      </c>
      <c r="D308" s="30">
        <v>98.591499999999996</v>
      </c>
      <c r="E308" s="7">
        <v>70</v>
      </c>
      <c r="F308" s="30">
        <v>98.591499999999996</v>
      </c>
    </row>
    <row r="309" spans="1:233" ht="12.75" customHeight="1" x14ac:dyDescent="0.2">
      <c r="A309" s="3" t="s">
        <v>366</v>
      </c>
      <c r="B309" s="9">
        <v>499</v>
      </c>
      <c r="C309" s="7">
        <v>461</v>
      </c>
      <c r="D309" s="30">
        <v>92.384799999999998</v>
      </c>
      <c r="E309" s="7">
        <v>461</v>
      </c>
      <c r="F309" s="30">
        <v>92.384799999999998</v>
      </c>
    </row>
    <row r="310" spans="1:233" ht="13.5" thickBot="1" x14ac:dyDescent="0.25">
      <c r="A310" s="11" t="s">
        <v>347</v>
      </c>
      <c r="B310" s="12">
        <f>SUM(B291:B309)</f>
        <v>8547</v>
      </c>
      <c r="C310" s="12">
        <f>SUM(C291:C309)</f>
        <v>8047</v>
      </c>
      <c r="D310" s="34">
        <f>(C310/B310)*100</f>
        <v>94.149994149994157</v>
      </c>
      <c r="E310" s="12">
        <f>SUM(E291:E309)</f>
        <v>8032</v>
      </c>
      <c r="F310" s="34">
        <f>(E310/B310)*100</f>
        <v>93.974493974493981</v>
      </c>
    </row>
    <row r="311" spans="1:233" s="23" customFormat="1" ht="25.5" customHeight="1" thickTop="1" x14ac:dyDescent="0.2">
      <c r="A311" s="82" t="s">
        <v>346</v>
      </c>
      <c r="B311" s="93" t="s">
        <v>457</v>
      </c>
      <c r="C311" s="77" t="s">
        <v>458</v>
      </c>
      <c r="D311" s="78"/>
      <c r="E311" s="77" t="s">
        <v>459</v>
      </c>
      <c r="F311" s="78"/>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c r="DM311" s="22"/>
      <c r="DN311" s="22"/>
      <c r="DO311" s="22"/>
      <c r="DP311" s="22"/>
      <c r="DQ311" s="22"/>
      <c r="DR311" s="22"/>
      <c r="DS311" s="22"/>
      <c r="DT311" s="22"/>
      <c r="DU311" s="22"/>
      <c r="DV311" s="22"/>
      <c r="DW311" s="22"/>
      <c r="DX311" s="22"/>
      <c r="DY311" s="22"/>
      <c r="DZ311" s="22"/>
      <c r="EA311" s="22"/>
      <c r="EB311" s="22"/>
      <c r="EC311" s="22"/>
      <c r="ED311" s="22"/>
      <c r="EE311" s="22"/>
      <c r="EF311" s="22"/>
      <c r="EG311" s="22"/>
      <c r="EH311" s="22"/>
      <c r="EI311" s="22"/>
      <c r="EJ311" s="22"/>
      <c r="EK311" s="22"/>
      <c r="EL311" s="22"/>
      <c r="EM311" s="22"/>
      <c r="EN311" s="22"/>
      <c r="EO311" s="22"/>
      <c r="EP311" s="22"/>
      <c r="EQ311" s="22"/>
      <c r="ER311" s="22"/>
      <c r="ES311" s="22"/>
      <c r="ET311" s="22"/>
      <c r="EU311" s="22"/>
      <c r="EV311" s="22"/>
      <c r="EW311" s="22"/>
      <c r="EX311" s="22"/>
      <c r="EY311" s="22"/>
      <c r="EZ311" s="22"/>
      <c r="FA311" s="22"/>
      <c r="FB311" s="22"/>
      <c r="FC311" s="22"/>
      <c r="FD311" s="22"/>
      <c r="FE311" s="22"/>
      <c r="FF311" s="22"/>
      <c r="FG311" s="22"/>
      <c r="FH311" s="22"/>
      <c r="FI311" s="22"/>
      <c r="FJ311" s="22"/>
      <c r="FK311" s="22"/>
      <c r="FL311" s="22"/>
      <c r="FM311" s="22"/>
      <c r="FN311" s="22"/>
      <c r="FO311" s="22"/>
      <c r="FP311" s="22"/>
      <c r="FQ311" s="22"/>
      <c r="FR311" s="22"/>
      <c r="FS311" s="22"/>
      <c r="FT311" s="22"/>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2"/>
      <c r="GR311" s="22"/>
      <c r="GS311" s="22"/>
      <c r="GT311" s="22"/>
      <c r="GU311" s="22"/>
      <c r="GV311" s="22"/>
      <c r="GW311" s="22"/>
      <c r="GX311" s="22"/>
      <c r="GY311" s="22"/>
      <c r="GZ311" s="22"/>
      <c r="HA311" s="22"/>
      <c r="HB311" s="22"/>
      <c r="HC311" s="22"/>
      <c r="HD311" s="22"/>
      <c r="HE311" s="22"/>
      <c r="HF311" s="22"/>
      <c r="HG311" s="22"/>
      <c r="HH311" s="22"/>
      <c r="HI311" s="22"/>
      <c r="HJ311" s="22"/>
      <c r="HK311" s="22"/>
      <c r="HL311" s="22"/>
      <c r="HM311" s="22"/>
      <c r="HN311" s="22"/>
      <c r="HO311" s="22"/>
      <c r="HP311" s="22"/>
      <c r="HQ311" s="22"/>
      <c r="HR311" s="22"/>
      <c r="HS311" s="22"/>
      <c r="HT311" s="22"/>
      <c r="HU311" s="22"/>
      <c r="HV311" s="22"/>
      <c r="HW311" s="22"/>
      <c r="HX311" s="22"/>
      <c r="HY311" s="22"/>
    </row>
    <row r="312" spans="1:233" s="24" customFormat="1" ht="25.5" customHeight="1" x14ac:dyDescent="0.2">
      <c r="A312" s="83"/>
      <c r="B312" s="92"/>
      <c r="C312" s="26" t="s">
        <v>409</v>
      </c>
      <c r="D312" s="32" t="s">
        <v>345</v>
      </c>
      <c r="E312" s="26" t="s">
        <v>409</v>
      </c>
      <c r="F312" s="32" t="s">
        <v>345</v>
      </c>
    </row>
    <row r="313" spans="1:233" ht="18.75" x14ac:dyDescent="0.3">
      <c r="A313" s="2" t="s">
        <v>380</v>
      </c>
      <c r="B313" s="2"/>
      <c r="C313" s="2"/>
      <c r="D313" s="37"/>
      <c r="E313" s="2"/>
      <c r="F313" s="37"/>
    </row>
    <row r="314" spans="1:233" ht="12.75" customHeight="1" x14ac:dyDescent="0.2">
      <c r="A314" s="3" t="s">
        <v>193</v>
      </c>
      <c r="B314" s="9">
        <v>322</v>
      </c>
      <c r="C314" s="7">
        <v>315</v>
      </c>
      <c r="D314" s="30">
        <v>97.826099999999997</v>
      </c>
      <c r="E314" s="7">
        <v>313</v>
      </c>
      <c r="F314" s="30">
        <v>97.204999999999998</v>
      </c>
    </row>
    <row r="315" spans="1:233" ht="12.75" customHeight="1" x14ac:dyDescent="0.2">
      <c r="A315" s="3" t="s">
        <v>195</v>
      </c>
      <c r="B315" s="9">
        <v>646</v>
      </c>
      <c r="C315" s="7">
        <v>609</v>
      </c>
      <c r="D315" s="30">
        <v>94.272400000000005</v>
      </c>
      <c r="E315" s="7">
        <v>607</v>
      </c>
      <c r="F315" s="30">
        <v>93.962800000000001</v>
      </c>
    </row>
    <row r="316" spans="1:233" ht="12.75" customHeight="1" x14ac:dyDescent="0.2">
      <c r="A316" s="3" t="s">
        <v>197</v>
      </c>
      <c r="B316" s="9">
        <v>161</v>
      </c>
      <c r="C316" s="7">
        <v>153</v>
      </c>
      <c r="D316" s="30">
        <v>95.031099999999995</v>
      </c>
      <c r="E316" s="7">
        <v>154</v>
      </c>
      <c r="F316" s="30">
        <v>95.652199999999993</v>
      </c>
    </row>
    <row r="317" spans="1:233" ht="12.75" customHeight="1" x14ac:dyDescent="0.2">
      <c r="A317" s="3" t="s">
        <v>198</v>
      </c>
      <c r="B317" s="9">
        <v>672</v>
      </c>
      <c r="C317" s="7">
        <v>577</v>
      </c>
      <c r="D317" s="30">
        <v>85.863100000000003</v>
      </c>
      <c r="E317" s="7">
        <v>575</v>
      </c>
      <c r="F317" s="30">
        <v>85.5655</v>
      </c>
    </row>
    <row r="318" spans="1:233" ht="12.75" customHeight="1" x14ac:dyDescent="0.2">
      <c r="A318" s="3" t="s">
        <v>394</v>
      </c>
      <c r="B318" s="9">
        <v>579</v>
      </c>
      <c r="C318" s="7">
        <v>530</v>
      </c>
      <c r="D318" s="30">
        <v>91.537099999999995</v>
      </c>
      <c r="E318" s="7">
        <v>527</v>
      </c>
      <c r="F318" s="30">
        <v>91.019000000000005</v>
      </c>
    </row>
    <row r="319" spans="1:233" ht="12.75" customHeight="1" x14ac:dyDescent="0.2">
      <c r="A319" s="3" t="s">
        <v>206</v>
      </c>
      <c r="B319" s="9">
        <v>438</v>
      </c>
      <c r="C319" s="7">
        <v>417</v>
      </c>
      <c r="D319" s="30">
        <v>95.205500000000001</v>
      </c>
      <c r="E319" s="7">
        <v>416</v>
      </c>
      <c r="F319" s="30">
        <v>94.977199999999996</v>
      </c>
    </row>
    <row r="320" spans="1:233" ht="12.75" customHeight="1" x14ac:dyDescent="0.2">
      <c r="A320" s="3" t="s">
        <v>211</v>
      </c>
      <c r="B320" s="9">
        <v>332</v>
      </c>
      <c r="C320" s="7">
        <v>270</v>
      </c>
      <c r="D320" s="30">
        <v>81.325299999999999</v>
      </c>
      <c r="E320" s="7">
        <v>267</v>
      </c>
      <c r="F320" s="30">
        <v>80.421700000000001</v>
      </c>
    </row>
    <row r="321" spans="1:233" ht="12.75" customHeight="1" x14ac:dyDescent="0.2">
      <c r="A321" s="3" t="s">
        <v>351</v>
      </c>
      <c r="B321" s="9">
        <v>886</v>
      </c>
      <c r="C321" s="7">
        <v>851</v>
      </c>
      <c r="D321" s="30">
        <v>96.049700000000001</v>
      </c>
      <c r="E321" s="7">
        <v>852</v>
      </c>
      <c r="F321" s="30">
        <v>96.162499999999994</v>
      </c>
    </row>
    <row r="322" spans="1:233" ht="12.75" customHeight="1" x14ac:dyDescent="0.2">
      <c r="A322" s="3" t="s">
        <v>217</v>
      </c>
      <c r="B322" s="9">
        <v>317</v>
      </c>
      <c r="C322" s="7">
        <v>298</v>
      </c>
      <c r="D322" s="30">
        <v>94.006299999999996</v>
      </c>
      <c r="E322" s="7">
        <v>296</v>
      </c>
      <c r="F322" s="30">
        <v>93.375399999999999</v>
      </c>
    </row>
    <row r="323" spans="1:233" ht="12.75" customHeight="1" x14ac:dyDescent="0.2">
      <c r="A323" s="3" t="s">
        <v>405</v>
      </c>
      <c r="B323" s="9">
        <v>820</v>
      </c>
      <c r="C323" s="7">
        <v>763</v>
      </c>
      <c r="D323" s="30">
        <v>93.0488</v>
      </c>
      <c r="E323" s="7">
        <v>764</v>
      </c>
      <c r="F323" s="30">
        <v>93.170699999999997</v>
      </c>
    </row>
    <row r="324" spans="1:233" ht="12.75" customHeight="1" x14ac:dyDescent="0.2">
      <c r="A324" s="3" t="s">
        <v>226</v>
      </c>
      <c r="B324" s="9">
        <v>443</v>
      </c>
      <c r="C324" s="7">
        <v>409</v>
      </c>
      <c r="D324" s="30">
        <v>92.325100000000006</v>
      </c>
      <c r="E324" s="7">
        <v>407</v>
      </c>
      <c r="F324" s="30">
        <v>91.873599999999996</v>
      </c>
    </row>
    <row r="325" spans="1:233" ht="12.75" customHeight="1" x14ac:dyDescent="0.2">
      <c r="A325" s="3" t="s">
        <v>228</v>
      </c>
      <c r="B325" s="9">
        <v>6074</v>
      </c>
      <c r="C325" s="7">
        <v>5390</v>
      </c>
      <c r="D325" s="30">
        <v>88.738900000000001</v>
      </c>
      <c r="E325" s="7">
        <v>5405</v>
      </c>
      <c r="F325" s="30">
        <v>88.985799999999998</v>
      </c>
    </row>
    <row r="326" spans="1:233" ht="12.75" customHeight="1" x14ac:dyDescent="0.2">
      <c r="A326" s="3" t="s">
        <v>229</v>
      </c>
      <c r="B326" s="9">
        <v>761</v>
      </c>
      <c r="C326" s="7">
        <v>688</v>
      </c>
      <c r="D326" s="30">
        <v>90.407399999999996</v>
      </c>
      <c r="E326" s="7">
        <v>687</v>
      </c>
      <c r="F326" s="30">
        <v>90.275999999999996</v>
      </c>
    </row>
    <row r="327" spans="1:233" ht="12.75" customHeight="1" x14ac:dyDescent="0.2">
      <c r="A327" s="3" t="s">
        <v>232</v>
      </c>
      <c r="B327" s="9">
        <v>687</v>
      </c>
      <c r="C327" s="7">
        <v>651</v>
      </c>
      <c r="D327" s="30">
        <v>94.759799999999998</v>
      </c>
      <c r="E327" s="7">
        <v>657</v>
      </c>
      <c r="F327" s="30">
        <v>95.633200000000002</v>
      </c>
    </row>
    <row r="328" spans="1:233" ht="12.75" customHeight="1" x14ac:dyDescent="0.2">
      <c r="A328" s="3" t="s">
        <v>237</v>
      </c>
      <c r="B328" s="9">
        <v>143</v>
      </c>
      <c r="C328" s="7">
        <v>133</v>
      </c>
      <c r="D328" s="30">
        <v>93.007000000000005</v>
      </c>
      <c r="E328" s="7">
        <v>133</v>
      </c>
      <c r="F328" s="30">
        <v>93.007000000000005</v>
      </c>
    </row>
    <row r="329" spans="1:233" ht="13.5" thickBot="1" x14ac:dyDescent="0.25">
      <c r="A329" s="11" t="s">
        <v>347</v>
      </c>
      <c r="B329" s="12">
        <f>SUM(B314:B328)</f>
        <v>13281</v>
      </c>
      <c r="C329" s="12">
        <f>SUM(C314:C328)</f>
        <v>12054</v>
      </c>
      <c r="D329" s="34">
        <f>(C329/B329)*100</f>
        <v>90.761237858594995</v>
      </c>
      <c r="E329" s="12">
        <f>SUM(E314:E328)</f>
        <v>12060</v>
      </c>
      <c r="F329" s="34">
        <f>(E329/B329)*100</f>
        <v>90.806415179579844</v>
      </c>
    </row>
    <row r="330" spans="1:233" s="23" customFormat="1" ht="25.5" customHeight="1" thickTop="1" x14ac:dyDescent="0.2">
      <c r="A330" s="82" t="s">
        <v>346</v>
      </c>
      <c r="B330" s="93" t="s">
        <v>457</v>
      </c>
      <c r="C330" s="77" t="s">
        <v>458</v>
      </c>
      <c r="D330" s="78"/>
      <c r="E330" s="77" t="s">
        <v>459</v>
      </c>
      <c r="F330" s="78"/>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c r="DL330" s="22"/>
      <c r="DM330" s="22"/>
      <c r="DN330" s="22"/>
      <c r="DO330" s="22"/>
      <c r="DP330" s="22"/>
      <c r="DQ330" s="22"/>
      <c r="DR330" s="22"/>
      <c r="DS330" s="22"/>
      <c r="DT330" s="22"/>
      <c r="DU330" s="22"/>
      <c r="DV330" s="22"/>
      <c r="DW330" s="22"/>
      <c r="DX330" s="22"/>
      <c r="DY330" s="22"/>
      <c r="DZ330" s="22"/>
      <c r="EA330" s="22"/>
      <c r="EB330" s="22"/>
      <c r="EC330" s="22"/>
      <c r="ED330" s="22"/>
      <c r="EE330" s="22"/>
      <c r="EF330" s="22"/>
      <c r="EG330" s="22"/>
      <c r="EH330" s="22"/>
      <c r="EI330" s="22"/>
      <c r="EJ330" s="22"/>
      <c r="EK330" s="22"/>
      <c r="EL330" s="22"/>
      <c r="EM330" s="22"/>
      <c r="EN330" s="22"/>
      <c r="EO330" s="22"/>
      <c r="EP330" s="22"/>
      <c r="EQ330" s="22"/>
      <c r="ER330" s="22"/>
      <c r="ES330" s="22"/>
      <c r="ET330" s="22"/>
      <c r="EU330" s="22"/>
      <c r="EV330" s="22"/>
      <c r="EW330" s="22"/>
      <c r="EX330" s="22"/>
      <c r="EY330" s="22"/>
      <c r="EZ330" s="22"/>
      <c r="FA330" s="22"/>
      <c r="FB330" s="22"/>
      <c r="FC330" s="22"/>
      <c r="FD330" s="22"/>
      <c r="FE330" s="22"/>
      <c r="FF330" s="22"/>
      <c r="FG330" s="22"/>
      <c r="FH330" s="22"/>
      <c r="FI330" s="22"/>
      <c r="FJ330" s="22"/>
      <c r="FK330" s="22"/>
      <c r="FL330" s="22"/>
      <c r="FM330" s="22"/>
      <c r="FN330" s="22"/>
      <c r="FO330" s="22"/>
      <c r="FP330" s="22"/>
      <c r="FQ330" s="22"/>
      <c r="FR330" s="22"/>
      <c r="FS330" s="22"/>
      <c r="FT330" s="22"/>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2"/>
      <c r="GR330" s="22"/>
      <c r="GS330" s="22"/>
      <c r="GT330" s="22"/>
      <c r="GU330" s="22"/>
      <c r="GV330" s="22"/>
      <c r="GW330" s="22"/>
      <c r="GX330" s="22"/>
      <c r="GY330" s="22"/>
      <c r="GZ330" s="22"/>
      <c r="HA330" s="22"/>
      <c r="HB330" s="22"/>
      <c r="HC330" s="22"/>
      <c r="HD330" s="22"/>
      <c r="HE330" s="22"/>
      <c r="HF330" s="22"/>
      <c r="HG330" s="22"/>
      <c r="HH330" s="22"/>
      <c r="HI330" s="22"/>
      <c r="HJ330" s="22"/>
      <c r="HK330" s="22"/>
      <c r="HL330" s="22"/>
      <c r="HM330" s="22"/>
      <c r="HN330" s="22"/>
      <c r="HO330" s="22"/>
      <c r="HP330" s="22"/>
      <c r="HQ330" s="22"/>
      <c r="HR330" s="22"/>
      <c r="HS330" s="22"/>
      <c r="HT330" s="22"/>
      <c r="HU330" s="22"/>
      <c r="HV330" s="22"/>
      <c r="HW330" s="22"/>
      <c r="HX330" s="22"/>
      <c r="HY330" s="22"/>
    </row>
    <row r="331" spans="1:233" s="24" customFormat="1" ht="25.5" customHeight="1" x14ac:dyDescent="0.2">
      <c r="A331" s="83"/>
      <c r="B331" s="92"/>
      <c r="C331" s="26" t="s">
        <v>409</v>
      </c>
      <c r="D331" s="32" t="s">
        <v>345</v>
      </c>
      <c r="E331" s="26" t="s">
        <v>409</v>
      </c>
      <c r="F331" s="32" t="s">
        <v>345</v>
      </c>
    </row>
    <row r="332" spans="1:233" ht="18.75" x14ac:dyDescent="0.3">
      <c r="A332" s="2" t="s">
        <v>398</v>
      </c>
      <c r="B332" s="2"/>
      <c r="C332" s="2"/>
      <c r="D332" s="37"/>
      <c r="E332" s="2"/>
      <c r="F332" s="37"/>
    </row>
    <row r="333" spans="1:233" x14ac:dyDescent="0.2">
      <c r="A333" s="3" t="s">
        <v>192</v>
      </c>
      <c r="B333" s="9">
        <v>241</v>
      </c>
      <c r="C333" s="7">
        <v>190</v>
      </c>
      <c r="D333" s="30">
        <v>78.838200000000001</v>
      </c>
      <c r="E333" s="7">
        <v>190</v>
      </c>
      <c r="F333" s="30">
        <v>78.838200000000001</v>
      </c>
    </row>
    <row r="334" spans="1:233" x14ac:dyDescent="0.2">
      <c r="A334" s="3" t="s">
        <v>196</v>
      </c>
      <c r="B334" s="9">
        <v>307</v>
      </c>
      <c r="C334" s="7">
        <v>273</v>
      </c>
      <c r="D334" s="30">
        <v>88.9251</v>
      </c>
      <c r="E334" s="7">
        <v>270</v>
      </c>
      <c r="F334" s="30">
        <v>87.947900000000004</v>
      </c>
    </row>
    <row r="335" spans="1:233" x14ac:dyDescent="0.2">
      <c r="A335" s="3" t="s">
        <v>199</v>
      </c>
      <c r="B335" s="9">
        <v>122</v>
      </c>
      <c r="C335" s="7">
        <v>110</v>
      </c>
      <c r="D335" s="30">
        <v>90.163899999999998</v>
      </c>
      <c r="E335" s="7">
        <v>111</v>
      </c>
      <c r="F335" s="30">
        <v>90.983599999999996</v>
      </c>
    </row>
    <row r="336" spans="1:233" x14ac:dyDescent="0.2">
      <c r="A336" s="3" t="s">
        <v>201</v>
      </c>
      <c r="B336" s="9">
        <v>1096</v>
      </c>
      <c r="C336" s="7">
        <v>990</v>
      </c>
      <c r="D336" s="30">
        <v>90.328500000000005</v>
      </c>
      <c r="E336" s="7">
        <v>991</v>
      </c>
      <c r="F336" s="30">
        <v>90.419700000000006</v>
      </c>
    </row>
    <row r="337" spans="1:233" x14ac:dyDescent="0.2">
      <c r="A337" s="3" t="s">
        <v>202</v>
      </c>
      <c r="B337" s="9">
        <v>151</v>
      </c>
      <c r="C337" s="7">
        <v>143</v>
      </c>
      <c r="D337" s="30">
        <v>94.701999999999998</v>
      </c>
      <c r="E337" s="7">
        <v>142</v>
      </c>
      <c r="F337" s="30">
        <v>94.039699999999996</v>
      </c>
    </row>
    <row r="338" spans="1:233" x14ac:dyDescent="0.2">
      <c r="A338" s="3" t="s">
        <v>203</v>
      </c>
      <c r="B338" s="9">
        <v>389</v>
      </c>
      <c r="C338" s="7">
        <v>356</v>
      </c>
      <c r="D338" s="30">
        <v>91.5167</v>
      </c>
      <c r="E338" s="7">
        <v>355</v>
      </c>
      <c r="F338" s="30">
        <v>91.259600000000006</v>
      </c>
    </row>
    <row r="339" spans="1:233" x14ac:dyDescent="0.2">
      <c r="A339" s="3" t="s">
        <v>205</v>
      </c>
      <c r="B339" s="9">
        <v>229</v>
      </c>
      <c r="C339" s="7">
        <v>193</v>
      </c>
      <c r="D339" s="30">
        <v>84.279499999999999</v>
      </c>
      <c r="E339" s="7">
        <v>189</v>
      </c>
      <c r="F339" s="30">
        <v>82.532799999999995</v>
      </c>
    </row>
    <row r="340" spans="1:233" x14ac:dyDescent="0.2">
      <c r="A340" s="3" t="s">
        <v>207</v>
      </c>
      <c r="B340" s="9">
        <v>430</v>
      </c>
      <c r="C340" s="7">
        <v>370</v>
      </c>
      <c r="D340" s="30">
        <v>86.046499999999995</v>
      </c>
      <c r="E340" s="7">
        <v>368</v>
      </c>
      <c r="F340" s="30">
        <v>85.581400000000002</v>
      </c>
    </row>
    <row r="341" spans="1:233" x14ac:dyDescent="0.2">
      <c r="A341" s="3" t="s">
        <v>210</v>
      </c>
      <c r="B341" s="9">
        <v>130</v>
      </c>
      <c r="C341" s="7">
        <v>103</v>
      </c>
      <c r="D341" s="30">
        <v>79.230800000000002</v>
      </c>
      <c r="E341" s="7">
        <v>101</v>
      </c>
      <c r="F341" s="30">
        <v>77.692300000000003</v>
      </c>
    </row>
    <row r="342" spans="1:233" x14ac:dyDescent="0.2">
      <c r="A342" s="3" t="s">
        <v>212</v>
      </c>
      <c r="B342" s="9">
        <v>243</v>
      </c>
      <c r="C342" s="7">
        <v>218</v>
      </c>
      <c r="D342" s="30">
        <v>89.7119</v>
      </c>
      <c r="E342" s="7">
        <v>217</v>
      </c>
      <c r="F342" s="30">
        <v>89.300399999999996</v>
      </c>
    </row>
    <row r="343" spans="1:233" x14ac:dyDescent="0.2">
      <c r="A343" s="3" t="s">
        <v>395</v>
      </c>
      <c r="B343" s="9">
        <v>447</v>
      </c>
      <c r="C343" s="7">
        <v>382</v>
      </c>
      <c r="D343" s="30">
        <v>85.458600000000004</v>
      </c>
      <c r="E343" s="7">
        <v>378</v>
      </c>
      <c r="F343" s="30">
        <v>84.563800000000001</v>
      </c>
    </row>
    <row r="344" spans="1:233" x14ac:dyDescent="0.2">
      <c r="A344" s="3" t="s">
        <v>223</v>
      </c>
      <c r="B344" s="9">
        <v>278</v>
      </c>
      <c r="C344" s="7">
        <v>245</v>
      </c>
      <c r="D344" s="30">
        <v>88.129499999999993</v>
      </c>
      <c r="E344" s="7">
        <v>243</v>
      </c>
      <c r="F344" s="30">
        <v>87.4101</v>
      </c>
    </row>
    <row r="345" spans="1:233" x14ac:dyDescent="0.2">
      <c r="A345" s="3" t="s">
        <v>224</v>
      </c>
      <c r="B345" s="9">
        <v>384</v>
      </c>
      <c r="C345" s="7">
        <v>360</v>
      </c>
      <c r="D345" s="30">
        <v>93.75</v>
      </c>
      <c r="E345" s="7">
        <v>360</v>
      </c>
      <c r="F345" s="30">
        <v>93.75</v>
      </c>
    </row>
    <row r="346" spans="1:233" x14ac:dyDescent="0.2">
      <c r="A346" s="3" t="s">
        <v>230</v>
      </c>
      <c r="B346" s="9">
        <v>297</v>
      </c>
      <c r="C346" s="7">
        <v>259</v>
      </c>
      <c r="D346" s="30">
        <v>87.205399999999997</v>
      </c>
      <c r="E346" s="7">
        <v>258</v>
      </c>
      <c r="F346" s="30">
        <v>86.868700000000004</v>
      </c>
    </row>
    <row r="347" spans="1:233" x14ac:dyDescent="0.2">
      <c r="A347" s="3" t="s">
        <v>231</v>
      </c>
      <c r="B347" s="9">
        <v>65</v>
      </c>
      <c r="C347" s="7">
        <v>60</v>
      </c>
      <c r="D347" s="30">
        <v>92.307699999999997</v>
      </c>
      <c r="E347" s="7">
        <v>59</v>
      </c>
      <c r="F347" s="30">
        <v>90.769199999999998</v>
      </c>
    </row>
    <row r="348" spans="1:233" x14ac:dyDescent="0.2">
      <c r="A348" s="3" t="s">
        <v>238</v>
      </c>
      <c r="B348" s="9">
        <v>165</v>
      </c>
      <c r="C348" s="7">
        <v>150</v>
      </c>
      <c r="D348" s="30">
        <v>90.909099999999995</v>
      </c>
      <c r="E348" s="7">
        <v>148</v>
      </c>
      <c r="F348" s="30">
        <v>89.697000000000003</v>
      </c>
    </row>
    <row r="349" spans="1:233" x14ac:dyDescent="0.2">
      <c r="A349" s="3" t="s">
        <v>241</v>
      </c>
      <c r="B349" s="9">
        <v>461</v>
      </c>
      <c r="C349" s="7">
        <v>426</v>
      </c>
      <c r="D349" s="30">
        <v>92.407799999999995</v>
      </c>
      <c r="E349" s="7">
        <v>424</v>
      </c>
      <c r="F349" s="30">
        <v>91.974000000000004</v>
      </c>
    </row>
    <row r="350" spans="1:233" ht="13.5" thickBot="1" x14ac:dyDescent="0.25">
      <c r="A350" s="11" t="s">
        <v>347</v>
      </c>
      <c r="B350" s="12">
        <f>SUM(B333:B349)</f>
        <v>5435</v>
      </c>
      <c r="C350" s="12">
        <f>SUM(C333:C349)</f>
        <v>4828</v>
      </c>
      <c r="D350" s="34">
        <f>(C350/B350)*100</f>
        <v>88.831646734130629</v>
      </c>
      <c r="E350" s="12">
        <f>SUM(E333:E349)</f>
        <v>4804</v>
      </c>
      <c r="F350" s="34">
        <f>(E350/B350)*100</f>
        <v>88.390064397424112</v>
      </c>
    </row>
    <row r="351" spans="1:233" s="23" customFormat="1" ht="25.5" customHeight="1" thickTop="1" x14ac:dyDescent="0.2">
      <c r="A351" s="82" t="s">
        <v>346</v>
      </c>
      <c r="B351" s="93" t="s">
        <v>457</v>
      </c>
      <c r="C351" s="77" t="s">
        <v>458</v>
      </c>
      <c r="D351" s="78"/>
      <c r="E351" s="77" t="s">
        <v>459</v>
      </c>
      <c r="F351" s="78"/>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c r="DL351" s="22"/>
      <c r="DM351" s="22"/>
      <c r="DN351" s="22"/>
      <c r="DO351" s="22"/>
      <c r="DP351" s="22"/>
      <c r="DQ351" s="22"/>
      <c r="DR351" s="22"/>
      <c r="DS351" s="22"/>
      <c r="DT351" s="22"/>
      <c r="DU351" s="22"/>
      <c r="DV351" s="22"/>
      <c r="DW351" s="22"/>
      <c r="DX351" s="22"/>
      <c r="DY351" s="22"/>
      <c r="DZ351" s="22"/>
      <c r="EA351" s="22"/>
      <c r="EB351" s="22"/>
      <c r="EC351" s="22"/>
      <c r="ED351" s="22"/>
      <c r="EE351" s="22"/>
      <c r="EF351" s="22"/>
      <c r="EG351" s="22"/>
      <c r="EH351" s="22"/>
      <c r="EI351" s="22"/>
      <c r="EJ351" s="22"/>
      <c r="EK351" s="22"/>
      <c r="EL351" s="22"/>
      <c r="EM351" s="22"/>
      <c r="EN351" s="22"/>
      <c r="EO351" s="22"/>
      <c r="EP351" s="22"/>
      <c r="EQ351" s="22"/>
      <c r="ER351" s="22"/>
      <c r="ES351" s="22"/>
      <c r="ET351" s="22"/>
      <c r="EU351" s="22"/>
      <c r="EV351" s="22"/>
      <c r="EW351" s="22"/>
      <c r="EX351" s="22"/>
      <c r="EY351" s="22"/>
      <c r="EZ351" s="22"/>
      <c r="FA351" s="22"/>
      <c r="FB351" s="22"/>
      <c r="FC351" s="22"/>
      <c r="FD351" s="22"/>
      <c r="FE351" s="22"/>
      <c r="FF351" s="22"/>
      <c r="FG351" s="22"/>
      <c r="FH351" s="22"/>
      <c r="FI351" s="22"/>
      <c r="FJ351" s="22"/>
      <c r="FK351" s="22"/>
      <c r="FL351" s="22"/>
      <c r="FM351" s="22"/>
      <c r="FN351" s="22"/>
      <c r="FO351" s="22"/>
      <c r="FP351" s="22"/>
      <c r="FQ351" s="22"/>
      <c r="FR351" s="22"/>
      <c r="FS351" s="22"/>
      <c r="FT351" s="22"/>
      <c r="FU351" s="22"/>
      <c r="FV351" s="22"/>
      <c r="FW351" s="22"/>
      <c r="FX351" s="22"/>
      <c r="FY351" s="22"/>
      <c r="FZ351" s="22"/>
      <c r="GA351" s="22"/>
      <c r="GB351" s="22"/>
      <c r="GC351" s="22"/>
      <c r="GD351" s="22"/>
      <c r="GE351" s="22"/>
      <c r="GF351" s="22"/>
      <c r="GG351" s="22"/>
      <c r="GH351" s="22"/>
      <c r="GI351" s="22"/>
      <c r="GJ351" s="22"/>
      <c r="GK351" s="22"/>
      <c r="GL351" s="22"/>
      <c r="GM351" s="22"/>
      <c r="GN351" s="22"/>
      <c r="GO351" s="22"/>
      <c r="GP351" s="22"/>
      <c r="GQ351" s="22"/>
      <c r="GR351" s="22"/>
      <c r="GS351" s="22"/>
      <c r="GT351" s="22"/>
      <c r="GU351" s="22"/>
      <c r="GV351" s="22"/>
      <c r="GW351" s="22"/>
      <c r="GX351" s="22"/>
      <c r="GY351" s="22"/>
      <c r="GZ351" s="22"/>
      <c r="HA351" s="22"/>
      <c r="HB351" s="22"/>
      <c r="HC351" s="22"/>
      <c r="HD351" s="22"/>
      <c r="HE351" s="22"/>
      <c r="HF351" s="22"/>
      <c r="HG351" s="22"/>
      <c r="HH351" s="22"/>
      <c r="HI351" s="22"/>
      <c r="HJ351" s="22"/>
      <c r="HK351" s="22"/>
      <c r="HL351" s="22"/>
      <c r="HM351" s="22"/>
      <c r="HN351" s="22"/>
      <c r="HO351" s="22"/>
      <c r="HP351" s="22"/>
      <c r="HQ351" s="22"/>
      <c r="HR351" s="22"/>
      <c r="HS351" s="22"/>
      <c r="HT351" s="22"/>
      <c r="HU351" s="22"/>
      <c r="HV351" s="22"/>
      <c r="HW351" s="22"/>
      <c r="HX351" s="22"/>
      <c r="HY351" s="22"/>
    </row>
    <row r="352" spans="1:233" s="24" customFormat="1" ht="25.5" customHeight="1" x14ac:dyDescent="0.2">
      <c r="A352" s="83"/>
      <c r="B352" s="92"/>
      <c r="C352" s="26" t="s">
        <v>409</v>
      </c>
      <c r="D352" s="32" t="s">
        <v>345</v>
      </c>
      <c r="E352" s="26" t="s">
        <v>409</v>
      </c>
      <c r="F352" s="32" t="s">
        <v>345</v>
      </c>
    </row>
    <row r="353" spans="1:233" ht="18.75" x14ac:dyDescent="0.3">
      <c r="A353" s="2" t="s">
        <v>381</v>
      </c>
      <c r="B353" s="3"/>
      <c r="C353" s="3"/>
      <c r="D353" s="33"/>
      <c r="E353" s="3"/>
      <c r="F353" s="33"/>
    </row>
    <row r="354" spans="1:233" x14ac:dyDescent="0.2">
      <c r="A354" s="3" t="s">
        <v>242</v>
      </c>
      <c r="B354" s="9">
        <v>266</v>
      </c>
      <c r="C354" s="7">
        <v>216</v>
      </c>
      <c r="D354" s="30">
        <v>81.203000000000003</v>
      </c>
      <c r="E354" s="7">
        <v>212</v>
      </c>
      <c r="F354" s="30">
        <v>79.699200000000005</v>
      </c>
    </row>
    <row r="355" spans="1:233" x14ac:dyDescent="0.2">
      <c r="A355" s="3" t="s">
        <v>243</v>
      </c>
      <c r="B355" s="9">
        <v>361</v>
      </c>
      <c r="C355" s="7">
        <v>330</v>
      </c>
      <c r="D355" s="30">
        <v>91.412700000000001</v>
      </c>
      <c r="E355" s="7">
        <v>330</v>
      </c>
      <c r="F355" s="30">
        <v>91.412700000000001</v>
      </c>
    </row>
    <row r="356" spans="1:233" x14ac:dyDescent="0.2">
      <c r="A356" s="3" t="s">
        <v>244</v>
      </c>
      <c r="B356" s="9">
        <v>253</v>
      </c>
      <c r="C356" s="7">
        <v>216</v>
      </c>
      <c r="D356" s="30">
        <v>85.375500000000002</v>
      </c>
      <c r="E356" s="7">
        <v>214</v>
      </c>
      <c r="F356" s="30">
        <v>84.584999999999994</v>
      </c>
    </row>
    <row r="357" spans="1:233" x14ac:dyDescent="0.2">
      <c r="A357" s="3" t="s">
        <v>245</v>
      </c>
      <c r="B357" s="9">
        <v>164</v>
      </c>
      <c r="C357" s="7">
        <v>157</v>
      </c>
      <c r="D357" s="30">
        <v>95.731700000000004</v>
      </c>
      <c r="E357" s="7">
        <v>154</v>
      </c>
      <c r="F357" s="30">
        <v>93.9024</v>
      </c>
    </row>
    <row r="358" spans="1:233" x14ac:dyDescent="0.2">
      <c r="A358" s="3" t="s">
        <v>246</v>
      </c>
      <c r="B358" s="9">
        <v>513</v>
      </c>
      <c r="C358" s="7">
        <v>467</v>
      </c>
      <c r="D358" s="30">
        <v>91.033100000000005</v>
      </c>
      <c r="E358" s="7">
        <v>463</v>
      </c>
      <c r="F358" s="30">
        <v>90.253399999999999</v>
      </c>
    </row>
    <row r="359" spans="1:233" x14ac:dyDescent="0.2">
      <c r="A359" s="3" t="s">
        <v>247</v>
      </c>
      <c r="B359" s="9">
        <v>69</v>
      </c>
      <c r="C359" s="7">
        <v>61</v>
      </c>
      <c r="D359" s="30">
        <v>88.405799999999999</v>
      </c>
      <c r="E359" s="7">
        <v>63</v>
      </c>
      <c r="F359" s="30">
        <v>91.304299999999998</v>
      </c>
    </row>
    <row r="360" spans="1:233" x14ac:dyDescent="0.2">
      <c r="A360" s="3" t="s">
        <v>248</v>
      </c>
      <c r="B360" s="9">
        <v>324</v>
      </c>
      <c r="C360" s="7">
        <v>226</v>
      </c>
      <c r="D360" s="30">
        <v>69.753100000000003</v>
      </c>
      <c r="E360" s="7">
        <v>223</v>
      </c>
      <c r="F360" s="30">
        <v>68.827200000000005</v>
      </c>
    </row>
    <row r="361" spans="1:233" x14ac:dyDescent="0.2">
      <c r="A361" s="3" t="s">
        <v>249</v>
      </c>
      <c r="B361" s="9">
        <v>307</v>
      </c>
      <c r="C361" s="7">
        <v>262</v>
      </c>
      <c r="D361" s="30">
        <v>85.341999999999999</v>
      </c>
      <c r="E361" s="7">
        <v>264</v>
      </c>
      <c r="F361" s="30">
        <v>85.993499999999997</v>
      </c>
    </row>
    <row r="362" spans="1:233" x14ac:dyDescent="0.2">
      <c r="A362" s="3" t="s">
        <v>250</v>
      </c>
      <c r="B362" s="9">
        <v>184</v>
      </c>
      <c r="C362" s="7">
        <v>160</v>
      </c>
      <c r="D362" s="30">
        <v>86.956500000000005</v>
      </c>
      <c r="E362" s="7">
        <v>159</v>
      </c>
      <c r="F362" s="30">
        <v>86.412999999999997</v>
      </c>
    </row>
    <row r="363" spans="1:233" x14ac:dyDescent="0.2">
      <c r="A363" s="3" t="s">
        <v>251</v>
      </c>
      <c r="B363" s="9">
        <v>521</v>
      </c>
      <c r="C363" s="7">
        <v>470</v>
      </c>
      <c r="D363" s="30">
        <v>90.211100000000002</v>
      </c>
      <c r="E363" s="7">
        <v>468</v>
      </c>
      <c r="F363" s="30">
        <v>89.827299999999994</v>
      </c>
    </row>
    <row r="364" spans="1:233" x14ac:dyDescent="0.2">
      <c r="A364" s="3" t="s">
        <v>252</v>
      </c>
      <c r="B364" s="9">
        <v>327</v>
      </c>
      <c r="C364" s="7">
        <v>246</v>
      </c>
      <c r="D364" s="30">
        <v>75.229399999999998</v>
      </c>
      <c r="E364" s="7">
        <v>245</v>
      </c>
      <c r="F364" s="30">
        <v>74.923500000000004</v>
      </c>
    </row>
    <row r="365" spans="1:233" x14ac:dyDescent="0.2">
      <c r="A365" s="3" t="s">
        <v>253</v>
      </c>
      <c r="B365" s="9">
        <v>232</v>
      </c>
      <c r="C365" s="7">
        <v>208</v>
      </c>
      <c r="D365" s="30">
        <v>89.655199999999994</v>
      </c>
      <c r="E365" s="7">
        <v>207</v>
      </c>
      <c r="F365" s="30">
        <v>89.224100000000007</v>
      </c>
    </row>
    <row r="366" spans="1:233" x14ac:dyDescent="0.2">
      <c r="A366" s="3" t="s">
        <v>254</v>
      </c>
      <c r="B366" s="9">
        <v>418</v>
      </c>
      <c r="C366" s="7">
        <v>389</v>
      </c>
      <c r="D366" s="30">
        <v>93.062200000000004</v>
      </c>
      <c r="E366" s="7">
        <v>390</v>
      </c>
      <c r="F366" s="30">
        <v>93.301400000000001</v>
      </c>
    </row>
    <row r="367" spans="1:233" ht="13.5" thickBot="1" x14ac:dyDescent="0.25">
      <c r="A367" s="11" t="s">
        <v>347</v>
      </c>
      <c r="B367" s="12">
        <f>SUM(B354:B366)</f>
        <v>3939</v>
      </c>
      <c r="C367" s="12">
        <f>SUM(C354:C366)</f>
        <v>3408</v>
      </c>
      <c r="D367" s="34">
        <f>(C367/B367)*100</f>
        <v>86.519421172886524</v>
      </c>
      <c r="E367" s="12">
        <f>SUM(E354:E366)</f>
        <v>3392</v>
      </c>
      <c r="F367" s="34">
        <f>(E367/B367)*100</f>
        <v>86.113226707286117</v>
      </c>
    </row>
    <row r="368" spans="1:233" s="23" customFormat="1" ht="25.5" customHeight="1" thickTop="1" x14ac:dyDescent="0.2">
      <c r="A368" s="82" t="s">
        <v>346</v>
      </c>
      <c r="B368" s="93" t="s">
        <v>457</v>
      </c>
      <c r="C368" s="77" t="s">
        <v>458</v>
      </c>
      <c r="D368" s="78"/>
      <c r="E368" s="77" t="s">
        <v>459</v>
      </c>
      <c r="F368" s="78"/>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c r="DK368" s="22"/>
      <c r="DL368" s="22"/>
      <c r="DM368" s="22"/>
      <c r="DN368" s="22"/>
      <c r="DO368" s="22"/>
      <c r="DP368" s="22"/>
      <c r="DQ368" s="22"/>
      <c r="DR368" s="22"/>
      <c r="DS368" s="22"/>
      <c r="DT368" s="22"/>
      <c r="DU368" s="22"/>
      <c r="DV368" s="22"/>
      <c r="DW368" s="22"/>
      <c r="DX368" s="22"/>
      <c r="DY368" s="22"/>
      <c r="DZ368" s="22"/>
      <c r="EA368" s="22"/>
      <c r="EB368" s="22"/>
      <c r="EC368" s="22"/>
      <c r="ED368" s="22"/>
      <c r="EE368" s="22"/>
      <c r="EF368" s="22"/>
      <c r="EG368" s="22"/>
      <c r="EH368" s="22"/>
      <c r="EI368" s="22"/>
      <c r="EJ368" s="22"/>
      <c r="EK368" s="22"/>
      <c r="EL368" s="22"/>
      <c r="EM368" s="22"/>
      <c r="EN368" s="22"/>
      <c r="EO368" s="22"/>
      <c r="EP368" s="22"/>
      <c r="EQ368" s="22"/>
      <c r="ER368" s="22"/>
      <c r="ES368" s="22"/>
      <c r="ET368" s="22"/>
      <c r="EU368" s="22"/>
      <c r="EV368" s="22"/>
      <c r="EW368" s="22"/>
      <c r="EX368" s="22"/>
      <c r="EY368" s="22"/>
      <c r="EZ368" s="22"/>
      <c r="FA368" s="22"/>
      <c r="FB368" s="22"/>
      <c r="FC368" s="22"/>
      <c r="FD368" s="22"/>
      <c r="FE368" s="22"/>
      <c r="FF368" s="22"/>
      <c r="FG368" s="22"/>
      <c r="FH368" s="22"/>
      <c r="FI368" s="22"/>
      <c r="FJ368" s="22"/>
      <c r="FK368" s="22"/>
      <c r="FL368" s="22"/>
      <c r="FM368" s="22"/>
      <c r="FN368" s="22"/>
      <c r="FO368" s="22"/>
      <c r="FP368" s="22"/>
      <c r="FQ368" s="22"/>
      <c r="FR368" s="22"/>
      <c r="FS368" s="22"/>
      <c r="FT368" s="22"/>
      <c r="FU368" s="22"/>
      <c r="FV368" s="22"/>
      <c r="FW368" s="22"/>
      <c r="FX368" s="22"/>
      <c r="FY368" s="22"/>
      <c r="FZ368" s="22"/>
      <c r="GA368" s="22"/>
      <c r="GB368" s="22"/>
      <c r="GC368" s="22"/>
      <c r="GD368" s="22"/>
      <c r="GE368" s="22"/>
      <c r="GF368" s="22"/>
      <c r="GG368" s="22"/>
      <c r="GH368" s="22"/>
      <c r="GI368" s="22"/>
      <c r="GJ368" s="22"/>
      <c r="GK368" s="22"/>
      <c r="GL368" s="22"/>
      <c r="GM368" s="22"/>
      <c r="GN368" s="22"/>
      <c r="GO368" s="22"/>
      <c r="GP368" s="22"/>
      <c r="GQ368" s="22"/>
      <c r="GR368" s="22"/>
      <c r="GS368" s="22"/>
      <c r="GT368" s="22"/>
      <c r="GU368" s="22"/>
      <c r="GV368" s="22"/>
      <c r="GW368" s="22"/>
      <c r="GX368" s="22"/>
      <c r="GY368" s="22"/>
      <c r="GZ368" s="22"/>
      <c r="HA368" s="22"/>
      <c r="HB368" s="22"/>
      <c r="HC368" s="22"/>
      <c r="HD368" s="22"/>
      <c r="HE368" s="22"/>
      <c r="HF368" s="22"/>
      <c r="HG368" s="22"/>
      <c r="HH368" s="22"/>
      <c r="HI368" s="22"/>
      <c r="HJ368" s="22"/>
      <c r="HK368" s="22"/>
      <c r="HL368" s="22"/>
      <c r="HM368" s="22"/>
      <c r="HN368" s="22"/>
      <c r="HO368" s="22"/>
      <c r="HP368" s="22"/>
      <c r="HQ368" s="22"/>
      <c r="HR368" s="22"/>
      <c r="HS368" s="22"/>
      <c r="HT368" s="22"/>
      <c r="HU368" s="22"/>
      <c r="HV368" s="22"/>
      <c r="HW368" s="22"/>
      <c r="HX368" s="22"/>
      <c r="HY368" s="22"/>
    </row>
    <row r="369" spans="1:6" s="24" customFormat="1" ht="25.5" customHeight="1" x14ac:dyDescent="0.2">
      <c r="A369" s="83"/>
      <c r="B369" s="92"/>
      <c r="C369" s="26" t="s">
        <v>409</v>
      </c>
      <c r="D369" s="32" t="s">
        <v>345</v>
      </c>
      <c r="E369" s="26" t="s">
        <v>409</v>
      </c>
      <c r="F369" s="32" t="s">
        <v>345</v>
      </c>
    </row>
    <row r="370" spans="1:6" ht="18.75" x14ac:dyDescent="0.3">
      <c r="A370" s="2" t="s">
        <v>382</v>
      </c>
      <c r="B370" s="3"/>
      <c r="C370" s="3"/>
      <c r="D370" s="33"/>
      <c r="E370" s="3"/>
      <c r="F370" s="33"/>
    </row>
    <row r="371" spans="1:6" ht="12.75" customHeight="1" x14ac:dyDescent="0.2">
      <c r="A371" s="3" t="s">
        <v>255</v>
      </c>
      <c r="B371" s="9">
        <v>140</v>
      </c>
      <c r="C371" s="7">
        <v>121</v>
      </c>
      <c r="D371" s="30">
        <v>86.428600000000003</v>
      </c>
      <c r="E371" s="7">
        <v>119</v>
      </c>
      <c r="F371" s="30">
        <v>85</v>
      </c>
    </row>
    <row r="372" spans="1:6" ht="12.75" customHeight="1" x14ac:dyDescent="0.2">
      <c r="A372" s="3" t="s">
        <v>256</v>
      </c>
      <c r="B372" s="9">
        <v>106</v>
      </c>
      <c r="C372" s="7">
        <v>101</v>
      </c>
      <c r="D372" s="30">
        <v>95.283000000000001</v>
      </c>
      <c r="E372" s="7">
        <v>100</v>
      </c>
      <c r="F372" s="30">
        <v>94.339600000000004</v>
      </c>
    </row>
    <row r="373" spans="1:6" ht="12.75" customHeight="1" x14ac:dyDescent="0.2">
      <c r="A373" s="3" t="s">
        <v>258</v>
      </c>
      <c r="B373" s="9">
        <v>71</v>
      </c>
      <c r="C373" s="7">
        <v>59</v>
      </c>
      <c r="D373" s="30">
        <v>83.098600000000005</v>
      </c>
      <c r="E373" s="7">
        <v>59</v>
      </c>
      <c r="F373" s="30">
        <v>83.098600000000005</v>
      </c>
    </row>
    <row r="374" spans="1:6" ht="12.75" customHeight="1" x14ac:dyDescent="0.2">
      <c r="A374" s="3" t="s">
        <v>260</v>
      </c>
      <c r="B374" s="9">
        <v>587</v>
      </c>
      <c r="C374" s="7">
        <v>545</v>
      </c>
      <c r="D374" s="30">
        <v>92.844999999999999</v>
      </c>
      <c r="E374" s="7">
        <v>542</v>
      </c>
      <c r="F374" s="30">
        <v>92.3339</v>
      </c>
    </row>
    <row r="375" spans="1:6" ht="12.75" customHeight="1" x14ac:dyDescent="0.2">
      <c r="A375" s="3" t="s">
        <v>267</v>
      </c>
      <c r="B375" s="9">
        <v>1982</v>
      </c>
      <c r="C375" s="7">
        <v>1820</v>
      </c>
      <c r="D375" s="30">
        <v>91.826400000000007</v>
      </c>
      <c r="E375" s="7">
        <v>1821</v>
      </c>
      <c r="F375" s="30">
        <v>91.876900000000006</v>
      </c>
    </row>
    <row r="376" spans="1:6" ht="12.75" customHeight="1" x14ac:dyDescent="0.2">
      <c r="A376" s="3" t="s">
        <v>272</v>
      </c>
      <c r="B376" s="9">
        <v>280</v>
      </c>
      <c r="C376" s="7">
        <v>273</v>
      </c>
      <c r="D376" s="30">
        <v>97.5</v>
      </c>
      <c r="E376" s="7">
        <v>274</v>
      </c>
      <c r="F376" s="30">
        <v>97.857100000000003</v>
      </c>
    </row>
    <row r="377" spans="1:6" ht="12.75" customHeight="1" x14ac:dyDescent="0.2">
      <c r="A377" s="3" t="s">
        <v>275</v>
      </c>
      <c r="B377" s="9">
        <v>478</v>
      </c>
      <c r="C377" s="7">
        <v>452</v>
      </c>
      <c r="D377" s="30">
        <v>94.560699999999997</v>
      </c>
      <c r="E377" s="7">
        <v>452</v>
      </c>
      <c r="F377" s="30">
        <v>94.560699999999997</v>
      </c>
    </row>
    <row r="378" spans="1:6" ht="12.75" customHeight="1" x14ac:dyDescent="0.2">
      <c r="A378" s="3" t="s">
        <v>276</v>
      </c>
      <c r="B378" s="9">
        <v>221</v>
      </c>
      <c r="C378" s="7">
        <v>212</v>
      </c>
      <c r="D378" s="30">
        <v>95.927599999999998</v>
      </c>
      <c r="E378" s="7">
        <v>211</v>
      </c>
      <c r="F378" s="30">
        <v>95.475099999999998</v>
      </c>
    </row>
    <row r="379" spans="1:6" ht="12.75" customHeight="1" x14ac:dyDescent="0.2">
      <c r="A379" s="3" t="s">
        <v>283</v>
      </c>
      <c r="B379" s="9">
        <v>304</v>
      </c>
      <c r="C379" s="7">
        <v>284</v>
      </c>
      <c r="D379" s="30">
        <v>93.421099999999996</v>
      </c>
      <c r="E379" s="7">
        <v>282</v>
      </c>
      <c r="F379" s="30">
        <v>92.763199999999998</v>
      </c>
    </row>
    <row r="380" spans="1:6" ht="12.75" customHeight="1" x14ac:dyDescent="0.2">
      <c r="A380" s="3" t="s">
        <v>292</v>
      </c>
      <c r="B380" s="9">
        <v>401</v>
      </c>
      <c r="C380" s="7">
        <v>383</v>
      </c>
      <c r="D380" s="30">
        <v>95.511200000000002</v>
      </c>
      <c r="E380" s="7">
        <v>382</v>
      </c>
      <c r="F380" s="30">
        <v>95.261799999999994</v>
      </c>
    </row>
    <row r="381" spans="1:6" ht="12.75" customHeight="1" x14ac:dyDescent="0.2">
      <c r="A381" s="3" t="s">
        <v>296</v>
      </c>
      <c r="B381" s="9">
        <v>533</v>
      </c>
      <c r="C381" s="7">
        <v>490</v>
      </c>
      <c r="D381" s="30">
        <v>91.932500000000005</v>
      </c>
      <c r="E381" s="7">
        <v>494</v>
      </c>
      <c r="F381" s="30">
        <v>92.682900000000004</v>
      </c>
    </row>
    <row r="382" spans="1:6" ht="12.75" customHeight="1" x14ac:dyDescent="0.2">
      <c r="A382" s="3" t="s">
        <v>299</v>
      </c>
      <c r="B382" s="9">
        <v>735</v>
      </c>
      <c r="C382" s="7">
        <v>690</v>
      </c>
      <c r="D382" s="30">
        <v>93.877600000000001</v>
      </c>
      <c r="E382" s="7">
        <v>689</v>
      </c>
      <c r="F382" s="30">
        <v>93.741500000000002</v>
      </c>
    </row>
    <row r="383" spans="1:6" ht="12.75" customHeight="1" x14ac:dyDescent="0.2">
      <c r="A383" s="3" t="s">
        <v>300</v>
      </c>
      <c r="B383" s="9">
        <v>202</v>
      </c>
      <c r="C383" s="7">
        <v>191</v>
      </c>
      <c r="D383" s="30">
        <v>94.554500000000004</v>
      </c>
      <c r="E383" s="7">
        <v>191</v>
      </c>
      <c r="F383" s="30">
        <v>94.554500000000004</v>
      </c>
    </row>
    <row r="384" spans="1:6" ht="12.75" customHeight="1" x14ac:dyDescent="0.2">
      <c r="A384" s="3" t="s">
        <v>305</v>
      </c>
      <c r="B384" s="9">
        <v>212</v>
      </c>
      <c r="C384" s="7">
        <v>196</v>
      </c>
      <c r="D384" s="30">
        <v>92.452799999999996</v>
      </c>
      <c r="E384" s="7">
        <v>197</v>
      </c>
      <c r="F384" s="30">
        <v>92.924499999999995</v>
      </c>
    </row>
    <row r="385" spans="1:233" ht="12.75" customHeight="1" x14ac:dyDescent="0.2">
      <c r="A385" s="3" t="s">
        <v>313</v>
      </c>
      <c r="B385" s="9">
        <v>316</v>
      </c>
      <c r="C385" s="7">
        <v>260</v>
      </c>
      <c r="D385" s="30">
        <v>82.278499999999994</v>
      </c>
      <c r="E385" s="7">
        <v>256</v>
      </c>
      <c r="F385" s="30">
        <v>81.012699999999995</v>
      </c>
    </row>
    <row r="386" spans="1:233" ht="12.75" customHeight="1" x14ac:dyDescent="0.2">
      <c r="A386" s="3" t="s">
        <v>314</v>
      </c>
      <c r="B386" s="9">
        <v>208</v>
      </c>
      <c r="C386" s="7">
        <v>186</v>
      </c>
      <c r="D386" s="30">
        <v>89.423100000000005</v>
      </c>
      <c r="E386" s="7">
        <v>184</v>
      </c>
      <c r="F386" s="30">
        <v>88.461500000000001</v>
      </c>
    </row>
    <row r="387" spans="1:233" ht="12.75" customHeight="1" x14ac:dyDescent="0.2">
      <c r="A387" s="3" t="s">
        <v>315</v>
      </c>
      <c r="B387" s="9">
        <v>187</v>
      </c>
      <c r="C387" s="7">
        <v>174</v>
      </c>
      <c r="D387" s="30">
        <v>93.048100000000005</v>
      </c>
      <c r="E387" s="7">
        <v>169</v>
      </c>
      <c r="F387" s="30">
        <v>90.374300000000005</v>
      </c>
    </row>
    <row r="388" spans="1:233" ht="12.75" customHeight="1" x14ac:dyDescent="0.2">
      <c r="A388" s="3" t="s">
        <v>316</v>
      </c>
      <c r="B388" s="9">
        <v>180</v>
      </c>
      <c r="C388" s="7">
        <v>159</v>
      </c>
      <c r="D388" s="30">
        <v>88.333299999999994</v>
      </c>
      <c r="E388" s="7">
        <v>160</v>
      </c>
      <c r="F388" s="30">
        <v>88.888900000000007</v>
      </c>
    </row>
    <row r="389" spans="1:233" ht="13.5" thickBot="1" x14ac:dyDescent="0.25">
      <c r="A389" s="11" t="s">
        <v>347</v>
      </c>
      <c r="B389" s="12">
        <f>SUM(B371:B388)</f>
        <v>7143</v>
      </c>
      <c r="C389" s="12">
        <f>SUM(C371:C388)</f>
        <v>6596</v>
      </c>
      <c r="D389" s="34">
        <f>(C389/B389)*100</f>
        <v>92.34215315693686</v>
      </c>
      <c r="E389" s="12">
        <f>SUM(E371:E388)</f>
        <v>6582</v>
      </c>
      <c r="F389" s="34">
        <f>(E389/B389)*100</f>
        <v>92.146157076858458</v>
      </c>
    </row>
    <row r="390" spans="1:233" s="23" customFormat="1" ht="25.5" customHeight="1" thickTop="1" x14ac:dyDescent="0.2">
      <c r="A390" s="82" t="s">
        <v>346</v>
      </c>
      <c r="B390" s="93" t="s">
        <v>457</v>
      </c>
      <c r="C390" s="77" t="s">
        <v>458</v>
      </c>
      <c r="D390" s="78"/>
      <c r="E390" s="77" t="s">
        <v>459</v>
      </c>
      <c r="F390" s="78"/>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c r="DK390" s="22"/>
      <c r="DL390" s="22"/>
      <c r="DM390" s="22"/>
      <c r="DN390" s="22"/>
      <c r="DO390" s="22"/>
      <c r="DP390" s="22"/>
      <c r="DQ390" s="22"/>
      <c r="DR390" s="22"/>
      <c r="DS390" s="22"/>
      <c r="DT390" s="22"/>
      <c r="DU390" s="22"/>
      <c r="DV390" s="22"/>
      <c r="DW390" s="22"/>
      <c r="DX390" s="22"/>
      <c r="DY390" s="22"/>
      <c r="DZ390" s="22"/>
      <c r="EA390" s="22"/>
      <c r="EB390" s="22"/>
      <c r="EC390" s="22"/>
      <c r="ED390" s="22"/>
      <c r="EE390" s="22"/>
      <c r="EF390" s="22"/>
      <c r="EG390" s="22"/>
      <c r="EH390" s="22"/>
      <c r="EI390" s="22"/>
      <c r="EJ390" s="22"/>
      <c r="EK390" s="22"/>
      <c r="EL390" s="22"/>
      <c r="EM390" s="22"/>
      <c r="EN390" s="22"/>
      <c r="EO390" s="22"/>
      <c r="EP390" s="22"/>
      <c r="EQ390" s="22"/>
      <c r="ER390" s="22"/>
      <c r="ES390" s="22"/>
      <c r="ET390" s="22"/>
      <c r="EU390" s="22"/>
      <c r="EV390" s="22"/>
      <c r="EW390" s="22"/>
      <c r="EX390" s="22"/>
      <c r="EY390" s="22"/>
      <c r="EZ390" s="22"/>
      <c r="FA390" s="22"/>
      <c r="FB390" s="22"/>
      <c r="FC390" s="22"/>
      <c r="FD390" s="22"/>
      <c r="FE390" s="22"/>
      <c r="FF390" s="22"/>
      <c r="FG390" s="22"/>
      <c r="FH390" s="22"/>
      <c r="FI390" s="22"/>
      <c r="FJ390" s="22"/>
      <c r="FK390" s="22"/>
      <c r="FL390" s="22"/>
      <c r="FM390" s="22"/>
      <c r="FN390" s="22"/>
      <c r="FO390" s="22"/>
      <c r="FP390" s="22"/>
      <c r="FQ390" s="22"/>
      <c r="FR390" s="22"/>
      <c r="FS390" s="22"/>
      <c r="FT390" s="22"/>
      <c r="FU390" s="22"/>
      <c r="FV390" s="22"/>
      <c r="FW390" s="22"/>
      <c r="FX390" s="22"/>
      <c r="FY390" s="22"/>
      <c r="FZ390" s="22"/>
      <c r="GA390" s="22"/>
      <c r="GB390" s="22"/>
      <c r="GC390" s="22"/>
      <c r="GD390" s="22"/>
      <c r="GE390" s="22"/>
      <c r="GF390" s="22"/>
      <c r="GG390" s="22"/>
      <c r="GH390" s="22"/>
      <c r="GI390" s="22"/>
      <c r="GJ390" s="22"/>
      <c r="GK390" s="22"/>
      <c r="GL390" s="22"/>
      <c r="GM390" s="22"/>
      <c r="GN390" s="22"/>
      <c r="GO390" s="22"/>
      <c r="GP390" s="22"/>
      <c r="GQ390" s="22"/>
      <c r="GR390" s="22"/>
      <c r="GS390" s="22"/>
      <c r="GT390" s="22"/>
      <c r="GU390" s="22"/>
      <c r="GV390" s="22"/>
      <c r="GW390" s="22"/>
      <c r="GX390" s="22"/>
      <c r="GY390" s="22"/>
      <c r="GZ390" s="22"/>
      <c r="HA390" s="22"/>
      <c r="HB390" s="22"/>
      <c r="HC390" s="22"/>
      <c r="HD390" s="22"/>
      <c r="HE390" s="22"/>
      <c r="HF390" s="22"/>
      <c r="HG390" s="22"/>
      <c r="HH390" s="22"/>
      <c r="HI390" s="22"/>
      <c r="HJ390" s="22"/>
      <c r="HK390" s="22"/>
      <c r="HL390" s="22"/>
      <c r="HM390" s="22"/>
      <c r="HN390" s="22"/>
      <c r="HO390" s="22"/>
      <c r="HP390" s="22"/>
      <c r="HQ390" s="22"/>
      <c r="HR390" s="22"/>
      <c r="HS390" s="22"/>
      <c r="HT390" s="22"/>
      <c r="HU390" s="22"/>
      <c r="HV390" s="22"/>
      <c r="HW390" s="22"/>
      <c r="HX390" s="22"/>
      <c r="HY390" s="22"/>
    </row>
    <row r="391" spans="1:233" s="24" customFormat="1" ht="25.5" customHeight="1" x14ac:dyDescent="0.2">
      <c r="A391" s="83"/>
      <c r="B391" s="92"/>
      <c r="C391" s="26" t="s">
        <v>409</v>
      </c>
      <c r="D391" s="32" t="s">
        <v>345</v>
      </c>
      <c r="E391" s="26" t="s">
        <v>409</v>
      </c>
      <c r="F391" s="32" t="s">
        <v>345</v>
      </c>
    </row>
    <row r="392" spans="1:233" ht="18.75" x14ac:dyDescent="0.3">
      <c r="A392" s="2" t="s">
        <v>383</v>
      </c>
      <c r="B392" s="3"/>
      <c r="C392" s="3"/>
      <c r="D392" s="33"/>
      <c r="E392" s="3"/>
      <c r="F392" s="33"/>
    </row>
    <row r="393" spans="1:233" x14ac:dyDescent="0.2">
      <c r="A393" s="3" t="s">
        <v>261</v>
      </c>
      <c r="B393" s="9">
        <v>333</v>
      </c>
      <c r="C393" s="7">
        <v>324</v>
      </c>
      <c r="D393" s="30">
        <v>97.297300000000007</v>
      </c>
      <c r="E393" s="7">
        <v>323</v>
      </c>
      <c r="F393" s="30">
        <v>96.997</v>
      </c>
    </row>
    <row r="394" spans="1:233" x14ac:dyDescent="0.2">
      <c r="A394" s="3" t="s">
        <v>264</v>
      </c>
      <c r="B394" s="9">
        <v>139</v>
      </c>
      <c r="C394" s="7">
        <v>137</v>
      </c>
      <c r="D394" s="30">
        <v>98.561199999999999</v>
      </c>
      <c r="E394" s="7">
        <v>134</v>
      </c>
      <c r="F394" s="30">
        <v>96.402900000000002</v>
      </c>
    </row>
    <row r="395" spans="1:233" x14ac:dyDescent="0.2">
      <c r="A395" s="3" t="s">
        <v>265</v>
      </c>
      <c r="B395" s="9">
        <v>337</v>
      </c>
      <c r="C395" s="7">
        <v>327</v>
      </c>
      <c r="D395" s="30">
        <v>97.032600000000002</v>
      </c>
      <c r="E395" s="7">
        <v>326</v>
      </c>
      <c r="F395" s="30">
        <v>96.735900000000001</v>
      </c>
    </row>
    <row r="396" spans="1:233" x14ac:dyDescent="0.2">
      <c r="A396" s="3" t="s">
        <v>266</v>
      </c>
      <c r="B396" s="9">
        <v>373</v>
      </c>
      <c r="C396" s="7">
        <v>358</v>
      </c>
      <c r="D396" s="30">
        <v>95.9786</v>
      </c>
      <c r="E396" s="7">
        <v>358</v>
      </c>
      <c r="F396" s="30">
        <v>95.9786</v>
      </c>
    </row>
    <row r="397" spans="1:233" x14ac:dyDescent="0.2">
      <c r="A397" s="3" t="s">
        <v>269</v>
      </c>
      <c r="B397" s="9">
        <v>247</v>
      </c>
      <c r="C397" s="7">
        <v>242</v>
      </c>
      <c r="D397" s="30">
        <v>97.975700000000003</v>
      </c>
      <c r="E397" s="7">
        <v>241</v>
      </c>
      <c r="F397" s="30">
        <v>97.570899999999995</v>
      </c>
    </row>
    <row r="398" spans="1:233" x14ac:dyDescent="0.2">
      <c r="A398" s="3" t="s">
        <v>362</v>
      </c>
      <c r="B398" s="9">
        <v>1541</v>
      </c>
      <c r="C398" s="7">
        <v>1467</v>
      </c>
      <c r="D398" s="30">
        <v>95.197900000000004</v>
      </c>
      <c r="E398" s="7">
        <v>1460</v>
      </c>
      <c r="F398" s="30">
        <v>94.743700000000004</v>
      </c>
    </row>
    <row r="399" spans="1:233" x14ac:dyDescent="0.2">
      <c r="A399" s="3" t="s">
        <v>271</v>
      </c>
      <c r="B399" s="9">
        <v>263</v>
      </c>
      <c r="C399" s="7">
        <v>252</v>
      </c>
      <c r="D399" s="30">
        <v>95.817499999999995</v>
      </c>
      <c r="E399" s="7">
        <v>251</v>
      </c>
      <c r="F399" s="30">
        <v>95.437299999999993</v>
      </c>
    </row>
    <row r="400" spans="1:233" x14ac:dyDescent="0.2">
      <c r="A400" s="3" t="s">
        <v>279</v>
      </c>
      <c r="B400" s="9">
        <v>293</v>
      </c>
      <c r="C400" s="7">
        <v>276</v>
      </c>
      <c r="D400" s="30">
        <v>94.197999999999993</v>
      </c>
      <c r="E400" s="7">
        <v>275</v>
      </c>
      <c r="F400" s="30">
        <v>93.856700000000004</v>
      </c>
    </row>
    <row r="401" spans="1:6" x14ac:dyDescent="0.2">
      <c r="A401" s="3" t="s">
        <v>280</v>
      </c>
      <c r="B401" s="9">
        <v>275</v>
      </c>
      <c r="C401" s="7">
        <v>268</v>
      </c>
      <c r="D401" s="30">
        <v>97.454499999999996</v>
      </c>
      <c r="E401" s="7">
        <v>268</v>
      </c>
      <c r="F401" s="30">
        <v>97.454499999999996</v>
      </c>
    </row>
    <row r="402" spans="1:6" x14ac:dyDescent="0.2">
      <c r="A402" s="3" t="s">
        <v>281</v>
      </c>
      <c r="B402" s="9">
        <v>109</v>
      </c>
      <c r="C402" s="7">
        <v>105</v>
      </c>
      <c r="D402" s="30">
        <v>96.330299999999994</v>
      </c>
      <c r="E402" s="7">
        <v>105</v>
      </c>
      <c r="F402" s="30">
        <v>96.330299999999994</v>
      </c>
    </row>
    <row r="403" spans="1:6" x14ac:dyDescent="0.2">
      <c r="A403" s="3" t="s">
        <v>282</v>
      </c>
      <c r="B403" s="9">
        <v>129</v>
      </c>
      <c r="C403" s="7">
        <v>126</v>
      </c>
      <c r="D403" s="30">
        <v>97.674400000000006</v>
      </c>
      <c r="E403" s="7">
        <v>126</v>
      </c>
      <c r="F403" s="30">
        <v>97.674400000000006</v>
      </c>
    </row>
    <row r="404" spans="1:6" x14ac:dyDescent="0.2">
      <c r="A404" s="3" t="s">
        <v>286</v>
      </c>
      <c r="B404" s="9">
        <v>510</v>
      </c>
      <c r="C404" s="7">
        <v>482</v>
      </c>
      <c r="D404" s="30">
        <v>94.509799999999998</v>
      </c>
      <c r="E404" s="7">
        <v>481</v>
      </c>
      <c r="F404" s="30">
        <v>94.313699999999997</v>
      </c>
    </row>
    <row r="405" spans="1:6" x14ac:dyDescent="0.2">
      <c r="A405" s="3" t="s">
        <v>287</v>
      </c>
      <c r="B405" s="9">
        <v>164</v>
      </c>
      <c r="C405" s="7">
        <v>161</v>
      </c>
      <c r="D405" s="30">
        <v>98.170699999999997</v>
      </c>
      <c r="E405" s="7">
        <v>158</v>
      </c>
      <c r="F405" s="30">
        <v>96.341499999999996</v>
      </c>
    </row>
    <row r="406" spans="1:6" x14ac:dyDescent="0.2">
      <c r="A406" s="3" t="s">
        <v>289</v>
      </c>
      <c r="B406" s="9">
        <v>149</v>
      </c>
      <c r="C406" s="7">
        <v>146</v>
      </c>
      <c r="D406" s="30">
        <v>97.986599999999996</v>
      </c>
      <c r="E406" s="7">
        <v>147</v>
      </c>
      <c r="F406" s="30">
        <v>98.657700000000006</v>
      </c>
    </row>
    <row r="407" spans="1:6" x14ac:dyDescent="0.2">
      <c r="A407" s="3" t="s">
        <v>290</v>
      </c>
      <c r="B407" s="9">
        <v>235</v>
      </c>
      <c r="C407" s="7">
        <v>226</v>
      </c>
      <c r="D407" s="30">
        <v>96.170199999999994</v>
      </c>
      <c r="E407" s="7">
        <v>225</v>
      </c>
      <c r="F407" s="30">
        <v>95.744699999999995</v>
      </c>
    </row>
    <row r="408" spans="1:6" x14ac:dyDescent="0.2">
      <c r="A408" s="3" t="s">
        <v>431</v>
      </c>
      <c r="B408" s="9">
        <v>798</v>
      </c>
      <c r="C408" s="7">
        <v>764</v>
      </c>
      <c r="D408" s="30">
        <v>95.7393</v>
      </c>
      <c r="E408" s="7">
        <v>766</v>
      </c>
      <c r="F408" s="30">
        <v>95.99</v>
      </c>
    </row>
    <row r="409" spans="1:6" x14ac:dyDescent="0.2">
      <c r="A409" s="3" t="s">
        <v>291</v>
      </c>
      <c r="B409" s="9">
        <v>133</v>
      </c>
      <c r="C409" s="7">
        <v>129</v>
      </c>
      <c r="D409" s="30">
        <v>96.992500000000007</v>
      </c>
      <c r="E409" s="7">
        <v>129</v>
      </c>
      <c r="F409" s="30">
        <v>96.992500000000007</v>
      </c>
    </row>
    <row r="410" spans="1:6" x14ac:dyDescent="0.2">
      <c r="A410" s="3" t="s">
        <v>295</v>
      </c>
      <c r="B410" s="9">
        <v>268</v>
      </c>
      <c r="C410" s="7">
        <v>246</v>
      </c>
      <c r="D410" s="30">
        <v>91.790999999999997</v>
      </c>
      <c r="E410" s="7">
        <v>244</v>
      </c>
      <c r="F410" s="30">
        <v>91.044799999999995</v>
      </c>
    </row>
    <row r="411" spans="1:6" x14ac:dyDescent="0.2">
      <c r="A411" s="3" t="s">
        <v>297</v>
      </c>
      <c r="B411" s="9">
        <v>909</v>
      </c>
      <c r="C411" s="7">
        <v>870</v>
      </c>
      <c r="D411" s="30">
        <v>95.709599999999995</v>
      </c>
      <c r="E411" s="7">
        <v>864</v>
      </c>
      <c r="F411" s="30">
        <v>95.049499999999995</v>
      </c>
    </row>
    <row r="412" spans="1:6" x14ac:dyDescent="0.2">
      <c r="A412" s="3" t="s">
        <v>301</v>
      </c>
      <c r="B412" s="9">
        <v>131</v>
      </c>
      <c r="C412" s="7">
        <v>126</v>
      </c>
      <c r="D412" s="30">
        <v>96.183199999999999</v>
      </c>
      <c r="E412" s="7">
        <v>127</v>
      </c>
      <c r="F412" s="30">
        <v>96.946600000000004</v>
      </c>
    </row>
    <row r="413" spans="1:6" x14ac:dyDescent="0.2">
      <c r="A413" s="3" t="s">
        <v>302</v>
      </c>
      <c r="B413" s="9">
        <v>336</v>
      </c>
      <c r="C413" s="7">
        <v>330</v>
      </c>
      <c r="D413" s="30">
        <v>98.214299999999994</v>
      </c>
      <c r="E413" s="7">
        <v>331</v>
      </c>
      <c r="F413" s="30">
        <v>98.511899999999997</v>
      </c>
    </row>
    <row r="414" spans="1:6" x14ac:dyDescent="0.2">
      <c r="A414" s="3" t="s">
        <v>306</v>
      </c>
      <c r="B414" s="9">
        <v>2116</v>
      </c>
      <c r="C414" s="7">
        <v>1988</v>
      </c>
      <c r="D414" s="30">
        <v>93.950900000000004</v>
      </c>
      <c r="E414" s="7">
        <v>1991</v>
      </c>
      <c r="F414" s="30">
        <v>94.092600000000004</v>
      </c>
    </row>
    <row r="415" spans="1:6" x14ac:dyDescent="0.2">
      <c r="A415" s="3" t="s">
        <v>307</v>
      </c>
      <c r="B415" s="9">
        <v>466</v>
      </c>
      <c r="C415" s="7">
        <v>445</v>
      </c>
      <c r="D415" s="30">
        <v>95.493600000000001</v>
      </c>
      <c r="E415" s="7">
        <v>448</v>
      </c>
      <c r="F415" s="30">
        <v>96.137299999999996</v>
      </c>
    </row>
    <row r="416" spans="1:6" x14ac:dyDescent="0.2">
      <c r="A416" s="3" t="s">
        <v>310</v>
      </c>
      <c r="B416" s="9">
        <v>312</v>
      </c>
      <c r="C416" s="7">
        <v>299</v>
      </c>
      <c r="D416" s="30">
        <v>95.833299999999994</v>
      </c>
      <c r="E416" s="7">
        <v>298</v>
      </c>
      <c r="F416" s="30">
        <v>95.512799999999999</v>
      </c>
    </row>
    <row r="417" spans="1:233" x14ac:dyDescent="0.2">
      <c r="A417" s="3" t="s">
        <v>312</v>
      </c>
      <c r="B417" s="9">
        <v>472</v>
      </c>
      <c r="C417" s="7">
        <v>442</v>
      </c>
      <c r="D417" s="30">
        <v>93.644099999999995</v>
      </c>
      <c r="E417" s="7">
        <v>442</v>
      </c>
      <c r="F417" s="30">
        <v>93.644099999999995</v>
      </c>
    </row>
    <row r="418" spans="1:233" ht="13.5" thickBot="1" x14ac:dyDescent="0.25">
      <c r="A418" s="11" t="s">
        <v>347</v>
      </c>
      <c r="B418" s="12">
        <f>SUM(B393:B417)</f>
        <v>11038</v>
      </c>
      <c r="C418" s="12">
        <f>SUM(C393:C417)</f>
        <v>10536</v>
      </c>
      <c r="D418" s="34">
        <f>(C418/B418)*100</f>
        <v>95.452074651204939</v>
      </c>
      <c r="E418" s="12">
        <f>SUM(E393:E417)</f>
        <v>10518</v>
      </c>
      <c r="F418" s="34">
        <f>(E418/B418)*100</f>
        <v>95.289001630730212</v>
      </c>
    </row>
    <row r="419" spans="1:233" s="23" customFormat="1" ht="25.5" customHeight="1" thickTop="1" x14ac:dyDescent="0.2">
      <c r="A419" s="82" t="s">
        <v>346</v>
      </c>
      <c r="B419" s="93" t="s">
        <v>457</v>
      </c>
      <c r="C419" s="77" t="s">
        <v>458</v>
      </c>
      <c r="D419" s="78"/>
      <c r="E419" s="77" t="s">
        <v>459</v>
      </c>
      <c r="F419" s="78"/>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c r="DL419" s="22"/>
      <c r="DM419" s="22"/>
      <c r="DN419" s="22"/>
      <c r="DO419" s="22"/>
      <c r="DP419" s="22"/>
      <c r="DQ419" s="22"/>
      <c r="DR419" s="22"/>
      <c r="DS419" s="22"/>
      <c r="DT419" s="22"/>
      <c r="DU419" s="22"/>
      <c r="DV419" s="22"/>
      <c r="DW419" s="22"/>
      <c r="DX419" s="22"/>
      <c r="DY419" s="22"/>
      <c r="DZ419" s="22"/>
      <c r="EA419" s="22"/>
      <c r="EB419" s="22"/>
      <c r="EC419" s="22"/>
      <c r="ED419" s="22"/>
      <c r="EE419" s="22"/>
      <c r="EF419" s="22"/>
      <c r="EG419" s="22"/>
      <c r="EH419" s="22"/>
      <c r="EI419" s="22"/>
      <c r="EJ419" s="22"/>
      <c r="EK419" s="22"/>
      <c r="EL419" s="22"/>
      <c r="EM419" s="22"/>
      <c r="EN419" s="22"/>
      <c r="EO419" s="22"/>
      <c r="EP419" s="22"/>
      <c r="EQ419" s="22"/>
      <c r="ER419" s="22"/>
      <c r="ES419" s="22"/>
      <c r="ET419" s="22"/>
      <c r="EU419" s="22"/>
      <c r="EV419" s="22"/>
      <c r="EW419" s="22"/>
      <c r="EX419" s="22"/>
      <c r="EY419" s="22"/>
      <c r="EZ419" s="22"/>
      <c r="FA419" s="22"/>
      <c r="FB419" s="22"/>
      <c r="FC419" s="22"/>
      <c r="FD419" s="22"/>
      <c r="FE419" s="22"/>
      <c r="FF419" s="22"/>
      <c r="FG419" s="22"/>
      <c r="FH419" s="22"/>
      <c r="FI419" s="22"/>
      <c r="FJ419" s="22"/>
      <c r="FK419" s="22"/>
      <c r="FL419" s="22"/>
      <c r="FM419" s="22"/>
      <c r="FN419" s="22"/>
      <c r="FO419" s="22"/>
      <c r="FP419" s="22"/>
      <c r="FQ419" s="22"/>
      <c r="FR419" s="22"/>
      <c r="FS419" s="22"/>
      <c r="FT419" s="22"/>
      <c r="FU419" s="22"/>
      <c r="FV419" s="22"/>
      <c r="FW419" s="22"/>
      <c r="FX419" s="22"/>
      <c r="FY419" s="22"/>
      <c r="FZ419" s="22"/>
      <c r="GA419" s="22"/>
      <c r="GB419" s="22"/>
      <c r="GC419" s="22"/>
      <c r="GD419" s="22"/>
      <c r="GE419" s="22"/>
      <c r="GF419" s="22"/>
      <c r="GG419" s="22"/>
      <c r="GH419" s="22"/>
      <c r="GI419" s="22"/>
      <c r="GJ419" s="22"/>
      <c r="GK419" s="22"/>
      <c r="GL419" s="22"/>
      <c r="GM419" s="22"/>
      <c r="GN419" s="22"/>
      <c r="GO419" s="22"/>
      <c r="GP419" s="22"/>
      <c r="GQ419" s="22"/>
      <c r="GR419" s="22"/>
      <c r="GS419" s="22"/>
      <c r="GT419" s="22"/>
      <c r="GU419" s="22"/>
      <c r="GV419" s="22"/>
      <c r="GW419" s="22"/>
      <c r="GX419" s="22"/>
      <c r="GY419" s="22"/>
      <c r="GZ419" s="22"/>
      <c r="HA419" s="22"/>
      <c r="HB419" s="22"/>
      <c r="HC419" s="22"/>
      <c r="HD419" s="22"/>
      <c r="HE419" s="22"/>
      <c r="HF419" s="22"/>
      <c r="HG419" s="22"/>
      <c r="HH419" s="22"/>
      <c r="HI419" s="22"/>
      <c r="HJ419" s="22"/>
      <c r="HK419" s="22"/>
      <c r="HL419" s="22"/>
      <c r="HM419" s="22"/>
      <c r="HN419" s="22"/>
      <c r="HO419" s="22"/>
      <c r="HP419" s="22"/>
      <c r="HQ419" s="22"/>
      <c r="HR419" s="22"/>
      <c r="HS419" s="22"/>
      <c r="HT419" s="22"/>
      <c r="HU419" s="22"/>
      <c r="HV419" s="22"/>
      <c r="HW419" s="22"/>
      <c r="HX419" s="22"/>
      <c r="HY419" s="22"/>
    </row>
    <row r="420" spans="1:233" s="24" customFormat="1" ht="25.5" customHeight="1" x14ac:dyDescent="0.2">
      <c r="A420" s="83"/>
      <c r="B420" s="92"/>
      <c r="C420" s="26" t="s">
        <v>409</v>
      </c>
      <c r="D420" s="32" t="s">
        <v>345</v>
      </c>
      <c r="E420" s="26" t="s">
        <v>409</v>
      </c>
      <c r="F420" s="32" t="s">
        <v>345</v>
      </c>
    </row>
    <row r="421" spans="1:233" ht="18.75" x14ac:dyDescent="0.3">
      <c r="A421" s="2" t="s">
        <v>384</v>
      </c>
      <c r="B421" s="3"/>
      <c r="C421" s="3"/>
      <c r="D421" s="33"/>
      <c r="E421" s="3"/>
      <c r="F421" s="33"/>
    </row>
    <row r="422" spans="1:233" x14ac:dyDescent="0.2">
      <c r="A422" s="3" t="s">
        <v>257</v>
      </c>
      <c r="B422" s="9">
        <v>178</v>
      </c>
      <c r="C422" s="7">
        <v>170</v>
      </c>
      <c r="D422" s="30">
        <v>95.505600000000001</v>
      </c>
      <c r="E422" s="7">
        <v>170</v>
      </c>
      <c r="F422" s="30">
        <v>95.505600000000001</v>
      </c>
    </row>
    <row r="423" spans="1:233" x14ac:dyDescent="0.2">
      <c r="A423" s="3" t="s">
        <v>259</v>
      </c>
      <c r="B423" s="9">
        <v>195</v>
      </c>
      <c r="C423" s="7">
        <v>187</v>
      </c>
      <c r="D423" s="30">
        <v>95.897400000000005</v>
      </c>
      <c r="E423" s="7">
        <v>188</v>
      </c>
      <c r="F423" s="30">
        <v>96.410300000000007</v>
      </c>
    </row>
    <row r="424" spans="1:233" x14ac:dyDescent="0.2">
      <c r="A424" s="3" t="s">
        <v>262</v>
      </c>
      <c r="B424" s="9">
        <v>312</v>
      </c>
      <c r="C424" s="7">
        <v>301</v>
      </c>
      <c r="D424" s="30">
        <v>96.474400000000003</v>
      </c>
      <c r="E424" s="7">
        <v>299</v>
      </c>
      <c r="F424" s="30">
        <v>95.833299999999994</v>
      </c>
    </row>
    <row r="425" spans="1:233" x14ac:dyDescent="0.2">
      <c r="A425" s="3" t="s">
        <v>263</v>
      </c>
      <c r="B425" s="9">
        <v>171</v>
      </c>
      <c r="C425" s="7">
        <v>160</v>
      </c>
      <c r="D425" s="30">
        <v>93.567300000000003</v>
      </c>
      <c r="E425" s="7">
        <v>161</v>
      </c>
      <c r="F425" s="30">
        <v>94.152000000000001</v>
      </c>
    </row>
    <row r="426" spans="1:233" x14ac:dyDescent="0.2">
      <c r="A426" s="3" t="s">
        <v>268</v>
      </c>
      <c r="B426" s="9">
        <v>207</v>
      </c>
      <c r="C426" s="7">
        <v>198</v>
      </c>
      <c r="D426" s="30">
        <v>95.652199999999993</v>
      </c>
      <c r="E426" s="7">
        <v>199</v>
      </c>
      <c r="F426" s="30">
        <v>96.135300000000001</v>
      </c>
    </row>
    <row r="427" spans="1:233" x14ac:dyDescent="0.2">
      <c r="A427" s="3" t="s">
        <v>270</v>
      </c>
      <c r="B427" s="9">
        <v>315</v>
      </c>
      <c r="C427" s="7">
        <v>303</v>
      </c>
      <c r="D427" s="30">
        <v>96.1905</v>
      </c>
      <c r="E427" s="7">
        <v>304</v>
      </c>
      <c r="F427" s="30">
        <v>96.507900000000006</v>
      </c>
    </row>
    <row r="428" spans="1:233" x14ac:dyDescent="0.2">
      <c r="A428" s="3" t="s">
        <v>273</v>
      </c>
      <c r="B428" s="9">
        <v>186</v>
      </c>
      <c r="C428" s="7">
        <v>175</v>
      </c>
      <c r="D428" s="30">
        <v>94.085999999999999</v>
      </c>
      <c r="E428" s="7">
        <v>177</v>
      </c>
      <c r="F428" s="30">
        <v>95.161299999999997</v>
      </c>
    </row>
    <row r="429" spans="1:233" x14ac:dyDescent="0.2">
      <c r="A429" s="3" t="s">
        <v>274</v>
      </c>
      <c r="B429" s="9">
        <v>2170</v>
      </c>
      <c r="C429" s="7">
        <v>1982</v>
      </c>
      <c r="D429" s="30">
        <v>91.336399999999998</v>
      </c>
      <c r="E429" s="7">
        <v>1966</v>
      </c>
      <c r="F429" s="30">
        <v>90.599100000000007</v>
      </c>
    </row>
    <row r="430" spans="1:233" x14ac:dyDescent="0.2">
      <c r="A430" s="3" t="s">
        <v>277</v>
      </c>
      <c r="B430" s="9">
        <v>396</v>
      </c>
      <c r="C430" s="7">
        <v>373</v>
      </c>
      <c r="D430" s="30">
        <v>94.191900000000004</v>
      </c>
      <c r="E430" s="7">
        <v>373</v>
      </c>
      <c r="F430" s="30">
        <v>94.191900000000004</v>
      </c>
    </row>
    <row r="431" spans="1:233" x14ac:dyDescent="0.2">
      <c r="A431" s="3" t="s">
        <v>278</v>
      </c>
      <c r="B431" s="9">
        <v>329</v>
      </c>
      <c r="C431" s="7">
        <v>314</v>
      </c>
      <c r="D431" s="30">
        <v>95.440700000000007</v>
      </c>
      <c r="E431" s="7">
        <v>313</v>
      </c>
      <c r="F431" s="30">
        <v>95.136799999999994</v>
      </c>
    </row>
    <row r="432" spans="1:233" x14ac:dyDescent="0.2">
      <c r="A432" s="3" t="s">
        <v>284</v>
      </c>
      <c r="B432" s="9">
        <v>175</v>
      </c>
      <c r="C432" s="7">
        <v>167</v>
      </c>
      <c r="D432" s="30">
        <v>95.428600000000003</v>
      </c>
      <c r="E432" s="7">
        <v>170</v>
      </c>
      <c r="F432" s="30">
        <v>97.142899999999997</v>
      </c>
    </row>
    <row r="433" spans="1:233" x14ac:dyDescent="0.2">
      <c r="A433" s="3" t="s">
        <v>285</v>
      </c>
      <c r="B433" s="9">
        <v>1076</v>
      </c>
      <c r="C433" s="7">
        <v>1023</v>
      </c>
      <c r="D433" s="30">
        <v>95.074299999999994</v>
      </c>
      <c r="E433" s="7">
        <v>1016</v>
      </c>
      <c r="F433" s="30">
        <v>94.4238</v>
      </c>
    </row>
    <row r="434" spans="1:233" x14ac:dyDescent="0.2">
      <c r="A434" s="3" t="s">
        <v>288</v>
      </c>
      <c r="B434" s="9">
        <v>259</v>
      </c>
      <c r="C434" s="7">
        <v>249</v>
      </c>
      <c r="D434" s="30">
        <v>96.138999999999996</v>
      </c>
      <c r="E434" s="7">
        <v>249</v>
      </c>
      <c r="F434" s="30">
        <v>96.138999999999996</v>
      </c>
    </row>
    <row r="435" spans="1:233" x14ac:dyDescent="0.2">
      <c r="A435" s="3" t="s">
        <v>293</v>
      </c>
      <c r="B435" s="9">
        <v>227</v>
      </c>
      <c r="C435" s="7">
        <v>215</v>
      </c>
      <c r="D435" s="30">
        <v>94.713700000000003</v>
      </c>
      <c r="E435" s="7">
        <v>216</v>
      </c>
      <c r="F435" s="30">
        <v>95.154200000000003</v>
      </c>
    </row>
    <row r="436" spans="1:233" x14ac:dyDescent="0.2">
      <c r="A436" s="3" t="s">
        <v>294</v>
      </c>
      <c r="B436" s="9">
        <v>182</v>
      </c>
      <c r="C436" s="7">
        <v>176</v>
      </c>
      <c r="D436" s="30">
        <v>96.703299999999999</v>
      </c>
      <c r="E436" s="7">
        <v>176</v>
      </c>
      <c r="F436" s="30">
        <v>96.703299999999999</v>
      </c>
    </row>
    <row r="437" spans="1:233" x14ac:dyDescent="0.2">
      <c r="A437" s="3" t="s">
        <v>298</v>
      </c>
      <c r="B437" s="9">
        <v>133</v>
      </c>
      <c r="C437" s="7">
        <v>130</v>
      </c>
      <c r="D437" s="30">
        <v>97.744399999999999</v>
      </c>
      <c r="E437" s="7">
        <v>129</v>
      </c>
      <c r="F437" s="30">
        <v>96.992500000000007</v>
      </c>
    </row>
    <row r="438" spans="1:233" x14ac:dyDescent="0.2">
      <c r="A438" s="3" t="s">
        <v>303</v>
      </c>
      <c r="B438" s="9">
        <v>167</v>
      </c>
      <c r="C438" s="7">
        <v>156</v>
      </c>
      <c r="D438" s="30">
        <v>93.413200000000003</v>
      </c>
      <c r="E438" s="7">
        <v>154</v>
      </c>
      <c r="F438" s="30">
        <v>92.215599999999995</v>
      </c>
    </row>
    <row r="439" spans="1:233" x14ac:dyDescent="0.2">
      <c r="A439" s="3" t="s">
        <v>304</v>
      </c>
      <c r="B439" s="9">
        <v>191</v>
      </c>
      <c r="C439" s="7">
        <v>182</v>
      </c>
      <c r="D439" s="30">
        <v>95.287999999999997</v>
      </c>
      <c r="E439" s="7">
        <v>179</v>
      </c>
      <c r="F439" s="30">
        <v>93.717299999999994</v>
      </c>
    </row>
    <row r="440" spans="1:233" x14ac:dyDescent="0.2">
      <c r="A440" s="3" t="s">
        <v>308</v>
      </c>
      <c r="B440" s="9">
        <v>264</v>
      </c>
      <c r="C440" s="7">
        <v>242</v>
      </c>
      <c r="D440" s="30">
        <v>91.666700000000006</v>
      </c>
      <c r="E440" s="7">
        <v>242</v>
      </c>
      <c r="F440" s="30">
        <v>91.666700000000006</v>
      </c>
    </row>
    <row r="441" spans="1:233" x14ac:dyDescent="0.2">
      <c r="A441" s="3" t="s">
        <v>309</v>
      </c>
      <c r="B441" s="9">
        <v>449</v>
      </c>
      <c r="C441" s="7">
        <v>422</v>
      </c>
      <c r="D441" s="30">
        <v>93.986599999999996</v>
      </c>
      <c r="E441" s="7">
        <v>424</v>
      </c>
      <c r="F441" s="30">
        <v>94.432100000000005</v>
      </c>
    </row>
    <row r="442" spans="1:233" x14ac:dyDescent="0.2">
      <c r="A442" s="3" t="s">
        <v>311</v>
      </c>
      <c r="B442" s="9">
        <v>195</v>
      </c>
      <c r="C442" s="7">
        <v>186</v>
      </c>
      <c r="D442" s="30">
        <v>95.384600000000006</v>
      </c>
      <c r="E442" s="7">
        <v>187</v>
      </c>
      <c r="F442" s="30">
        <v>95.897400000000005</v>
      </c>
    </row>
    <row r="443" spans="1:233" ht="13.5" thickBot="1" x14ac:dyDescent="0.25">
      <c r="A443" s="11" t="s">
        <v>347</v>
      </c>
      <c r="B443" s="12">
        <f>SUM(B422:B442)</f>
        <v>7777</v>
      </c>
      <c r="C443" s="12">
        <f>SUM(C422:C442)</f>
        <v>7311</v>
      </c>
      <c r="D443" s="34">
        <f>(C443/B443)*100</f>
        <v>94.007972225794006</v>
      </c>
      <c r="E443" s="12">
        <f>SUM(E422:E442)</f>
        <v>7292</v>
      </c>
      <c r="F443" s="34">
        <f>(E443/B443)*100</f>
        <v>93.763662080493759</v>
      </c>
    </row>
    <row r="444" spans="1:233" s="23" customFormat="1" ht="25.5" customHeight="1" thickTop="1" x14ac:dyDescent="0.2">
      <c r="A444" s="82" t="s">
        <v>346</v>
      </c>
      <c r="B444" s="93" t="s">
        <v>457</v>
      </c>
      <c r="C444" s="77" t="s">
        <v>458</v>
      </c>
      <c r="D444" s="78"/>
      <c r="E444" s="77" t="s">
        <v>459</v>
      </c>
      <c r="F444" s="78"/>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c r="DL444" s="22"/>
      <c r="DM444" s="22"/>
      <c r="DN444" s="22"/>
      <c r="DO444" s="22"/>
      <c r="DP444" s="22"/>
      <c r="DQ444" s="22"/>
      <c r="DR444" s="22"/>
      <c r="DS444" s="22"/>
      <c r="DT444" s="22"/>
      <c r="DU444" s="22"/>
      <c r="DV444" s="22"/>
      <c r="DW444" s="22"/>
      <c r="DX444" s="22"/>
      <c r="DY444" s="22"/>
      <c r="DZ444" s="22"/>
      <c r="EA444" s="22"/>
      <c r="EB444" s="22"/>
      <c r="EC444" s="22"/>
      <c r="ED444" s="22"/>
      <c r="EE444" s="22"/>
      <c r="EF444" s="22"/>
      <c r="EG444" s="22"/>
      <c r="EH444" s="22"/>
      <c r="EI444" s="22"/>
      <c r="EJ444" s="22"/>
      <c r="EK444" s="22"/>
      <c r="EL444" s="22"/>
      <c r="EM444" s="22"/>
      <c r="EN444" s="22"/>
      <c r="EO444" s="22"/>
      <c r="EP444" s="22"/>
      <c r="EQ444" s="22"/>
      <c r="ER444" s="22"/>
      <c r="ES444" s="22"/>
      <c r="ET444" s="22"/>
      <c r="EU444" s="22"/>
      <c r="EV444" s="22"/>
      <c r="EW444" s="22"/>
      <c r="EX444" s="22"/>
      <c r="EY444" s="22"/>
      <c r="EZ444" s="22"/>
      <c r="FA444" s="22"/>
      <c r="FB444" s="22"/>
      <c r="FC444" s="22"/>
      <c r="FD444" s="22"/>
      <c r="FE444" s="22"/>
      <c r="FF444" s="22"/>
      <c r="FG444" s="22"/>
      <c r="FH444" s="22"/>
      <c r="FI444" s="22"/>
      <c r="FJ444" s="22"/>
      <c r="FK444" s="22"/>
      <c r="FL444" s="22"/>
      <c r="FM444" s="22"/>
      <c r="FN444" s="22"/>
      <c r="FO444" s="22"/>
      <c r="FP444" s="22"/>
      <c r="FQ444" s="22"/>
      <c r="FR444" s="22"/>
      <c r="FS444" s="22"/>
      <c r="FT444" s="22"/>
      <c r="FU444" s="22"/>
      <c r="FV444" s="22"/>
      <c r="FW444" s="22"/>
      <c r="FX444" s="22"/>
      <c r="FY444" s="22"/>
      <c r="FZ444" s="22"/>
      <c r="GA444" s="22"/>
      <c r="GB444" s="22"/>
      <c r="GC444" s="22"/>
      <c r="GD444" s="22"/>
      <c r="GE444" s="22"/>
      <c r="GF444" s="22"/>
      <c r="GG444" s="22"/>
      <c r="GH444" s="22"/>
      <c r="GI444" s="22"/>
      <c r="GJ444" s="22"/>
      <c r="GK444" s="22"/>
      <c r="GL444" s="22"/>
      <c r="GM444" s="22"/>
      <c r="GN444" s="22"/>
      <c r="GO444" s="22"/>
      <c r="GP444" s="22"/>
      <c r="GQ444" s="22"/>
      <c r="GR444" s="22"/>
      <c r="GS444" s="22"/>
      <c r="GT444" s="22"/>
      <c r="GU444" s="22"/>
      <c r="GV444" s="22"/>
      <c r="GW444" s="22"/>
      <c r="GX444" s="22"/>
      <c r="GY444" s="22"/>
      <c r="GZ444" s="22"/>
      <c r="HA444" s="22"/>
      <c r="HB444" s="22"/>
      <c r="HC444" s="22"/>
      <c r="HD444" s="22"/>
      <c r="HE444" s="22"/>
      <c r="HF444" s="22"/>
      <c r="HG444" s="22"/>
      <c r="HH444" s="22"/>
      <c r="HI444" s="22"/>
      <c r="HJ444" s="22"/>
      <c r="HK444" s="22"/>
      <c r="HL444" s="22"/>
      <c r="HM444" s="22"/>
      <c r="HN444" s="22"/>
      <c r="HO444" s="22"/>
      <c r="HP444" s="22"/>
      <c r="HQ444" s="22"/>
      <c r="HR444" s="22"/>
      <c r="HS444" s="22"/>
      <c r="HT444" s="22"/>
      <c r="HU444" s="22"/>
      <c r="HV444" s="22"/>
      <c r="HW444" s="22"/>
      <c r="HX444" s="22"/>
      <c r="HY444" s="22"/>
    </row>
    <row r="445" spans="1:233" s="24" customFormat="1" ht="25.5" customHeight="1" x14ac:dyDescent="0.2">
      <c r="A445" s="83"/>
      <c r="B445" s="92"/>
      <c r="C445" s="26" t="s">
        <v>409</v>
      </c>
      <c r="D445" s="32" t="s">
        <v>345</v>
      </c>
      <c r="E445" s="26" t="s">
        <v>409</v>
      </c>
      <c r="F445" s="32" t="s">
        <v>345</v>
      </c>
    </row>
    <row r="446" spans="1:233" ht="18.75" x14ac:dyDescent="0.3">
      <c r="A446" s="2" t="s">
        <v>385</v>
      </c>
      <c r="B446" s="3"/>
      <c r="C446" s="3"/>
      <c r="D446" s="33"/>
      <c r="E446" s="3"/>
      <c r="F446" s="33"/>
    </row>
    <row r="447" spans="1:233" x14ac:dyDescent="0.2">
      <c r="A447" s="3" t="s">
        <v>318</v>
      </c>
      <c r="B447" s="9">
        <v>143</v>
      </c>
      <c r="C447" s="7">
        <v>136</v>
      </c>
      <c r="D447" s="30">
        <v>95.104900000000001</v>
      </c>
      <c r="E447" s="7">
        <v>137</v>
      </c>
      <c r="F447" s="30">
        <v>95.804199999999994</v>
      </c>
    </row>
    <row r="448" spans="1:233" x14ac:dyDescent="0.2">
      <c r="A448" s="3" t="s">
        <v>319</v>
      </c>
      <c r="B448" s="9">
        <v>135</v>
      </c>
      <c r="C448" s="7">
        <v>123</v>
      </c>
      <c r="D448" s="30">
        <v>91.111099999999993</v>
      </c>
      <c r="E448" s="7">
        <v>124</v>
      </c>
      <c r="F448" s="30">
        <v>91.851900000000001</v>
      </c>
    </row>
    <row r="449" spans="1:233" x14ac:dyDescent="0.2">
      <c r="A449" s="3" t="s">
        <v>321</v>
      </c>
      <c r="B449" s="9">
        <v>276</v>
      </c>
      <c r="C449" s="7">
        <v>249</v>
      </c>
      <c r="D449" s="30">
        <v>90.217399999999998</v>
      </c>
      <c r="E449" s="7">
        <v>249</v>
      </c>
      <c r="F449" s="30">
        <v>90.217399999999998</v>
      </c>
    </row>
    <row r="450" spans="1:233" x14ac:dyDescent="0.2">
      <c r="A450" s="3" t="s">
        <v>322</v>
      </c>
      <c r="B450" s="9">
        <v>185</v>
      </c>
      <c r="C450" s="7">
        <v>178</v>
      </c>
      <c r="D450" s="30">
        <v>96.216200000000001</v>
      </c>
      <c r="E450" s="7">
        <v>177</v>
      </c>
      <c r="F450" s="30">
        <v>95.675700000000006</v>
      </c>
    </row>
    <row r="451" spans="1:233" x14ac:dyDescent="0.2">
      <c r="A451" s="3" t="s">
        <v>325</v>
      </c>
      <c r="B451" s="9">
        <v>429</v>
      </c>
      <c r="C451" s="7">
        <v>413</v>
      </c>
      <c r="D451" s="30">
        <v>96.270399999999995</v>
      </c>
      <c r="E451" s="7">
        <v>412</v>
      </c>
      <c r="F451" s="30">
        <v>96.037300000000002</v>
      </c>
    </row>
    <row r="452" spans="1:233" x14ac:dyDescent="0.2">
      <c r="A452" s="3" t="s">
        <v>353</v>
      </c>
      <c r="B452" s="9">
        <v>314</v>
      </c>
      <c r="C452" s="7">
        <v>298</v>
      </c>
      <c r="D452" s="30">
        <v>94.904499999999999</v>
      </c>
      <c r="E452" s="7">
        <v>301</v>
      </c>
      <c r="F452" s="30">
        <v>95.859899999999996</v>
      </c>
    </row>
    <row r="453" spans="1:233" x14ac:dyDescent="0.2">
      <c r="A453" s="3" t="s">
        <v>354</v>
      </c>
      <c r="B453" s="9">
        <v>199</v>
      </c>
      <c r="C453" s="7">
        <v>188</v>
      </c>
      <c r="D453" s="30">
        <v>94.472399999999993</v>
      </c>
      <c r="E453" s="7">
        <v>188</v>
      </c>
      <c r="F453" s="30">
        <v>94.472399999999993</v>
      </c>
    </row>
    <row r="454" spans="1:233" x14ac:dyDescent="0.2">
      <c r="A454" s="3" t="s">
        <v>330</v>
      </c>
      <c r="B454" s="9">
        <v>131</v>
      </c>
      <c r="C454" s="7">
        <v>124</v>
      </c>
      <c r="D454" s="30">
        <v>94.656499999999994</v>
      </c>
      <c r="E454" s="7">
        <v>124</v>
      </c>
      <c r="F454" s="30">
        <v>94.656499999999994</v>
      </c>
    </row>
    <row r="455" spans="1:233" x14ac:dyDescent="0.2">
      <c r="A455" s="3" t="s">
        <v>367</v>
      </c>
      <c r="B455" s="9">
        <v>472</v>
      </c>
      <c r="C455" s="7">
        <v>454</v>
      </c>
      <c r="D455" s="30">
        <v>96.186400000000006</v>
      </c>
      <c r="E455" s="7">
        <v>456</v>
      </c>
      <c r="F455" s="30">
        <v>96.610200000000006</v>
      </c>
    </row>
    <row r="456" spans="1:233" x14ac:dyDescent="0.2">
      <c r="A456" s="3" t="s">
        <v>333</v>
      </c>
      <c r="B456" s="9">
        <v>172</v>
      </c>
      <c r="C456" s="7">
        <v>162</v>
      </c>
      <c r="D456" s="30">
        <v>94.186000000000007</v>
      </c>
      <c r="E456" s="7">
        <v>162</v>
      </c>
      <c r="F456" s="30">
        <v>94.186000000000007</v>
      </c>
    </row>
    <row r="457" spans="1:233" x14ac:dyDescent="0.2">
      <c r="A457" s="3" t="s">
        <v>334</v>
      </c>
      <c r="B457" s="9">
        <v>507</v>
      </c>
      <c r="C457" s="7">
        <v>477</v>
      </c>
      <c r="D457" s="30">
        <v>94.082800000000006</v>
      </c>
      <c r="E457" s="7">
        <v>475</v>
      </c>
      <c r="F457" s="30">
        <v>93.688400000000001</v>
      </c>
    </row>
    <row r="458" spans="1:233" x14ac:dyDescent="0.2">
      <c r="A458" s="3" t="s">
        <v>341</v>
      </c>
      <c r="B458" s="9">
        <v>1037</v>
      </c>
      <c r="C458" s="7">
        <v>963</v>
      </c>
      <c r="D458" s="30">
        <v>92.864000000000004</v>
      </c>
      <c r="E458" s="7">
        <v>964</v>
      </c>
      <c r="F458" s="30">
        <v>92.960499999999996</v>
      </c>
    </row>
    <row r="459" spans="1:233" x14ac:dyDescent="0.2">
      <c r="A459" s="3" t="s">
        <v>342</v>
      </c>
      <c r="B459" s="9">
        <v>427</v>
      </c>
      <c r="C459" s="7">
        <v>406</v>
      </c>
      <c r="D459" s="30">
        <v>95.081999999999994</v>
      </c>
      <c r="E459" s="7">
        <v>409</v>
      </c>
      <c r="F459" s="30">
        <v>95.784499999999994</v>
      </c>
    </row>
    <row r="460" spans="1:233" x14ac:dyDescent="0.2">
      <c r="A460" s="3" t="s">
        <v>344</v>
      </c>
      <c r="B460" s="9">
        <v>480</v>
      </c>
      <c r="C460" s="7">
        <v>430</v>
      </c>
      <c r="D460" s="30">
        <v>89.583299999999994</v>
      </c>
      <c r="E460" s="7">
        <v>428</v>
      </c>
      <c r="F460" s="30">
        <v>89.166700000000006</v>
      </c>
    </row>
    <row r="461" spans="1:233" ht="13.5" thickBot="1" x14ac:dyDescent="0.25">
      <c r="A461" s="11" t="s">
        <v>347</v>
      </c>
      <c r="B461" s="12">
        <f>SUM(B447:B460)</f>
        <v>4907</v>
      </c>
      <c r="C461" s="12">
        <f>SUM(C447:C460)</f>
        <v>4601</v>
      </c>
      <c r="D461" s="34">
        <f>(C461/B461)*100</f>
        <v>93.764010597106179</v>
      </c>
      <c r="E461" s="12">
        <f>SUM(E447:E460)</f>
        <v>4606</v>
      </c>
      <c r="F461" s="34">
        <f>(E461/B461)*100</f>
        <v>93.865905848787449</v>
      </c>
    </row>
    <row r="462" spans="1:233" s="23" customFormat="1" ht="25.5" customHeight="1" thickTop="1" x14ac:dyDescent="0.2">
      <c r="A462" s="82" t="s">
        <v>346</v>
      </c>
      <c r="B462" s="93" t="s">
        <v>457</v>
      </c>
      <c r="C462" s="77" t="s">
        <v>458</v>
      </c>
      <c r="D462" s="78"/>
      <c r="E462" s="77" t="s">
        <v>459</v>
      </c>
      <c r="F462" s="78"/>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c r="DL462" s="22"/>
      <c r="DM462" s="22"/>
      <c r="DN462" s="22"/>
      <c r="DO462" s="22"/>
      <c r="DP462" s="22"/>
      <c r="DQ462" s="22"/>
      <c r="DR462" s="22"/>
      <c r="DS462" s="22"/>
      <c r="DT462" s="22"/>
      <c r="DU462" s="22"/>
      <c r="DV462" s="22"/>
      <c r="DW462" s="22"/>
      <c r="DX462" s="22"/>
      <c r="DY462" s="22"/>
      <c r="DZ462" s="22"/>
      <c r="EA462" s="22"/>
      <c r="EB462" s="22"/>
      <c r="EC462" s="22"/>
      <c r="ED462" s="22"/>
      <c r="EE462" s="22"/>
      <c r="EF462" s="22"/>
      <c r="EG462" s="22"/>
      <c r="EH462" s="22"/>
      <c r="EI462" s="22"/>
      <c r="EJ462" s="22"/>
      <c r="EK462" s="22"/>
      <c r="EL462" s="22"/>
      <c r="EM462" s="22"/>
      <c r="EN462" s="22"/>
      <c r="EO462" s="22"/>
      <c r="EP462" s="22"/>
      <c r="EQ462" s="22"/>
      <c r="ER462" s="22"/>
      <c r="ES462" s="22"/>
      <c r="ET462" s="22"/>
      <c r="EU462" s="22"/>
      <c r="EV462" s="22"/>
      <c r="EW462" s="22"/>
      <c r="EX462" s="22"/>
      <c r="EY462" s="22"/>
      <c r="EZ462" s="22"/>
      <c r="FA462" s="22"/>
      <c r="FB462" s="22"/>
      <c r="FC462" s="22"/>
      <c r="FD462" s="22"/>
      <c r="FE462" s="22"/>
      <c r="FF462" s="22"/>
      <c r="FG462" s="22"/>
      <c r="FH462" s="22"/>
      <c r="FI462" s="22"/>
      <c r="FJ462" s="22"/>
      <c r="FK462" s="22"/>
      <c r="FL462" s="22"/>
      <c r="FM462" s="22"/>
      <c r="FN462" s="22"/>
      <c r="FO462" s="22"/>
      <c r="FP462" s="22"/>
      <c r="FQ462" s="22"/>
      <c r="FR462" s="22"/>
      <c r="FS462" s="22"/>
      <c r="FT462" s="22"/>
      <c r="FU462" s="22"/>
      <c r="FV462" s="22"/>
      <c r="FW462" s="22"/>
      <c r="FX462" s="22"/>
      <c r="FY462" s="22"/>
      <c r="FZ462" s="22"/>
      <c r="GA462" s="22"/>
      <c r="GB462" s="22"/>
      <c r="GC462" s="22"/>
      <c r="GD462" s="22"/>
      <c r="GE462" s="22"/>
      <c r="GF462" s="22"/>
      <c r="GG462" s="22"/>
      <c r="GH462" s="22"/>
      <c r="GI462" s="22"/>
      <c r="GJ462" s="22"/>
      <c r="GK462" s="22"/>
      <c r="GL462" s="22"/>
      <c r="GM462" s="22"/>
      <c r="GN462" s="22"/>
      <c r="GO462" s="22"/>
      <c r="GP462" s="22"/>
      <c r="GQ462" s="22"/>
      <c r="GR462" s="22"/>
      <c r="GS462" s="22"/>
      <c r="GT462" s="22"/>
      <c r="GU462" s="22"/>
      <c r="GV462" s="22"/>
      <c r="GW462" s="22"/>
      <c r="GX462" s="22"/>
      <c r="GY462" s="22"/>
      <c r="GZ462" s="22"/>
      <c r="HA462" s="22"/>
      <c r="HB462" s="22"/>
      <c r="HC462" s="22"/>
      <c r="HD462" s="22"/>
      <c r="HE462" s="22"/>
      <c r="HF462" s="22"/>
      <c r="HG462" s="22"/>
      <c r="HH462" s="22"/>
      <c r="HI462" s="22"/>
      <c r="HJ462" s="22"/>
      <c r="HK462" s="22"/>
      <c r="HL462" s="22"/>
      <c r="HM462" s="22"/>
      <c r="HN462" s="22"/>
      <c r="HO462" s="22"/>
      <c r="HP462" s="22"/>
      <c r="HQ462" s="22"/>
      <c r="HR462" s="22"/>
      <c r="HS462" s="22"/>
      <c r="HT462" s="22"/>
      <c r="HU462" s="22"/>
      <c r="HV462" s="22"/>
      <c r="HW462" s="22"/>
      <c r="HX462" s="22"/>
      <c r="HY462" s="22"/>
    </row>
    <row r="463" spans="1:233" s="24" customFormat="1" ht="25.5" customHeight="1" x14ac:dyDescent="0.2">
      <c r="A463" s="83"/>
      <c r="B463" s="92"/>
      <c r="C463" s="26" t="s">
        <v>409</v>
      </c>
      <c r="D463" s="32" t="s">
        <v>345</v>
      </c>
      <c r="E463" s="26" t="s">
        <v>409</v>
      </c>
      <c r="F463" s="32" t="s">
        <v>345</v>
      </c>
    </row>
    <row r="464" spans="1:233" ht="18.75" x14ac:dyDescent="0.3">
      <c r="A464" s="2" t="s">
        <v>386</v>
      </c>
      <c r="B464" s="3"/>
      <c r="C464" s="3"/>
      <c r="D464" s="33"/>
      <c r="E464" s="3"/>
      <c r="F464" s="33"/>
    </row>
    <row r="465" spans="1:6" x14ac:dyDescent="0.2">
      <c r="A465" s="3" t="s">
        <v>317</v>
      </c>
      <c r="B465" s="9">
        <v>108</v>
      </c>
      <c r="C465" s="7">
        <v>102</v>
      </c>
      <c r="D465" s="30">
        <v>94.444400000000002</v>
      </c>
      <c r="E465" s="7">
        <v>102</v>
      </c>
      <c r="F465" s="30">
        <v>94.444400000000002</v>
      </c>
    </row>
    <row r="466" spans="1:6" x14ac:dyDescent="0.2">
      <c r="A466" s="3" t="s">
        <v>320</v>
      </c>
      <c r="B466" s="9">
        <v>262</v>
      </c>
      <c r="C466" s="7">
        <v>243</v>
      </c>
      <c r="D466" s="30">
        <v>92.748099999999994</v>
      </c>
      <c r="E466" s="7">
        <v>242</v>
      </c>
      <c r="F466" s="30">
        <v>92.366399999999999</v>
      </c>
    </row>
    <row r="467" spans="1:6" x14ac:dyDescent="0.2">
      <c r="A467" s="3" t="s">
        <v>390</v>
      </c>
      <c r="B467" s="9">
        <v>215</v>
      </c>
      <c r="C467" s="7">
        <v>205</v>
      </c>
      <c r="D467" s="30">
        <v>95.348799999999997</v>
      </c>
      <c r="E467" s="7">
        <v>203</v>
      </c>
      <c r="F467" s="30">
        <v>94.418599999999998</v>
      </c>
    </row>
    <row r="468" spans="1:6" x14ac:dyDescent="0.2">
      <c r="A468" s="3" t="s">
        <v>323</v>
      </c>
      <c r="B468" s="9">
        <v>115</v>
      </c>
      <c r="C468" s="7">
        <v>106</v>
      </c>
      <c r="D468" s="30">
        <v>92.173900000000003</v>
      </c>
      <c r="E468" s="7">
        <v>106</v>
      </c>
      <c r="F468" s="30">
        <v>92.173900000000003</v>
      </c>
    </row>
    <row r="469" spans="1:6" x14ac:dyDescent="0.2">
      <c r="A469" s="3" t="s">
        <v>324</v>
      </c>
      <c r="B469" s="9">
        <v>683</v>
      </c>
      <c r="C469" s="7">
        <v>617</v>
      </c>
      <c r="D469" s="30">
        <v>90.336699999999993</v>
      </c>
      <c r="E469" s="7">
        <v>613</v>
      </c>
      <c r="F469" s="30">
        <v>89.751099999999994</v>
      </c>
    </row>
    <row r="470" spans="1:6" x14ac:dyDescent="0.2">
      <c r="A470" s="3" t="s">
        <v>326</v>
      </c>
      <c r="B470" s="9">
        <v>384</v>
      </c>
      <c r="C470" s="7">
        <v>342</v>
      </c>
      <c r="D470" s="30">
        <v>89.0625</v>
      </c>
      <c r="E470" s="7">
        <v>343</v>
      </c>
      <c r="F470" s="30">
        <v>89.322900000000004</v>
      </c>
    </row>
    <row r="471" spans="1:6" x14ac:dyDescent="0.2">
      <c r="A471" s="3" t="s">
        <v>327</v>
      </c>
      <c r="B471" s="9">
        <v>312</v>
      </c>
      <c r="C471" s="7">
        <v>289</v>
      </c>
      <c r="D471" s="30">
        <v>92.628200000000007</v>
      </c>
      <c r="E471" s="7">
        <v>289</v>
      </c>
      <c r="F471" s="30">
        <v>92.628200000000007</v>
      </c>
    </row>
    <row r="472" spans="1:6" x14ac:dyDescent="0.2">
      <c r="A472" s="3" t="s">
        <v>328</v>
      </c>
      <c r="B472" s="9">
        <v>798</v>
      </c>
      <c r="C472" s="7">
        <v>723</v>
      </c>
      <c r="D472" s="30">
        <v>90.601500000000001</v>
      </c>
      <c r="E472" s="7">
        <v>731</v>
      </c>
      <c r="F472" s="30">
        <v>91.603999999999999</v>
      </c>
    </row>
    <row r="473" spans="1:6" x14ac:dyDescent="0.2">
      <c r="A473" s="3" t="s">
        <v>329</v>
      </c>
      <c r="B473" s="9">
        <v>180</v>
      </c>
      <c r="C473" s="7">
        <v>172</v>
      </c>
      <c r="D473" s="30">
        <v>95.555599999999998</v>
      </c>
      <c r="E473" s="7">
        <v>170</v>
      </c>
      <c r="F473" s="30">
        <v>94.444400000000002</v>
      </c>
    </row>
    <row r="474" spans="1:6" x14ac:dyDescent="0.2">
      <c r="A474" s="3" t="s">
        <v>331</v>
      </c>
      <c r="B474" s="9">
        <v>150</v>
      </c>
      <c r="C474" s="7">
        <v>145</v>
      </c>
      <c r="D474" s="30">
        <v>96.666700000000006</v>
      </c>
      <c r="E474" s="7">
        <v>144</v>
      </c>
      <c r="F474" s="30">
        <v>96</v>
      </c>
    </row>
    <row r="475" spans="1:6" x14ac:dyDescent="0.2">
      <c r="A475" s="3" t="s">
        <v>332</v>
      </c>
      <c r="B475" s="9">
        <v>67</v>
      </c>
      <c r="C475" s="7">
        <v>57</v>
      </c>
      <c r="D475" s="30">
        <v>85.074600000000004</v>
      </c>
      <c r="E475" s="7">
        <v>58</v>
      </c>
      <c r="F475" s="30">
        <v>86.5672</v>
      </c>
    </row>
    <row r="476" spans="1:6" x14ac:dyDescent="0.2">
      <c r="A476" s="3" t="s">
        <v>335</v>
      </c>
      <c r="B476" s="9">
        <v>107</v>
      </c>
      <c r="C476" s="7">
        <v>96</v>
      </c>
      <c r="D476" s="30">
        <v>89.7196</v>
      </c>
      <c r="E476" s="7">
        <v>97</v>
      </c>
      <c r="F476" s="30">
        <v>90.654200000000003</v>
      </c>
    </row>
    <row r="477" spans="1:6" x14ac:dyDescent="0.2">
      <c r="A477" s="3" t="s">
        <v>336</v>
      </c>
      <c r="B477" s="9">
        <v>96</v>
      </c>
      <c r="C477" s="7">
        <v>91</v>
      </c>
      <c r="D477" s="30">
        <v>94.791700000000006</v>
      </c>
      <c r="E477" s="7">
        <v>91</v>
      </c>
      <c r="F477" s="30">
        <v>94.791700000000006</v>
      </c>
    </row>
    <row r="478" spans="1:6" x14ac:dyDescent="0.2">
      <c r="A478" s="3" t="s">
        <v>337</v>
      </c>
      <c r="B478" s="9">
        <v>754</v>
      </c>
      <c r="C478" s="7">
        <v>698</v>
      </c>
      <c r="D478" s="30">
        <v>92.572900000000004</v>
      </c>
      <c r="E478" s="7">
        <v>694</v>
      </c>
      <c r="F478" s="30">
        <v>92.042400000000001</v>
      </c>
    </row>
    <row r="479" spans="1:6" x14ac:dyDescent="0.2">
      <c r="A479" s="3" t="s">
        <v>338</v>
      </c>
      <c r="B479" s="9">
        <v>225</v>
      </c>
      <c r="C479" s="7">
        <v>212</v>
      </c>
      <c r="D479" s="30">
        <v>94.222200000000001</v>
      </c>
      <c r="E479" s="7">
        <v>209</v>
      </c>
      <c r="F479" s="30">
        <v>92.888900000000007</v>
      </c>
    </row>
    <row r="480" spans="1:6" x14ac:dyDescent="0.2">
      <c r="A480" s="3" t="s">
        <v>339</v>
      </c>
      <c r="B480" s="9">
        <v>66</v>
      </c>
      <c r="C480" s="7">
        <v>49</v>
      </c>
      <c r="D480" s="30">
        <v>74.242400000000004</v>
      </c>
      <c r="E480" s="7">
        <v>56</v>
      </c>
      <c r="F480" s="30">
        <v>84.848500000000001</v>
      </c>
    </row>
    <row r="481" spans="1:18" x14ac:dyDescent="0.2">
      <c r="A481" s="3" t="s">
        <v>340</v>
      </c>
      <c r="B481" s="9">
        <v>128</v>
      </c>
      <c r="C481" s="7">
        <v>123</v>
      </c>
      <c r="D481" s="30">
        <v>96.093800000000002</v>
      </c>
      <c r="E481" s="7">
        <v>124</v>
      </c>
      <c r="F481" s="30">
        <v>96.875</v>
      </c>
    </row>
    <row r="482" spans="1:18" x14ac:dyDescent="0.2">
      <c r="A482" s="3" t="s">
        <v>343</v>
      </c>
      <c r="B482" s="9">
        <v>117</v>
      </c>
      <c r="C482" s="7">
        <v>109</v>
      </c>
      <c r="D482" s="30">
        <v>93.162400000000005</v>
      </c>
      <c r="E482" s="7">
        <v>111</v>
      </c>
      <c r="F482" s="30">
        <v>94.871799999999993</v>
      </c>
    </row>
    <row r="483" spans="1:18" ht="13.5" thickBot="1" x14ac:dyDescent="0.25">
      <c r="A483" s="11" t="s">
        <v>347</v>
      </c>
      <c r="B483" s="12">
        <f>SUM(B465:B482)</f>
        <v>4767</v>
      </c>
      <c r="C483" s="12">
        <f>SUM(C465:C482)</f>
        <v>4379</v>
      </c>
      <c r="D483" s="34">
        <f>(C483/B483)*100</f>
        <v>91.860709041325777</v>
      </c>
      <c r="E483" s="12">
        <f>SUM(E465:E482)</f>
        <v>4383</v>
      </c>
      <c r="F483" s="34">
        <f>(E483/B483)*100</f>
        <v>91.944619257394592</v>
      </c>
    </row>
    <row r="484" spans="1:18" ht="13.5" thickTop="1" x14ac:dyDescent="0.2"/>
    <row r="485" spans="1:18" ht="13.5" thickBot="1" x14ac:dyDescent="0.25">
      <c r="A485" s="11" t="s">
        <v>368</v>
      </c>
      <c r="B485" s="12">
        <f>SUM(B28+B51+B67+B82+B100+B110+B136+B155+B176+B206+B227+B241+B251+B262+B274+B287+B310+B329+B350+B367+B389+B418+B443+B461+B483)</f>
        <v>182038</v>
      </c>
      <c r="C485" s="12">
        <f>SUM(C28+C51+C67+C82+C100+C110+C136+C155+C176+C206+C227+C241+C251+C262+C274+C287+C310+C329+C350+C367+C389+C418+C443+C461+C483)</f>
        <v>167954</v>
      </c>
      <c r="D485" s="34">
        <f>(C485/B485)*100</f>
        <v>92.263153846998975</v>
      </c>
      <c r="E485" s="12">
        <f>SUM(E28+E51+E67+E82+E100+E110+E136+E155+E176+E206+E227+E241+E251+E262+E274+E287+E310+E329+E350+E367+E389+E418+E443+E461+E483)</f>
        <v>167811</v>
      </c>
      <c r="F485" s="34">
        <f>(E485/B485)*100</f>
        <v>92.184598820026594</v>
      </c>
      <c r="G485" s="28"/>
      <c r="H485" s="1"/>
    </row>
    <row r="486" spans="1:18" ht="13.5" thickTop="1" x14ac:dyDescent="0.2"/>
    <row r="487" spans="1:18" ht="15.75" x14ac:dyDescent="0.2">
      <c r="A487" s="72" t="s">
        <v>443</v>
      </c>
      <c r="B487" s="1"/>
      <c r="D487" s="39"/>
      <c r="E487" s="46"/>
      <c r="F487" s="39"/>
      <c r="G487" s="39"/>
      <c r="H487" s="39"/>
      <c r="I487" s="5"/>
      <c r="J487" s="1"/>
      <c r="K487" s="31"/>
      <c r="L487" s="1"/>
      <c r="M487" s="31"/>
      <c r="N487" s="1"/>
      <c r="O487" s="31"/>
      <c r="R487" s="53"/>
    </row>
  </sheetData>
  <mergeCells count="100">
    <mergeCell ref="A462:A463"/>
    <mergeCell ref="B462:B463"/>
    <mergeCell ref="C462:D462"/>
    <mergeCell ref="E462:F462"/>
    <mergeCell ref="A444:A445"/>
    <mergeCell ref="B444:B445"/>
    <mergeCell ref="C444:D444"/>
    <mergeCell ref="E444:F444"/>
    <mergeCell ref="A419:A420"/>
    <mergeCell ref="B419:B420"/>
    <mergeCell ref="C419:D419"/>
    <mergeCell ref="E419:F419"/>
    <mergeCell ref="A351:A352"/>
    <mergeCell ref="B351:B352"/>
    <mergeCell ref="C351:D351"/>
    <mergeCell ref="E351:F351"/>
    <mergeCell ref="A390:A391"/>
    <mergeCell ref="B390:B391"/>
    <mergeCell ref="C390:D390"/>
    <mergeCell ref="E390:F390"/>
    <mergeCell ref="A368:A369"/>
    <mergeCell ref="B368:B369"/>
    <mergeCell ref="C368:D368"/>
    <mergeCell ref="E368:F368"/>
    <mergeCell ref="A330:A331"/>
    <mergeCell ref="B330:B331"/>
    <mergeCell ref="C330:D330"/>
    <mergeCell ref="E330:F330"/>
    <mergeCell ref="A311:A312"/>
    <mergeCell ref="B311:B312"/>
    <mergeCell ref="C311:D311"/>
    <mergeCell ref="E311:F311"/>
    <mergeCell ref="A288:A289"/>
    <mergeCell ref="B288:B289"/>
    <mergeCell ref="C288:D288"/>
    <mergeCell ref="E288:F288"/>
    <mergeCell ref="A275:A276"/>
    <mergeCell ref="B275:B276"/>
    <mergeCell ref="C275:D275"/>
    <mergeCell ref="E275:F275"/>
    <mergeCell ref="A263:A264"/>
    <mergeCell ref="B263:B264"/>
    <mergeCell ref="C263:D263"/>
    <mergeCell ref="E263:F263"/>
    <mergeCell ref="A252:A253"/>
    <mergeCell ref="B252:B253"/>
    <mergeCell ref="C252:D252"/>
    <mergeCell ref="E252:F252"/>
    <mergeCell ref="A242:A243"/>
    <mergeCell ref="B242:B243"/>
    <mergeCell ref="C242:D242"/>
    <mergeCell ref="E242:F242"/>
    <mergeCell ref="A228:A229"/>
    <mergeCell ref="B228:B229"/>
    <mergeCell ref="C228:D228"/>
    <mergeCell ref="E228:F228"/>
    <mergeCell ref="A207:A208"/>
    <mergeCell ref="B207:B208"/>
    <mergeCell ref="C207:D207"/>
    <mergeCell ref="E207:F207"/>
    <mergeCell ref="A177:A178"/>
    <mergeCell ref="B177:B178"/>
    <mergeCell ref="C177:D177"/>
    <mergeCell ref="E177:F177"/>
    <mergeCell ref="A156:A157"/>
    <mergeCell ref="B156:B157"/>
    <mergeCell ref="C156:D156"/>
    <mergeCell ref="E156:F156"/>
    <mergeCell ref="A137:A138"/>
    <mergeCell ref="B137:B138"/>
    <mergeCell ref="C137:D137"/>
    <mergeCell ref="E137:F137"/>
    <mergeCell ref="A111:A112"/>
    <mergeCell ref="B111:B112"/>
    <mergeCell ref="C111:D111"/>
    <mergeCell ref="E111:F111"/>
    <mergeCell ref="A101:A102"/>
    <mergeCell ref="B101:B102"/>
    <mergeCell ref="C101:D101"/>
    <mergeCell ref="E101:F101"/>
    <mergeCell ref="A83:A84"/>
    <mergeCell ref="B83:B84"/>
    <mergeCell ref="C83:D83"/>
    <mergeCell ref="E83:F83"/>
    <mergeCell ref="A68:A69"/>
    <mergeCell ref="B68:B69"/>
    <mergeCell ref="C68:D68"/>
    <mergeCell ref="E68:F68"/>
    <mergeCell ref="A5:A6"/>
    <mergeCell ref="B5:B6"/>
    <mergeCell ref="C5:D5"/>
    <mergeCell ref="E5:F5"/>
    <mergeCell ref="A52:A53"/>
    <mergeCell ref="B52:B53"/>
    <mergeCell ref="C52:D52"/>
    <mergeCell ref="E52:F52"/>
    <mergeCell ref="A29:A30"/>
    <mergeCell ref="B29:B30"/>
    <mergeCell ref="C29:D29"/>
    <mergeCell ref="E29:F29"/>
  </mergeCells>
  <conditionalFormatting sqref="A485 D5:D6 F6 A1:A2 A54:A67 A70:A82 A85:A100 A103:A110 A113:A136 A230:A241 A244:A251 A277:A287 A332:A350 A353:A367 A370:A389 A421:A443 A446:A461 A464:A483 A209:A227 A313:A317 A319:A329 A290:A310 A179:A206 A158:A167 A254:A262 A265:A274 A392:A418 A169:A176 A5:A28 A139:A155 A31:A51">
    <cfRule type="cellIs" dxfId="57" priority="290" stopIfTrue="1" operator="lessThan">
      <formula>0.9</formula>
    </cfRule>
  </conditionalFormatting>
  <conditionalFormatting sqref="F485 D231:D241 F231:F241 D245:D251 F245:F251 D278:D287 F278:F287 D354:D367 F354:F367 D371:D389 F371:F389 D422:D443 F422:F443 D447:D461 F447:F461 D465:D483 F465:F483 D485 D86:D100 F86:F100 D333:D350 F333:F350 D71:D82 F71:F82 D114:D136 F114:F136 D210:D227 F210:F227 D314:D329 F314:F329 D291:D310 F291:F310 F180:F206 D180:D206 D159:D176 F159:F176 D255:D262 F255:F262 D266:D274 F266:F274 D393:D418 F393:F418 D8:D28 F8:F28 D140:D155 F140:F155 D32:D51 F32:F51">
    <cfRule type="cellIs" dxfId="56" priority="291" stopIfTrue="1" operator="lessThan">
      <formula>90</formula>
    </cfRule>
  </conditionalFormatting>
  <conditionalFormatting sqref="A318">
    <cfRule type="cellIs" dxfId="55" priority="289" stopIfTrue="1" operator="lessThan">
      <formula>0.9</formula>
    </cfRule>
  </conditionalFormatting>
  <conditionalFormatting sqref="D55:D67">
    <cfRule type="cellIs" dxfId="54" priority="285" stopIfTrue="1" operator="lessThan">
      <formula>90</formula>
    </cfRule>
  </conditionalFormatting>
  <conditionalFormatting sqref="F55:F67">
    <cfRule type="cellIs" dxfId="53" priority="283" stopIfTrue="1" operator="lessThan">
      <formula>90</formula>
    </cfRule>
  </conditionalFormatting>
  <conditionalFormatting sqref="D104:D110">
    <cfRule type="cellIs" dxfId="52" priority="282" stopIfTrue="1" operator="lessThan">
      <formula>90</formula>
    </cfRule>
  </conditionalFormatting>
  <conditionalFormatting sqref="F104:F110">
    <cfRule type="cellIs" dxfId="51" priority="280" stopIfTrue="1" operator="lessThan">
      <formula>90</formula>
    </cfRule>
  </conditionalFormatting>
  <conditionalFormatting sqref="F5">
    <cfRule type="cellIs" dxfId="50" priority="210" stopIfTrue="1" operator="lessThan">
      <formula>0.9</formula>
    </cfRule>
  </conditionalFormatting>
  <conditionalFormatting sqref="A168">
    <cfRule type="cellIs" dxfId="49" priority="52" stopIfTrue="1" operator="lessThan">
      <formula>0.9</formula>
    </cfRule>
  </conditionalFormatting>
  <conditionalFormatting sqref="A487">
    <cfRule type="cellIs" dxfId="48" priority="49" stopIfTrue="1" operator="lessThan">
      <formula>0.9</formula>
    </cfRule>
  </conditionalFormatting>
  <conditionalFormatting sqref="D29:D30 F30 A29:A30">
    <cfRule type="cellIs" dxfId="47" priority="48" stopIfTrue="1" operator="lessThan">
      <formula>0.9</formula>
    </cfRule>
  </conditionalFormatting>
  <conditionalFormatting sqref="F29">
    <cfRule type="cellIs" dxfId="46" priority="47" stopIfTrue="1" operator="lessThan">
      <formula>0.9</formula>
    </cfRule>
  </conditionalFormatting>
  <conditionalFormatting sqref="D52:D53 F53 A52:A53">
    <cfRule type="cellIs" dxfId="45" priority="46" stopIfTrue="1" operator="lessThan">
      <formula>0.9</formula>
    </cfRule>
  </conditionalFormatting>
  <conditionalFormatting sqref="F52">
    <cfRule type="cellIs" dxfId="44" priority="45" stopIfTrue="1" operator="lessThan">
      <formula>0.9</formula>
    </cfRule>
  </conditionalFormatting>
  <conditionalFormatting sqref="D68:D69 F69 A68:A69">
    <cfRule type="cellIs" dxfId="43" priority="44" stopIfTrue="1" operator="lessThan">
      <formula>0.9</formula>
    </cfRule>
  </conditionalFormatting>
  <conditionalFormatting sqref="F68">
    <cfRule type="cellIs" dxfId="42" priority="43" stopIfTrue="1" operator="lessThan">
      <formula>0.9</formula>
    </cfRule>
  </conditionalFormatting>
  <conditionalFormatting sqref="D83:D84 F84 A83:A84">
    <cfRule type="cellIs" dxfId="41" priority="42" stopIfTrue="1" operator="lessThan">
      <formula>0.9</formula>
    </cfRule>
  </conditionalFormatting>
  <conditionalFormatting sqref="F83">
    <cfRule type="cellIs" dxfId="40" priority="41" stopIfTrue="1" operator="lessThan">
      <formula>0.9</formula>
    </cfRule>
  </conditionalFormatting>
  <conditionalFormatting sqref="D101:D102 F102 A101:A102">
    <cfRule type="cellIs" dxfId="39" priority="40" stopIfTrue="1" operator="lessThan">
      <formula>0.9</formula>
    </cfRule>
  </conditionalFormatting>
  <conditionalFormatting sqref="F101">
    <cfRule type="cellIs" dxfId="38" priority="39" stopIfTrue="1" operator="lessThan">
      <formula>0.9</formula>
    </cfRule>
  </conditionalFormatting>
  <conditionalFormatting sqref="D111:D112 F112 A111:A112">
    <cfRule type="cellIs" dxfId="37" priority="38" stopIfTrue="1" operator="lessThan">
      <formula>0.9</formula>
    </cfRule>
  </conditionalFormatting>
  <conditionalFormatting sqref="F111">
    <cfRule type="cellIs" dxfId="36" priority="37" stopIfTrue="1" operator="lessThan">
      <formula>0.9</formula>
    </cfRule>
  </conditionalFormatting>
  <conditionalFormatting sqref="D137:D138 F138 A137:A138">
    <cfRule type="cellIs" dxfId="35" priority="36" stopIfTrue="1" operator="lessThan">
      <formula>0.9</formula>
    </cfRule>
  </conditionalFormatting>
  <conditionalFormatting sqref="F137">
    <cfRule type="cellIs" dxfId="34" priority="35" stopIfTrue="1" operator="lessThan">
      <formula>0.9</formula>
    </cfRule>
  </conditionalFormatting>
  <conditionalFormatting sqref="D156:D157 F157 A156:A157">
    <cfRule type="cellIs" dxfId="33" priority="34" stopIfTrue="1" operator="lessThan">
      <formula>0.9</formula>
    </cfRule>
  </conditionalFormatting>
  <conditionalFormatting sqref="F156">
    <cfRule type="cellIs" dxfId="32" priority="33" stopIfTrue="1" operator="lessThan">
      <formula>0.9</formula>
    </cfRule>
  </conditionalFormatting>
  <conditionalFormatting sqref="D177:D178 F178 A177:A178">
    <cfRule type="cellIs" dxfId="31" priority="32" stopIfTrue="1" operator="lessThan">
      <formula>0.9</formula>
    </cfRule>
  </conditionalFormatting>
  <conditionalFormatting sqref="F177">
    <cfRule type="cellIs" dxfId="30" priority="31" stopIfTrue="1" operator="lessThan">
      <formula>0.9</formula>
    </cfRule>
  </conditionalFormatting>
  <conditionalFormatting sqref="D207:D208 F208 A207:A208">
    <cfRule type="cellIs" dxfId="29" priority="30" stopIfTrue="1" operator="lessThan">
      <formula>0.9</formula>
    </cfRule>
  </conditionalFormatting>
  <conditionalFormatting sqref="F207">
    <cfRule type="cellIs" dxfId="28" priority="29" stopIfTrue="1" operator="lessThan">
      <formula>0.9</formula>
    </cfRule>
  </conditionalFormatting>
  <conditionalFormatting sqref="D228:D229 F229 A228:A229">
    <cfRule type="cellIs" dxfId="27" priority="28" stopIfTrue="1" operator="lessThan">
      <formula>0.9</formula>
    </cfRule>
  </conditionalFormatting>
  <conditionalFormatting sqref="F228">
    <cfRule type="cellIs" dxfId="26" priority="27" stopIfTrue="1" operator="lessThan">
      <formula>0.9</formula>
    </cfRule>
  </conditionalFormatting>
  <conditionalFormatting sqref="D242:D243 F243 A242:A243">
    <cfRule type="cellIs" dxfId="25" priority="26" stopIfTrue="1" operator="lessThan">
      <formula>0.9</formula>
    </cfRule>
  </conditionalFormatting>
  <conditionalFormatting sqref="F242">
    <cfRule type="cellIs" dxfId="24" priority="25" stopIfTrue="1" operator="lessThan">
      <formula>0.9</formula>
    </cfRule>
  </conditionalFormatting>
  <conditionalFormatting sqref="D252:D253 F253 A252:A253">
    <cfRule type="cellIs" dxfId="23" priority="24" stopIfTrue="1" operator="lessThan">
      <formula>0.9</formula>
    </cfRule>
  </conditionalFormatting>
  <conditionalFormatting sqref="F252">
    <cfRule type="cellIs" dxfId="22" priority="23" stopIfTrue="1" operator="lessThan">
      <formula>0.9</formula>
    </cfRule>
  </conditionalFormatting>
  <conditionalFormatting sqref="D263:D264 F264 A263:A264">
    <cfRule type="cellIs" dxfId="21" priority="22" stopIfTrue="1" operator="lessThan">
      <formula>0.9</formula>
    </cfRule>
  </conditionalFormatting>
  <conditionalFormatting sqref="F263">
    <cfRule type="cellIs" dxfId="20" priority="21" stopIfTrue="1" operator="lessThan">
      <formula>0.9</formula>
    </cfRule>
  </conditionalFormatting>
  <conditionalFormatting sqref="D275:D276 F276 A275:A276">
    <cfRule type="cellIs" dxfId="19" priority="20" stopIfTrue="1" operator="lessThan">
      <formula>0.9</formula>
    </cfRule>
  </conditionalFormatting>
  <conditionalFormatting sqref="F275">
    <cfRule type="cellIs" dxfId="18" priority="19" stopIfTrue="1" operator="lessThan">
      <formula>0.9</formula>
    </cfRule>
  </conditionalFormatting>
  <conditionalFormatting sqref="D288:D289 F289 A288:A289">
    <cfRule type="cellIs" dxfId="17" priority="18" stopIfTrue="1" operator="lessThan">
      <formula>0.9</formula>
    </cfRule>
  </conditionalFormatting>
  <conditionalFormatting sqref="F288">
    <cfRule type="cellIs" dxfId="16" priority="17" stopIfTrue="1" operator="lessThan">
      <formula>0.9</formula>
    </cfRule>
  </conditionalFormatting>
  <conditionalFormatting sqref="D311:D312 F312 A311:A312">
    <cfRule type="cellIs" dxfId="15" priority="16" stopIfTrue="1" operator="lessThan">
      <formula>0.9</formula>
    </cfRule>
  </conditionalFormatting>
  <conditionalFormatting sqref="F311">
    <cfRule type="cellIs" dxfId="14" priority="15" stopIfTrue="1" operator="lessThan">
      <formula>0.9</formula>
    </cfRule>
  </conditionalFormatting>
  <conditionalFormatting sqref="D330:D331 F331 A330:A331">
    <cfRule type="cellIs" dxfId="13" priority="14" stopIfTrue="1" operator="lessThan">
      <formula>0.9</formula>
    </cfRule>
  </conditionalFormatting>
  <conditionalFormatting sqref="F330">
    <cfRule type="cellIs" dxfId="12" priority="13" stopIfTrue="1" operator="lessThan">
      <formula>0.9</formula>
    </cfRule>
  </conditionalFormatting>
  <conditionalFormatting sqref="D351:D352 F352 A351:A352">
    <cfRule type="cellIs" dxfId="11" priority="12" stopIfTrue="1" operator="lessThan">
      <formula>0.9</formula>
    </cfRule>
  </conditionalFormatting>
  <conditionalFormatting sqref="F351">
    <cfRule type="cellIs" dxfId="10" priority="11" stopIfTrue="1" operator="lessThan">
      <formula>0.9</formula>
    </cfRule>
  </conditionalFormatting>
  <conditionalFormatting sqref="D368:D369 F369 A368:A369">
    <cfRule type="cellIs" dxfId="9" priority="10" stopIfTrue="1" operator="lessThan">
      <formula>0.9</formula>
    </cfRule>
  </conditionalFormatting>
  <conditionalFormatting sqref="F368">
    <cfRule type="cellIs" dxfId="8" priority="9" stopIfTrue="1" operator="lessThan">
      <formula>0.9</formula>
    </cfRule>
  </conditionalFormatting>
  <conditionalFormatting sqref="D390:D391 F391 A390:A391">
    <cfRule type="cellIs" dxfId="7" priority="8" stopIfTrue="1" operator="lessThan">
      <formula>0.9</formula>
    </cfRule>
  </conditionalFormatting>
  <conditionalFormatting sqref="F390">
    <cfRule type="cellIs" dxfId="6" priority="7" stopIfTrue="1" operator="lessThan">
      <formula>0.9</formula>
    </cfRule>
  </conditionalFormatting>
  <conditionalFormatting sqref="D419:D420 F420 A419:A420">
    <cfRule type="cellIs" dxfId="5" priority="6" stopIfTrue="1" operator="lessThan">
      <formula>0.9</formula>
    </cfRule>
  </conditionalFormatting>
  <conditionalFormatting sqref="F419">
    <cfRule type="cellIs" dxfId="4" priority="5" stopIfTrue="1" operator="lessThan">
      <formula>0.9</formula>
    </cfRule>
  </conditionalFormatting>
  <conditionalFormatting sqref="D444:D445 F445 A444:A445">
    <cfRule type="cellIs" dxfId="3" priority="4" stopIfTrue="1" operator="lessThan">
      <formula>0.9</formula>
    </cfRule>
  </conditionalFormatting>
  <conditionalFormatting sqref="F444">
    <cfRule type="cellIs" dxfId="2" priority="3" stopIfTrue="1" operator="lessThan">
      <formula>0.9</formula>
    </cfRule>
  </conditionalFormatting>
  <conditionalFormatting sqref="D462:D463 F463 A462:A463">
    <cfRule type="cellIs" dxfId="1" priority="2" stopIfTrue="1" operator="lessThan">
      <formula>0.9</formula>
    </cfRule>
  </conditionalFormatting>
  <conditionalFormatting sqref="F462">
    <cfRule type="cellIs" dxfId="0" priority="1" stopIfTrue="1" operator="lessThan">
      <formula>0.9</formula>
    </cfRule>
  </conditionalFormatting>
  <pageMargins left="0.78740157480314965" right="0.19685039370078741" top="0.78740157480314965" bottom="0.78740157480314965" header="0.51181102362204722" footer="0.51181102362204722"/>
  <pageSetup paperSize="9" scale="74" fitToHeight="17" orientation="landscape" r:id="rId1"/>
  <headerFooter alignWithMargins="0">
    <oddFooter>&amp;L&amp;"Times New Roman,Regular"&amp;9&amp;Z&amp;F&amp;C&amp;"Times New Roman,Regular"&amp;9&amp;A</oddFooter>
  </headerFooter>
  <rowBreaks count="25" manualBreakCount="25">
    <brk id="28" max="16383" man="1"/>
    <brk id="51" max="16383" man="1"/>
    <brk id="67" max="16383" man="1"/>
    <brk id="82" max="16383" man="1"/>
    <brk id="100" max="16383" man="1"/>
    <brk id="110" max="16383" man="1"/>
    <brk id="136" max="16383" man="1"/>
    <brk id="155" max="16383" man="1"/>
    <brk id="176" max="16383" man="1"/>
    <brk id="206" max="16383" man="1"/>
    <brk id="227" max="16383" man="1"/>
    <brk id="241" max="16383" man="1"/>
    <brk id="251" max="16383" man="1"/>
    <brk id="262" max="16383" man="1"/>
    <brk id="274" max="16383" man="1"/>
    <brk id="287" max="16383" man="1"/>
    <brk id="310" max="16383" man="1"/>
    <brk id="329" max="16383" man="1"/>
    <brk id="350" max="16383" man="1"/>
    <brk id="367" max="16383" man="1"/>
    <brk id="389" max="16383" man="1"/>
    <brk id="418" max="16383" man="1"/>
    <brk id="443" max="16383" man="1"/>
    <brk id="461" max="16383" man="1"/>
    <brk id="484" max="16383" man="1"/>
  </rowBreaks>
  <ignoredErrors>
    <ignoredError sqref="D28 D51 D67 D82 D100 D110 D136 D155 D176 D206 D227 D241 D251 D262 D274 D287 D310 D329 D350 D367 D389 D418 D443 D461 D483 D48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VOORBLAD</vt:lpstr>
      <vt:lpstr>cohort 15</vt:lpstr>
      <vt:lpstr>cohort 2012+2007+2003</vt:lpstr>
      <vt:lpstr>cohort 2007 (11 jr)</vt:lpstr>
      <vt:lpstr>'cohort 15'!Print_Titles</vt:lpstr>
      <vt:lpstr>'cohort 2007 (11 jr)'!Print_Titles</vt:lpstr>
      <vt:lpstr>'cohort 2012+2007+2003'!Print_Titles</vt:lpstr>
    </vt:vector>
  </TitlesOfParts>
  <Company>RIVM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Zwakhals</dc:creator>
  <cp:lastModifiedBy>Alies van Lier</cp:lastModifiedBy>
  <cp:lastPrinted>2012-04-12T08:24:01Z</cp:lastPrinted>
  <dcterms:created xsi:type="dcterms:W3CDTF">2005-12-21T13:26:30Z</dcterms:created>
  <dcterms:modified xsi:type="dcterms:W3CDTF">2018-06-25T12:12:37Z</dcterms:modified>
</cp:coreProperties>
</file>