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R:\EPI\RVP\Vaccinatiegraad_rapport\2. Uitvoeringsfase\Rapport 2022\Documenten rapport 2022\"/>
    </mc:Choice>
  </mc:AlternateContent>
  <xr:revisionPtr revIDLastSave="0" documentId="13_ncr:1_{5221BCCA-D3C8-4CD7-9950-206F91137389}" xr6:coauthVersionLast="46" xr6:coauthVersionMax="46" xr10:uidLastSave="{00000000-0000-0000-0000-000000000000}"/>
  <bookViews>
    <workbookView xWindow="-25320" yWindow="390" windowWidth="25440" windowHeight="15390" tabRatio="794" firstSheet="1" activeTab="8" xr2:uid="{00000000-000D-0000-FFFF-FFFF00000000}"/>
  </bookViews>
  <sheets>
    <sheet name="VOORBLAD" sheetId="15" r:id="rId1"/>
    <sheet name="cohort 2019" sheetId="9" r:id="rId2"/>
    <sheet name="cohort 2016+2011" sheetId="11" r:id="rId3"/>
    <sheet name="cohort 2011 (11 jr)" sheetId="13" r:id="rId4"/>
    <sheet name="cohort 2007+2006" sheetId="17" r:id="rId5"/>
    <sheet name="MATK 2021" sheetId="18" r:id="rId6"/>
    <sheet name="cohort 2019_zonder lft" sheetId="19" r:id="rId7"/>
    <sheet name="cohort 2016+2011_zonder lft" sheetId="20" r:id="rId8"/>
    <sheet name="cohort 2007+2006_zonder lft" sheetId="21" r:id="rId9"/>
  </sheets>
  <definedNames>
    <definedName name="_xlnm.Print_Titles" localSheetId="4">'cohort 2007+2006'!$1:$4</definedName>
    <definedName name="_xlnm.Print_Titles" localSheetId="8">'cohort 2007+2006_zonder lft'!$1:$4</definedName>
    <definedName name="_xlnm.Print_Titles" localSheetId="3">'cohort 2011 (11 jr)'!$1:$4</definedName>
    <definedName name="_xlnm.Print_Titles" localSheetId="2">'cohort 2016+2011'!$1:$5</definedName>
    <definedName name="_xlnm.Print_Titles" localSheetId="7">'cohort 2016+2011_zonder lft'!$1:$5</definedName>
    <definedName name="_xlnm.Print_Titles" localSheetId="1">'cohort 2019'!$1:$3</definedName>
    <definedName name="_xlnm.Print_Titles" localSheetId="6">'cohort 2019_zonder lft'!$1:$3</definedName>
    <definedName name="_xlnm.Print_Titles" localSheetId="5">'MATK 2021'!$1:$4</definedName>
    <definedName name="provincie" localSheetId="4">#REF!</definedName>
    <definedName name="provincie" localSheetId="8">#REF!</definedName>
    <definedName name="provincie" localSheetId="5">#REF!</definedName>
    <definedName name="provincie" localSheetId="0">VOORBLAD!#REF!</definedName>
    <definedName name="provinci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19" l="1"/>
  <c r="H38" i="19" s="1"/>
  <c r="C38" i="19"/>
  <c r="E38" i="19"/>
  <c r="G38" i="19"/>
  <c r="I38" i="19"/>
  <c r="K38" i="19"/>
  <c r="M38" i="19"/>
  <c r="O38" i="19"/>
  <c r="Q38" i="19"/>
  <c r="S38" i="19"/>
  <c r="U38" i="19"/>
  <c r="F446" i="21"/>
  <c r="E446" i="21"/>
  <c r="C446" i="21"/>
  <c r="B446" i="21"/>
  <c r="D446" i="21" s="1"/>
  <c r="F426" i="21"/>
  <c r="E426" i="21"/>
  <c r="C426" i="21"/>
  <c r="B426" i="21"/>
  <c r="D426" i="21" s="1"/>
  <c r="F408" i="21"/>
  <c r="E408" i="21"/>
  <c r="C408" i="21"/>
  <c r="B408" i="21"/>
  <c r="F383" i="21"/>
  <c r="E383" i="21"/>
  <c r="C383" i="21"/>
  <c r="B383" i="21"/>
  <c r="D383" i="21" s="1"/>
  <c r="F360" i="21"/>
  <c r="E360" i="21"/>
  <c r="C360" i="21"/>
  <c r="B360" i="21"/>
  <c r="F340" i="21"/>
  <c r="E340" i="21"/>
  <c r="C340" i="21"/>
  <c r="B340" i="21"/>
  <c r="D340" i="21" s="1"/>
  <c r="F323" i="21"/>
  <c r="E323" i="21"/>
  <c r="C323" i="21"/>
  <c r="B323" i="21"/>
  <c r="F309" i="21"/>
  <c r="E309" i="21"/>
  <c r="C309" i="21"/>
  <c r="B309" i="21"/>
  <c r="F290" i="21"/>
  <c r="E290" i="21"/>
  <c r="C290" i="21"/>
  <c r="B290" i="21"/>
  <c r="D290" i="21" s="1"/>
  <c r="F268" i="21"/>
  <c r="E268" i="21"/>
  <c r="C268" i="21"/>
  <c r="B268" i="21"/>
  <c r="D268" i="21" s="1"/>
  <c r="F255" i="21"/>
  <c r="E255" i="21"/>
  <c r="C255" i="21"/>
  <c r="B255" i="21"/>
  <c r="D255" i="21" s="1"/>
  <c r="F244" i="21"/>
  <c r="E244" i="21"/>
  <c r="C244" i="21"/>
  <c r="B244" i="21"/>
  <c r="F234" i="21"/>
  <c r="E234" i="21"/>
  <c r="C234" i="21"/>
  <c r="B234" i="21"/>
  <c r="D234" i="21" s="1"/>
  <c r="F224" i="21"/>
  <c r="E224" i="21"/>
  <c r="C224" i="21"/>
  <c r="B224" i="21"/>
  <c r="D224" i="21" s="1"/>
  <c r="F211" i="21"/>
  <c r="E211" i="21"/>
  <c r="C211" i="21"/>
  <c r="B211" i="21"/>
  <c r="F191" i="21"/>
  <c r="E191" i="21"/>
  <c r="C191" i="21"/>
  <c r="B191" i="21"/>
  <c r="D191" i="21" s="1"/>
  <c r="F161" i="21"/>
  <c r="E161" i="21"/>
  <c r="C161" i="21"/>
  <c r="B161" i="21"/>
  <c r="D161" i="21" s="1"/>
  <c r="F142" i="21"/>
  <c r="E142" i="21"/>
  <c r="C142" i="21"/>
  <c r="B142" i="21"/>
  <c r="D142" i="21" s="1"/>
  <c r="F123" i="21"/>
  <c r="E123" i="21"/>
  <c r="C123" i="21"/>
  <c r="B123" i="21"/>
  <c r="D123" i="21" s="1"/>
  <c r="F97" i="21"/>
  <c r="E97" i="21"/>
  <c r="C97" i="21"/>
  <c r="B97" i="21"/>
  <c r="D97" i="21" s="1"/>
  <c r="F87" i="21"/>
  <c r="E87" i="21"/>
  <c r="C87" i="21"/>
  <c r="B87" i="21"/>
  <c r="F69" i="21"/>
  <c r="E69" i="21"/>
  <c r="C69" i="21"/>
  <c r="B69" i="21"/>
  <c r="D69" i="21" s="1"/>
  <c r="F54" i="21"/>
  <c r="E54" i="21"/>
  <c r="C54" i="21"/>
  <c r="B54" i="21"/>
  <c r="D54" i="21" s="1"/>
  <c r="F38" i="21"/>
  <c r="E38" i="21"/>
  <c r="C38" i="21"/>
  <c r="B38" i="21"/>
  <c r="F18" i="21"/>
  <c r="E18" i="21"/>
  <c r="E448" i="21" s="1"/>
  <c r="C18" i="21"/>
  <c r="C448" i="21" s="1"/>
  <c r="B18" i="21"/>
  <c r="B448" i="21" s="1"/>
  <c r="J448" i="20"/>
  <c r="H448" i="20"/>
  <c r="F448" i="20"/>
  <c r="E448" i="20"/>
  <c r="C448" i="20"/>
  <c r="B448" i="20"/>
  <c r="D448" i="20" s="1"/>
  <c r="J428" i="20"/>
  <c r="H428" i="20"/>
  <c r="F428" i="20"/>
  <c r="E428" i="20"/>
  <c r="C428" i="20"/>
  <c r="B428" i="20"/>
  <c r="J410" i="20"/>
  <c r="H410" i="20"/>
  <c r="F410" i="20"/>
  <c r="E410" i="20"/>
  <c r="C410" i="20"/>
  <c r="B410" i="20"/>
  <c r="D410" i="20" s="1"/>
  <c r="J385" i="20"/>
  <c r="H385" i="20"/>
  <c r="F385" i="20"/>
  <c r="E385" i="20"/>
  <c r="C385" i="20"/>
  <c r="B385" i="20"/>
  <c r="D385" i="20" s="1"/>
  <c r="J362" i="20"/>
  <c r="H362" i="20"/>
  <c r="F362" i="20"/>
  <c r="E362" i="20"/>
  <c r="C362" i="20"/>
  <c r="B362" i="20"/>
  <c r="J342" i="20"/>
  <c r="H342" i="20"/>
  <c r="F342" i="20"/>
  <c r="E342" i="20"/>
  <c r="C342" i="20"/>
  <c r="B342" i="20"/>
  <c r="D342" i="20" s="1"/>
  <c r="J325" i="20"/>
  <c r="H325" i="20"/>
  <c r="F325" i="20"/>
  <c r="E325" i="20"/>
  <c r="C325" i="20"/>
  <c r="B325" i="20"/>
  <c r="J311" i="20"/>
  <c r="H311" i="20"/>
  <c r="F311" i="20"/>
  <c r="E311" i="20"/>
  <c r="C311" i="20"/>
  <c r="B311" i="20"/>
  <c r="D311" i="20" s="1"/>
  <c r="J292" i="20"/>
  <c r="H292" i="20"/>
  <c r="F292" i="20"/>
  <c r="E292" i="20"/>
  <c r="C292" i="20"/>
  <c r="B292" i="20"/>
  <c r="D292" i="20" s="1"/>
  <c r="J270" i="20"/>
  <c r="H270" i="20"/>
  <c r="F270" i="20"/>
  <c r="E270" i="20"/>
  <c r="C270" i="20"/>
  <c r="B270" i="20"/>
  <c r="D270" i="20" s="1"/>
  <c r="J257" i="20"/>
  <c r="H257" i="20"/>
  <c r="F257" i="20"/>
  <c r="E257" i="20"/>
  <c r="C257" i="20"/>
  <c r="B257" i="20"/>
  <c r="D257" i="20" s="1"/>
  <c r="J246" i="20"/>
  <c r="H246" i="20"/>
  <c r="F246" i="20"/>
  <c r="E246" i="20"/>
  <c r="C246" i="20"/>
  <c r="B246" i="20"/>
  <c r="D246" i="20" s="1"/>
  <c r="J236" i="20"/>
  <c r="H236" i="20"/>
  <c r="F236" i="20"/>
  <c r="E236" i="20"/>
  <c r="C236" i="20"/>
  <c r="B236" i="20"/>
  <c r="D236" i="20" s="1"/>
  <c r="J226" i="20"/>
  <c r="H226" i="20"/>
  <c r="F226" i="20"/>
  <c r="E226" i="20"/>
  <c r="C226" i="20"/>
  <c r="B226" i="20"/>
  <c r="D226" i="20" s="1"/>
  <c r="J213" i="20"/>
  <c r="H213" i="20"/>
  <c r="F213" i="20"/>
  <c r="E213" i="20"/>
  <c r="C213" i="20"/>
  <c r="B213" i="20"/>
  <c r="D213" i="20" s="1"/>
  <c r="J193" i="20"/>
  <c r="H193" i="20"/>
  <c r="F193" i="20"/>
  <c r="E193" i="20"/>
  <c r="C193" i="20"/>
  <c r="B193" i="20"/>
  <c r="D193" i="20" s="1"/>
  <c r="J163" i="20"/>
  <c r="H163" i="20"/>
  <c r="F163" i="20"/>
  <c r="E163" i="20"/>
  <c r="C163" i="20"/>
  <c r="B163" i="20"/>
  <c r="D163" i="20" s="1"/>
  <c r="J144" i="20"/>
  <c r="H144" i="20"/>
  <c r="F144" i="20"/>
  <c r="E144" i="20"/>
  <c r="C144" i="20"/>
  <c r="B144" i="20"/>
  <c r="D144" i="20" s="1"/>
  <c r="J125" i="20"/>
  <c r="H125" i="20"/>
  <c r="F125" i="20"/>
  <c r="E125" i="20"/>
  <c r="C125" i="20"/>
  <c r="B125" i="20"/>
  <c r="D125" i="20" s="1"/>
  <c r="J99" i="20"/>
  <c r="H99" i="20"/>
  <c r="F99" i="20"/>
  <c r="E99" i="20"/>
  <c r="C99" i="20"/>
  <c r="B99" i="20"/>
  <c r="D99" i="20" s="1"/>
  <c r="J89" i="20"/>
  <c r="H89" i="20"/>
  <c r="F89" i="20"/>
  <c r="E89" i="20"/>
  <c r="C89" i="20"/>
  <c r="B89" i="20"/>
  <c r="D89" i="20" s="1"/>
  <c r="J71" i="20"/>
  <c r="H71" i="20"/>
  <c r="F71" i="20"/>
  <c r="E71" i="20"/>
  <c r="C71" i="20"/>
  <c r="B71" i="20"/>
  <c r="D71" i="20" s="1"/>
  <c r="J56" i="20"/>
  <c r="H56" i="20"/>
  <c r="F56" i="20"/>
  <c r="E56" i="20"/>
  <c r="C56" i="20"/>
  <c r="B56" i="20"/>
  <c r="J40" i="20"/>
  <c r="H40" i="20"/>
  <c r="F40" i="20"/>
  <c r="E40" i="20"/>
  <c r="C40" i="20"/>
  <c r="B40" i="20"/>
  <c r="J19" i="20"/>
  <c r="H19" i="20"/>
  <c r="F19" i="20"/>
  <c r="E19" i="20"/>
  <c r="E450" i="20" s="1"/>
  <c r="C19" i="20"/>
  <c r="C450" i="20" s="1"/>
  <c r="B19" i="20"/>
  <c r="D233" i="18"/>
  <c r="D232" i="18"/>
  <c r="U446" i="19"/>
  <c r="S446" i="19"/>
  <c r="Q446" i="19"/>
  <c r="O446" i="19"/>
  <c r="M446" i="19"/>
  <c r="K446" i="19"/>
  <c r="I446" i="19"/>
  <c r="G446" i="19"/>
  <c r="E446" i="19"/>
  <c r="C446" i="19"/>
  <c r="D446" i="19" s="1"/>
  <c r="B446" i="19"/>
  <c r="U426" i="19"/>
  <c r="S426" i="19"/>
  <c r="Q426" i="19"/>
  <c r="O426" i="19"/>
  <c r="M426" i="19"/>
  <c r="N426" i="19" s="1"/>
  <c r="K426" i="19"/>
  <c r="I426" i="19"/>
  <c r="G426" i="19"/>
  <c r="E426" i="19"/>
  <c r="C426" i="19"/>
  <c r="B426" i="19"/>
  <c r="U408" i="19"/>
  <c r="S408" i="19"/>
  <c r="Q408" i="19"/>
  <c r="O408" i="19"/>
  <c r="M408" i="19"/>
  <c r="K408" i="19"/>
  <c r="I408" i="19"/>
  <c r="G408" i="19"/>
  <c r="E408" i="19"/>
  <c r="C408" i="19"/>
  <c r="D408" i="19" s="1"/>
  <c r="B408" i="19"/>
  <c r="U383" i="19"/>
  <c r="S383" i="19"/>
  <c r="Q383" i="19"/>
  <c r="O383" i="19"/>
  <c r="M383" i="19"/>
  <c r="N383" i="19" s="1"/>
  <c r="K383" i="19"/>
  <c r="I383" i="19"/>
  <c r="G383" i="19"/>
  <c r="E383" i="19"/>
  <c r="C383" i="19"/>
  <c r="B383" i="19"/>
  <c r="U360" i="19"/>
  <c r="S360" i="19"/>
  <c r="Q360" i="19"/>
  <c r="O360" i="19"/>
  <c r="M360" i="19"/>
  <c r="K360" i="19"/>
  <c r="I360" i="19"/>
  <c r="G360" i="19"/>
  <c r="E360" i="19"/>
  <c r="C360" i="19"/>
  <c r="D360" i="19" s="1"/>
  <c r="B360" i="19"/>
  <c r="U340" i="19"/>
  <c r="S340" i="19"/>
  <c r="Q340" i="19"/>
  <c r="O340" i="19"/>
  <c r="M340" i="19"/>
  <c r="N340" i="19" s="1"/>
  <c r="K340" i="19"/>
  <c r="I340" i="19"/>
  <c r="G340" i="19"/>
  <c r="E340" i="19"/>
  <c r="C340" i="19"/>
  <c r="B340" i="19"/>
  <c r="U323" i="19"/>
  <c r="S323" i="19"/>
  <c r="Q323" i="19"/>
  <c r="O323" i="19"/>
  <c r="M323" i="19"/>
  <c r="K323" i="19"/>
  <c r="I323" i="19"/>
  <c r="G323" i="19"/>
  <c r="E323" i="19"/>
  <c r="C323" i="19"/>
  <c r="D323" i="19" s="1"/>
  <c r="B323" i="19"/>
  <c r="U309" i="19"/>
  <c r="S309" i="19"/>
  <c r="Q309" i="19"/>
  <c r="O309" i="19"/>
  <c r="M309" i="19"/>
  <c r="N309" i="19" s="1"/>
  <c r="K309" i="19"/>
  <c r="I309" i="19"/>
  <c r="G309" i="19"/>
  <c r="E309" i="19"/>
  <c r="C309" i="19"/>
  <c r="B309" i="19"/>
  <c r="U290" i="19"/>
  <c r="S290" i="19"/>
  <c r="Q290" i="19"/>
  <c r="O290" i="19"/>
  <c r="M290" i="19"/>
  <c r="K290" i="19"/>
  <c r="I290" i="19"/>
  <c r="G290" i="19"/>
  <c r="E290" i="19"/>
  <c r="C290" i="19"/>
  <c r="D290" i="19" s="1"/>
  <c r="B290" i="19"/>
  <c r="U268" i="19"/>
  <c r="S268" i="19"/>
  <c r="Q268" i="19"/>
  <c r="O268" i="19"/>
  <c r="M268" i="19"/>
  <c r="N268" i="19" s="1"/>
  <c r="K268" i="19"/>
  <c r="I268" i="19"/>
  <c r="G268" i="19"/>
  <c r="E268" i="19"/>
  <c r="C268" i="19"/>
  <c r="B268" i="19"/>
  <c r="V268" i="19" s="1"/>
  <c r="U255" i="19"/>
  <c r="S255" i="19"/>
  <c r="Q255" i="19"/>
  <c r="O255" i="19"/>
  <c r="M255" i="19"/>
  <c r="K255" i="19"/>
  <c r="I255" i="19"/>
  <c r="G255" i="19"/>
  <c r="E255" i="19"/>
  <c r="C255" i="19"/>
  <c r="D255" i="19" s="1"/>
  <c r="B255" i="19"/>
  <c r="U244" i="19"/>
  <c r="S244" i="19"/>
  <c r="Q244" i="19"/>
  <c r="O244" i="19"/>
  <c r="M244" i="19"/>
  <c r="N244" i="19" s="1"/>
  <c r="K244" i="19"/>
  <c r="I244" i="19"/>
  <c r="G244" i="19"/>
  <c r="E244" i="19"/>
  <c r="C244" i="19"/>
  <c r="B244" i="19"/>
  <c r="V244" i="19" s="1"/>
  <c r="U234" i="19"/>
  <c r="S234" i="19"/>
  <c r="Q234" i="19"/>
  <c r="O234" i="19"/>
  <c r="M234" i="19"/>
  <c r="K234" i="19"/>
  <c r="I234" i="19"/>
  <c r="G234" i="19"/>
  <c r="E234" i="19"/>
  <c r="C234" i="19"/>
  <c r="D234" i="19" s="1"/>
  <c r="B234" i="19"/>
  <c r="U224" i="19"/>
  <c r="S224" i="19"/>
  <c r="Q224" i="19"/>
  <c r="O224" i="19"/>
  <c r="M224" i="19"/>
  <c r="N224" i="19" s="1"/>
  <c r="K224" i="19"/>
  <c r="I224" i="19"/>
  <c r="G224" i="19"/>
  <c r="E224" i="19"/>
  <c r="C224" i="19"/>
  <c r="B224" i="19"/>
  <c r="U211" i="19"/>
  <c r="S211" i="19"/>
  <c r="Q211" i="19"/>
  <c r="O211" i="19"/>
  <c r="M211" i="19"/>
  <c r="K211" i="19"/>
  <c r="I211" i="19"/>
  <c r="G211" i="19"/>
  <c r="E211" i="19"/>
  <c r="C211" i="19"/>
  <c r="D211" i="19" s="1"/>
  <c r="B211" i="19"/>
  <c r="U191" i="19"/>
  <c r="S191" i="19"/>
  <c r="Q191" i="19"/>
  <c r="O191" i="19"/>
  <c r="M191" i="19"/>
  <c r="N191" i="19" s="1"/>
  <c r="K191" i="19"/>
  <c r="I191" i="19"/>
  <c r="G191" i="19"/>
  <c r="E191" i="19"/>
  <c r="C191" i="19"/>
  <c r="B191" i="19"/>
  <c r="V191" i="19" s="1"/>
  <c r="U161" i="19"/>
  <c r="S161" i="19"/>
  <c r="Q161" i="19"/>
  <c r="O161" i="19"/>
  <c r="M161" i="19"/>
  <c r="K161" i="19"/>
  <c r="I161" i="19"/>
  <c r="G161" i="19"/>
  <c r="E161" i="19"/>
  <c r="C161" i="19"/>
  <c r="D161" i="19" s="1"/>
  <c r="B161" i="19"/>
  <c r="U142" i="19"/>
  <c r="S142" i="19"/>
  <c r="Q142" i="19"/>
  <c r="O142" i="19"/>
  <c r="M142" i="19"/>
  <c r="N142" i="19" s="1"/>
  <c r="K142" i="19"/>
  <c r="I142" i="19"/>
  <c r="G142" i="19"/>
  <c r="E142" i="19"/>
  <c r="C142" i="19"/>
  <c r="B142" i="19"/>
  <c r="V142" i="19" s="1"/>
  <c r="U123" i="19"/>
  <c r="S123" i="19"/>
  <c r="Q123" i="19"/>
  <c r="O123" i="19"/>
  <c r="M123" i="19"/>
  <c r="K123" i="19"/>
  <c r="I123" i="19"/>
  <c r="G123" i="19"/>
  <c r="E123" i="19"/>
  <c r="C123" i="19"/>
  <c r="D123" i="19" s="1"/>
  <c r="B123" i="19"/>
  <c r="U97" i="19"/>
  <c r="S97" i="19"/>
  <c r="Q97" i="19"/>
  <c r="O97" i="19"/>
  <c r="M97" i="19"/>
  <c r="N97" i="19" s="1"/>
  <c r="K97" i="19"/>
  <c r="I97" i="19"/>
  <c r="G97" i="19"/>
  <c r="E97" i="19"/>
  <c r="C97" i="19"/>
  <c r="B97" i="19"/>
  <c r="U87" i="19"/>
  <c r="S87" i="19"/>
  <c r="Q87" i="19"/>
  <c r="O87" i="19"/>
  <c r="M87" i="19"/>
  <c r="K87" i="19"/>
  <c r="I87" i="19"/>
  <c r="G87" i="19"/>
  <c r="E87" i="19"/>
  <c r="C87" i="19"/>
  <c r="D87" i="19" s="1"/>
  <c r="B87" i="19"/>
  <c r="V87" i="19" s="1"/>
  <c r="U69" i="19"/>
  <c r="S69" i="19"/>
  <c r="Q69" i="19"/>
  <c r="O69" i="19"/>
  <c r="M69" i="19"/>
  <c r="N69" i="19" s="1"/>
  <c r="K69" i="19"/>
  <c r="I69" i="19"/>
  <c r="G69" i="19"/>
  <c r="E69" i="19"/>
  <c r="C69" i="19"/>
  <c r="B69" i="19"/>
  <c r="U54" i="19"/>
  <c r="S54" i="19"/>
  <c r="Q54" i="19"/>
  <c r="O54" i="19"/>
  <c r="M54" i="19"/>
  <c r="K54" i="19"/>
  <c r="I54" i="19"/>
  <c r="G54" i="19"/>
  <c r="E54" i="19"/>
  <c r="C54" i="19"/>
  <c r="D54" i="19" s="1"/>
  <c r="B54" i="19"/>
  <c r="U17" i="19"/>
  <c r="S17" i="19"/>
  <c r="Q17" i="19"/>
  <c r="O17" i="19"/>
  <c r="M17" i="19"/>
  <c r="K17" i="19"/>
  <c r="I17" i="19"/>
  <c r="G17" i="19"/>
  <c r="E17" i="19"/>
  <c r="C17" i="19"/>
  <c r="B17" i="19"/>
  <c r="D199" i="18"/>
  <c r="D375" i="18"/>
  <c r="D373" i="18"/>
  <c r="N17" i="19" l="1"/>
  <c r="D17" i="19"/>
  <c r="H17" i="19"/>
  <c r="H54" i="19"/>
  <c r="N54" i="19"/>
  <c r="D69" i="19"/>
  <c r="H69" i="19"/>
  <c r="N87" i="19"/>
  <c r="D97" i="19"/>
  <c r="H97" i="19"/>
  <c r="H123" i="19"/>
  <c r="N123" i="19"/>
  <c r="D142" i="19"/>
  <c r="H142" i="19"/>
  <c r="H161" i="19"/>
  <c r="N161" i="19"/>
  <c r="D191" i="19"/>
  <c r="H191" i="19"/>
  <c r="H211" i="19"/>
  <c r="N211" i="19"/>
  <c r="D224" i="19"/>
  <c r="H224" i="19"/>
  <c r="H234" i="19"/>
  <c r="N234" i="19"/>
  <c r="D244" i="19"/>
  <c r="H244" i="19"/>
  <c r="H255" i="19"/>
  <c r="N255" i="19"/>
  <c r="D268" i="19"/>
  <c r="H268" i="19"/>
  <c r="H290" i="19"/>
  <c r="N290" i="19"/>
  <c r="D309" i="19"/>
  <c r="H309" i="19"/>
  <c r="H323" i="19"/>
  <c r="N323" i="19"/>
  <c r="D340" i="19"/>
  <c r="H340" i="19"/>
  <c r="H360" i="19"/>
  <c r="N360" i="19"/>
  <c r="D383" i="19"/>
  <c r="H383" i="19"/>
  <c r="H408" i="19"/>
  <c r="N408" i="19"/>
  <c r="D426" i="19"/>
  <c r="H426" i="19"/>
  <c r="H446" i="19"/>
  <c r="N446" i="19"/>
  <c r="D38" i="21"/>
  <c r="D40" i="20"/>
  <c r="H87" i="19"/>
  <c r="L323" i="19"/>
  <c r="P323" i="19"/>
  <c r="T323" i="19"/>
  <c r="L360" i="19"/>
  <c r="P360" i="19"/>
  <c r="L446" i="19"/>
  <c r="P446" i="19"/>
  <c r="T446" i="19"/>
  <c r="T38" i="19"/>
  <c r="P38" i="19"/>
  <c r="L38" i="19"/>
  <c r="V38" i="19"/>
  <c r="R38" i="19"/>
  <c r="J38" i="19"/>
  <c r="F38" i="19"/>
  <c r="D38" i="19"/>
  <c r="N38" i="19"/>
  <c r="D428" i="20"/>
  <c r="D408" i="21"/>
  <c r="D360" i="21"/>
  <c r="D362" i="20"/>
  <c r="D323" i="21"/>
  <c r="D325" i="20"/>
  <c r="D309" i="21"/>
  <c r="D244" i="21"/>
  <c r="D211" i="21"/>
  <c r="D87" i="21"/>
  <c r="D56" i="20"/>
  <c r="G18" i="21"/>
  <c r="G38" i="21"/>
  <c r="G54" i="21"/>
  <c r="G69" i="21"/>
  <c r="G87" i="21"/>
  <c r="G97" i="21"/>
  <c r="G123" i="21"/>
  <c r="G142" i="21"/>
  <c r="G161" i="21"/>
  <c r="G191" i="21"/>
  <c r="G211" i="21"/>
  <c r="G224" i="21"/>
  <c r="G234" i="21"/>
  <c r="G244" i="21"/>
  <c r="G255" i="21"/>
  <c r="G268" i="21"/>
  <c r="G290" i="21"/>
  <c r="G309" i="21"/>
  <c r="G323" i="21"/>
  <c r="G340" i="21"/>
  <c r="G360" i="21"/>
  <c r="G383" i="21"/>
  <c r="G408" i="21"/>
  <c r="G426" i="21"/>
  <c r="G446" i="21"/>
  <c r="D448" i="21"/>
  <c r="D18" i="21"/>
  <c r="F448" i="21"/>
  <c r="G448" i="21" s="1"/>
  <c r="I448" i="20"/>
  <c r="G448" i="20"/>
  <c r="K448" i="20"/>
  <c r="I428" i="20"/>
  <c r="G428" i="20"/>
  <c r="K428" i="20"/>
  <c r="I410" i="20"/>
  <c r="G410" i="20"/>
  <c r="K410" i="20"/>
  <c r="I385" i="20"/>
  <c r="G385" i="20"/>
  <c r="K385" i="20"/>
  <c r="I362" i="20"/>
  <c r="G362" i="20"/>
  <c r="K362" i="20"/>
  <c r="I342" i="20"/>
  <c r="G342" i="20"/>
  <c r="K342" i="20"/>
  <c r="I325" i="20"/>
  <c r="G325" i="20"/>
  <c r="K325" i="20"/>
  <c r="I311" i="20"/>
  <c r="G311" i="20"/>
  <c r="K311" i="20"/>
  <c r="I292" i="20"/>
  <c r="G292" i="20"/>
  <c r="K292" i="20"/>
  <c r="I270" i="20"/>
  <c r="G270" i="20"/>
  <c r="K270" i="20"/>
  <c r="I257" i="20"/>
  <c r="G257" i="20"/>
  <c r="K257" i="20"/>
  <c r="I246" i="20"/>
  <c r="G246" i="20"/>
  <c r="K246" i="20"/>
  <c r="I236" i="20"/>
  <c r="G236" i="20"/>
  <c r="K236" i="20"/>
  <c r="I226" i="20"/>
  <c r="G226" i="20"/>
  <c r="K226" i="20"/>
  <c r="I213" i="20"/>
  <c r="G213" i="20"/>
  <c r="K213" i="20"/>
  <c r="I193" i="20"/>
  <c r="G193" i="20"/>
  <c r="K193" i="20"/>
  <c r="I163" i="20"/>
  <c r="G163" i="20"/>
  <c r="K163" i="20"/>
  <c r="I144" i="20"/>
  <c r="G144" i="20"/>
  <c r="K144" i="20"/>
  <c r="I125" i="20"/>
  <c r="G125" i="20"/>
  <c r="K125" i="20"/>
  <c r="I99" i="20"/>
  <c r="G99" i="20"/>
  <c r="K99" i="20"/>
  <c r="I89" i="20"/>
  <c r="G89" i="20"/>
  <c r="K89" i="20"/>
  <c r="I71" i="20"/>
  <c r="G71" i="20"/>
  <c r="K71" i="20"/>
  <c r="I56" i="20"/>
  <c r="G56" i="20"/>
  <c r="K56" i="20"/>
  <c r="I40" i="20"/>
  <c r="G40" i="20"/>
  <c r="K40" i="20"/>
  <c r="I19" i="20"/>
  <c r="H450" i="20"/>
  <c r="I450" i="20" s="1"/>
  <c r="B450" i="20"/>
  <c r="D450" i="20" s="1"/>
  <c r="D19" i="20"/>
  <c r="G19" i="20"/>
  <c r="F450" i="20"/>
  <c r="G450" i="20" s="1"/>
  <c r="K19" i="20"/>
  <c r="J450" i="20"/>
  <c r="K450" i="20" s="1"/>
  <c r="T360" i="19"/>
  <c r="V224" i="19"/>
  <c r="L69" i="19"/>
  <c r="P69" i="19"/>
  <c r="T69" i="19"/>
  <c r="L54" i="19"/>
  <c r="P54" i="19"/>
  <c r="T54" i="19"/>
  <c r="F446" i="19"/>
  <c r="J446" i="19"/>
  <c r="R446" i="19"/>
  <c r="V446" i="19"/>
  <c r="L426" i="19"/>
  <c r="P426" i="19"/>
  <c r="T426" i="19"/>
  <c r="F426" i="19"/>
  <c r="J426" i="19"/>
  <c r="R426" i="19"/>
  <c r="V426" i="19"/>
  <c r="L408" i="19"/>
  <c r="P408" i="19"/>
  <c r="T408" i="19"/>
  <c r="F408" i="19"/>
  <c r="J408" i="19"/>
  <c r="R408" i="19"/>
  <c r="V408" i="19"/>
  <c r="L383" i="19"/>
  <c r="P383" i="19"/>
  <c r="T383" i="19"/>
  <c r="F383" i="19"/>
  <c r="J383" i="19"/>
  <c r="R383" i="19"/>
  <c r="V383" i="19"/>
  <c r="F360" i="19"/>
  <c r="J360" i="19"/>
  <c r="R360" i="19"/>
  <c r="V360" i="19"/>
  <c r="L340" i="19"/>
  <c r="P340" i="19"/>
  <c r="T340" i="19"/>
  <c r="F340" i="19"/>
  <c r="J340" i="19"/>
  <c r="R340" i="19"/>
  <c r="V340" i="19"/>
  <c r="F323" i="19"/>
  <c r="J323" i="19"/>
  <c r="R323" i="19"/>
  <c r="V323" i="19"/>
  <c r="L309" i="19"/>
  <c r="V290" i="19"/>
  <c r="V255" i="19"/>
  <c r="V234" i="19"/>
  <c r="O448" i="19"/>
  <c r="S448" i="19"/>
  <c r="V211" i="19"/>
  <c r="B448" i="19"/>
  <c r="I448" i="19"/>
  <c r="M448" i="19"/>
  <c r="C448" i="19"/>
  <c r="K448" i="19"/>
  <c r="V161" i="19"/>
  <c r="G448" i="19"/>
  <c r="E448" i="19"/>
  <c r="Q448" i="19"/>
  <c r="U448" i="19"/>
  <c r="V97" i="19"/>
  <c r="F87" i="19"/>
  <c r="F69" i="19"/>
  <c r="J69" i="19"/>
  <c r="R69" i="19"/>
  <c r="V69" i="19"/>
  <c r="F54" i="19"/>
  <c r="J54" i="19"/>
  <c r="R54" i="19"/>
  <c r="V54" i="19"/>
  <c r="F17" i="19"/>
  <c r="J17" i="19"/>
  <c r="L17" i="19"/>
  <c r="P17" i="19"/>
  <c r="R17" i="19"/>
  <c r="T17" i="19"/>
  <c r="V17" i="19"/>
  <c r="J87" i="19"/>
  <c r="L87" i="19"/>
  <c r="P87" i="19"/>
  <c r="R87" i="19"/>
  <c r="T87" i="19"/>
  <c r="F97" i="19"/>
  <c r="J97" i="19"/>
  <c r="L97" i="19"/>
  <c r="P97" i="19"/>
  <c r="R97" i="19"/>
  <c r="T97" i="19"/>
  <c r="V123" i="19"/>
  <c r="T123" i="19"/>
  <c r="R123" i="19"/>
  <c r="P123" i="19"/>
  <c r="F123" i="19"/>
  <c r="J123" i="19"/>
  <c r="L123" i="19"/>
  <c r="F142" i="19"/>
  <c r="J142" i="19"/>
  <c r="L142" i="19"/>
  <c r="P142" i="19"/>
  <c r="R142" i="19"/>
  <c r="T142" i="19"/>
  <c r="F161" i="19"/>
  <c r="J161" i="19"/>
  <c r="L161" i="19"/>
  <c r="P161" i="19"/>
  <c r="R161" i="19"/>
  <c r="T161" i="19"/>
  <c r="F191" i="19"/>
  <c r="J191" i="19"/>
  <c r="L191" i="19"/>
  <c r="P191" i="19"/>
  <c r="R191" i="19"/>
  <c r="T191" i="19"/>
  <c r="F211" i="19"/>
  <c r="J211" i="19"/>
  <c r="L211" i="19"/>
  <c r="P211" i="19"/>
  <c r="R211" i="19"/>
  <c r="T211" i="19"/>
  <c r="F224" i="19"/>
  <c r="J224" i="19"/>
  <c r="L224" i="19"/>
  <c r="P224" i="19"/>
  <c r="R224" i="19"/>
  <c r="T224" i="19"/>
  <c r="F234" i="19"/>
  <c r="J234" i="19"/>
  <c r="L234" i="19"/>
  <c r="P234" i="19"/>
  <c r="R234" i="19"/>
  <c r="T234" i="19"/>
  <c r="F244" i="19"/>
  <c r="J244" i="19"/>
  <c r="L244" i="19"/>
  <c r="P244" i="19"/>
  <c r="R244" i="19"/>
  <c r="T244" i="19"/>
  <c r="F255" i="19"/>
  <c r="J255" i="19"/>
  <c r="L255" i="19"/>
  <c r="P255" i="19"/>
  <c r="R255" i="19"/>
  <c r="T255" i="19"/>
  <c r="F268" i="19"/>
  <c r="J268" i="19"/>
  <c r="L268" i="19"/>
  <c r="P268" i="19"/>
  <c r="R268" i="19"/>
  <c r="T268" i="19"/>
  <c r="F290" i="19"/>
  <c r="J290" i="19"/>
  <c r="L290" i="19"/>
  <c r="P290" i="19"/>
  <c r="R290" i="19"/>
  <c r="T290" i="19"/>
  <c r="F309" i="19"/>
  <c r="J309" i="19"/>
  <c r="R309" i="19"/>
  <c r="V309" i="19"/>
  <c r="P309" i="19"/>
  <c r="T309" i="19"/>
  <c r="F446" i="17"/>
  <c r="E446" i="17"/>
  <c r="F426" i="17"/>
  <c r="E426" i="17"/>
  <c r="F408" i="17"/>
  <c r="E408" i="17"/>
  <c r="F383" i="17"/>
  <c r="E383" i="17"/>
  <c r="F360" i="17"/>
  <c r="E360" i="17"/>
  <c r="F340" i="17"/>
  <c r="E340" i="17"/>
  <c r="F323" i="17"/>
  <c r="E323" i="17"/>
  <c r="F309" i="17"/>
  <c r="E309" i="17"/>
  <c r="F290" i="17"/>
  <c r="E290" i="17"/>
  <c r="F268" i="17"/>
  <c r="E268" i="17"/>
  <c r="F255" i="17"/>
  <c r="E255" i="17"/>
  <c r="F244" i="17"/>
  <c r="E244" i="17"/>
  <c r="F234" i="17"/>
  <c r="E234" i="17"/>
  <c r="F224" i="17"/>
  <c r="E224" i="17"/>
  <c r="F211" i="17"/>
  <c r="E211" i="17"/>
  <c r="F191" i="17"/>
  <c r="E191" i="17"/>
  <c r="F161" i="17"/>
  <c r="E161" i="17"/>
  <c r="F142" i="17"/>
  <c r="E142" i="17"/>
  <c r="F123" i="17"/>
  <c r="E123" i="17"/>
  <c r="F97" i="17"/>
  <c r="E97" i="17"/>
  <c r="F87" i="17"/>
  <c r="E87" i="17"/>
  <c r="F69" i="17"/>
  <c r="E69" i="17"/>
  <c r="F54" i="17"/>
  <c r="E54" i="17"/>
  <c r="F38" i="17"/>
  <c r="E38" i="17"/>
  <c r="F18" i="17"/>
  <c r="E18" i="17"/>
  <c r="N448" i="19" l="1"/>
  <c r="F448" i="19"/>
  <c r="H448" i="19"/>
  <c r="D448" i="19"/>
  <c r="V448" i="19"/>
  <c r="G69" i="17"/>
  <c r="G97" i="17"/>
  <c r="G191" i="17"/>
  <c r="G224" i="17"/>
  <c r="G244" i="17"/>
  <c r="G268" i="17"/>
  <c r="G309" i="17"/>
  <c r="G340" i="17"/>
  <c r="G383" i="17"/>
  <c r="L448" i="19"/>
  <c r="T448" i="19"/>
  <c r="P448" i="19"/>
  <c r="J448" i="19"/>
  <c r="R448" i="19"/>
  <c r="G426" i="17"/>
  <c r="G142" i="17"/>
  <c r="F448" i="17"/>
  <c r="G87" i="17"/>
  <c r="G161" i="17"/>
  <c r="G446" i="17"/>
  <c r="G408" i="17"/>
  <c r="G360" i="17"/>
  <c r="G323" i="17"/>
  <c r="G290" i="17"/>
  <c r="G255" i="17"/>
  <c r="G234" i="17"/>
  <c r="G211" i="17"/>
  <c r="G123" i="17"/>
  <c r="G54" i="17"/>
  <c r="E448" i="17"/>
  <c r="G38" i="17"/>
  <c r="G18" i="17"/>
  <c r="D445" i="18"/>
  <c r="D444" i="18"/>
  <c r="D443" i="18"/>
  <c r="D442" i="18"/>
  <c r="D441" i="18"/>
  <c r="D440" i="18"/>
  <c r="D439" i="18"/>
  <c r="D438" i="18"/>
  <c r="D437" i="18"/>
  <c r="D436" i="18"/>
  <c r="D435" i="18"/>
  <c r="D434" i="18"/>
  <c r="D433" i="18"/>
  <c r="D432" i="18"/>
  <c r="D431" i="18"/>
  <c r="D430" i="18"/>
  <c r="D425" i="18"/>
  <c r="D424" i="18"/>
  <c r="D423" i="18"/>
  <c r="D422" i="18"/>
  <c r="D421" i="18"/>
  <c r="D420" i="18"/>
  <c r="D419" i="18"/>
  <c r="D418" i="18"/>
  <c r="D417" i="18"/>
  <c r="D416" i="18"/>
  <c r="D415" i="18"/>
  <c r="D414" i="18"/>
  <c r="D413" i="18"/>
  <c r="D412" i="18"/>
  <c r="D407" i="18"/>
  <c r="D406" i="18"/>
  <c r="D405" i="18"/>
  <c r="D404" i="18"/>
  <c r="D403" i="18"/>
  <c r="D402" i="18"/>
  <c r="D401" i="18"/>
  <c r="D400" i="18"/>
  <c r="D399" i="18"/>
  <c r="D398" i="18"/>
  <c r="D397" i="18"/>
  <c r="D396" i="18"/>
  <c r="D395" i="18"/>
  <c r="D394" i="18"/>
  <c r="D393" i="18"/>
  <c r="D392" i="18"/>
  <c r="D391" i="18"/>
  <c r="D390" i="18"/>
  <c r="D389" i="18"/>
  <c r="D388" i="18"/>
  <c r="D387" i="18"/>
  <c r="D382" i="18"/>
  <c r="D381" i="18"/>
  <c r="D380" i="18"/>
  <c r="D379" i="18"/>
  <c r="D378" i="18"/>
  <c r="D377" i="18"/>
  <c r="D376" i="18"/>
  <c r="D374" i="18"/>
  <c r="D372" i="18"/>
  <c r="D371" i="18"/>
  <c r="D370" i="18"/>
  <c r="D369" i="18"/>
  <c r="D368" i="18"/>
  <c r="D367" i="18"/>
  <c r="D366" i="18"/>
  <c r="D365" i="18"/>
  <c r="D364" i="18"/>
  <c r="D359" i="18"/>
  <c r="D358" i="18"/>
  <c r="D357" i="18"/>
  <c r="D356" i="18"/>
  <c r="D355" i="18"/>
  <c r="D354" i="18"/>
  <c r="D353" i="18"/>
  <c r="D352" i="18"/>
  <c r="D351" i="18"/>
  <c r="D350" i="18"/>
  <c r="D349" i="18"/>
  <c r="D348" i="18"/>
  <c r="D347" i="18"/>
  <c r="D346" i="18"/>
  <c r="D345" i="18"/>
  <c r="D344" i="18"/>
  <c r="D339" i="18"/>
  <c r="D338" i="18"/>
  <c r="D337" i="18"/>
  <c r="D336" i="18"/>
  <c r="D335" i="18"/>
  <c r="D334" i="18"/>
  <c r="D333" i="18"/>
  <c r="D332" i="18"/>
  <c r="D331" i="18"/>
  <c r="D330" i="18"/>
  <c r="D329" i="18"/>
  <c r="D328" i="18"/>
  <c r="D327" i="18"/>
  <c r="D322" i="18"/>
  <c r="D321" i="18"/>
  <c r="D320" i="18"/>
  <c r="D319" i="18"/>
  <c r="D318" i="18"/>
  <c r="D317" i="18"/>
  <c r="D316" i="18"/>
  <c r="D315" i="18"/>
  <c r="D314" i="18"/>
  <c r="D313" i="18"/>
  <c r="D308" i="18"/>
  <c r="D307" i="18"/>
  <c r="D306" i="18"/>
  <c r="D305" i="18"/>
  <c r="D304" i="18"/>
  <c r="D303" i="18"/>
  <c r="D302" i="18"/>
  <c r="D301" i="18"/>
  <c r="D300" i="18"/>
  <c r="D299" i="18"/>
  <c r="D298" i="18"/>
  <c r="D297" i="18"/>
  <c r="D296" i="18"/>
  <c r="D295" i="18"/>
  <c r="D294" i="18"/>
  <c r="D289" i="18"/>
  <c r="D288" i="18"/>
  <c r="D287" i="18"/>
  <c r="D286" i="18"/>
  <c r="D285" i="18"/>
  <c r="D284" i="18"/>
  <c r="D283" i="18"/>
  <c r="D282" i="18"/>
  <c r="D281" i="18"/>
  <c r="D280" i="18"/>
  <c r="D279" i="18"/>
  <c r="D278" i="18"/>
  <c r="D277" i="18"/>
  <c r="D276" i="18"/>
  <c r="D275" i="18"/>
  <c r="D274" i="18"/>
  <c r="D273" i="18"/>
  <c r="D272" i="18"/>
  <c r="D267" i="18"/>
  <c r="D266" i="18"/>
  <c r="D265" i="18"/>
  <c r="D264" i="18"/>
  <c r="D263" i="18"/>
  <c r="D262" i="18"/>
  <c r="D261" i="18"/>
  <c r="D260" i="18"/>
  <c r="D259" i="18"/>
  <c r="D254" i="18"/>
  <c r="D253" i="18"/>
  <c r="D252" i="18"/>
  <c r="D251" i="18"/>
  <c r="D250" i="18"/>
  <c r="D249" i="18"/>
  <c r="D248" i="18"/>
  <c r="D243" i="18"/>
  <c r="D242" i="18"/>
  <c r="D241" i="18"/>
  <c r="D240" i="18"/>
  <c r="D239" i="18"/>
  <c r="D238" i="18"/>
  <c r="D231" i="18"/>
  <c r="D230" i="18"/>
  <c r="D229" i="18"/>
  <c r="D228" i="18"/>
  <c r="D223" i="18"/>
  <c r="D222" i="18"/>
  <c r="D221" i="18"/>
  <c r="D220" i="18"/>
  <c r="D219" i="18"/>
  <c r="D218" i="18"/>
  <c r="D217" i="18"/>
  <c r="D216" i="18"/>
  <c r="D215" i="18"/>
  <c r="D210" i="18"/>
  <c r="D209" i="18"/>
  <c r="D208" i="18"/>
  <c r="D207" i="18"/>
  <c r="D206" i="18"/>
  <c r="D205" i="18"/>
  <c r="D204" i="18"/>
  <c r="D203" i="18"/>
  <c r="D202" i="18"/>
  <c r="D201" i="18"/>
  <c r="D200" i="18"/>
  <c r="D198" i="18"/>
  <c r="D197" i="18"/>
  <c r="D196" i="18"/>
  <c r="D195" i="18"/>
  <c r="D190" i="18"/>
  <c r="D189" i="18"/>
  <c r="D188" i="18"/>
  <c r="D187" i="18"/>
  <c r="D186" i="18"/>
  <c r="D185" i="18"/>
  <c r="D184" i="18"/>
  <c r="D183" i="18"/>
  <c r="D182" i="18"/>
  <c r="D181" i="18"/>
  <c r="D180" i="18"/>
  <c r="D179" i="18"/>
  <c r="D178" i="18"/>
  <c r="D177" i="18"/>
  <c r="D176" i="18"/>
  <c r="D175" i="18"/>
  <c r="D174" i="18"/>
  <c r="D173" i="18"/>
  <c r="D172" i="18"/>
  <c r="D171" i="18"/>
  <c r="D170" i="18"/>
  <c r="D169" i="18"/>
  <c r="D168" i="18"/>
  <c r="D167" i="18"/>
  <c r="D166" i="18"/>
  <c r="D165" i="18"/>
  <c r="D160" i="18"/>
  <c r="D159" i="18"/>
  <c r="D158" i="18"/>
  <c r="D157" i="18"/>
  <c r="D156" i="18"/>
  <c r="D155" i="18"/>
  <c r="D154" i="18"/>
  <c r="D153" i="18"/>
  <c r="D152" i="18"/>
  <c r="D151" i="18"/>
  <c r="D150" i="18"/>
  <c r="D149" i="18"/>
  <c r="D148" i="18"/>
  <c r="D147" i="18"/>
  <c r="D146" i="18"/>
  <c r="D141" i="18"/>
  <c r="D140" i="18"/>
  <c r="D139" i="18"/>
  <c r="D138" i="18"/>
  <c r="D137" i="18"/>
  <c r="D136" i="18"/>
  <c r="D135" i="18"/>
  <c r="D134" i="18"/>
  <c r="D133" i="18"/>
  <c r="D132" i="18"/>
  <c r="D131" i="18"/>
  <c r="D130" i="18"/>
  <c r="D129" i="18"/>
  <c r="D128" i="18"/>
  <c r="D127" i="18"/>
  <c r="D122" i="18"/>
  <c r="D121" i="18"/>
  <c r="D120" i="18"/>
  <c r="D119" i="18"/>
  <c r="D118" i="18"/>
  <c r="D117" i="18"/>
  <c r="D116" i="18"/>
  <c r="D115" i="18"/>
  <c r="D114" i="18"/>
  <c r="D113" i="18"/>
  <c r="D112" i="18"/>
  <c r="D111" i="18"/>
  <c r="D110" i="18"/>
  <c r="D109" i="18"/>
  <c r="D108" i="18"/>
  <c r="D107" i="18"/>
  <c r="D106" i="18"/>
  <c r="D105" i="18"/>
  <c r="D104" i="18"/>
  <c r="D103" i="18"/>
  <c r="D102" i="18"/>
  <c r="D101" i="18"/>
  <c r="D96" i="18"/>
  <c r="D95" i="18"/>
  <c r="D94" i="18"/>
  <c r="D93" i="18"/>
  <c r="D92" i="18"/>
  <c r="D91" i="18"/>
  <c r="D86" i="18"/>
  <c r="D85" i="18"/>
  <c r="D84" i="18"/>
  <c r="D83" i="18"/>
  <c r="D82" i="18"/>
  <c r="D81" i="18"/>
  <c r="D80" i="18"/>
  <c r="D79" i="18"/>
  <c r="D78" i="18"/>
  <c r="D77" i="18"/>
  <c r="D76" i="18"/>
  <c r="D75" i="18"/>
  <c r="D74" i="18"/>
  <c r="D73" i="18"/>
  <c r="D68" i="18"/>
  <c r="D67" i="18"/>
  <c r="D66" i="18"/>
  <c r="D65" i="18"/>
  <c r="D64" i="18"/>
  <c r="D63" i="18"/>
  <c r="D62" i="18"/>
  <c r="D61" i="18"/>
  <c r="D60" i="18"/>
  <c r="D59" i="18"/>
  <c r="D58" i="18"/>
  <c r="D53" i="18"/>
  <c r="D52" i="18"/>
  <c r="D51" i="18"/>
  <c r="D50" i="18"/>
  <c r="D49" i="18"/>
  <c r="D48" i="18"/>
  <c r="D47" i="18"/>
  <c r="D46" i="18"/>
  <c r="D45" i="18"/>
  <c r="D44" i="18"/>
  <c r="D43" i="18"/>
  <c r="D42" i="18"/>
  <c r="D37" i="18"/>
  <c r="D36" i="18"/>
  <c r="D35" i="18"/>
  <c r="D34" i="18"/>
  <c r="D33" i="18"/>
  <c r="D32" i="18"/>
  <c r="D31" i="18"/>
  <c r="D30" i="18"/>
  <c r="D29" i="18"/>
  <c r="D28" i="18"/>
  <c r="D27" i="18"/>
  <c r="D26" i="18"/>
  <c r="D25" i="18"/>
  <c r="D24" i="18"/>
  <c r="D23" i="18"/>
  <c r="D22" i="18"/>
  <c r="G448" i="17" l="1"/>
  <c r="D17" i="18"/>
  <c r="D16" i="18"/>
  <c r="D15" i="18"/>
  <c r="D14" i="18"/>
  <c r="D13" i="18"/>
  <c r="D12" i="18"/>
  <c r="D11" i="18"/>
  <c r="D10" i="18"/>
  <c r="D9" i="18"/>
  <c r="D8" i="18"/>
  <c r="C446" i="18" l="1"/>
  <c r="B446" i="18"/>
  <c r="C426" i="18"/>
  <c r="B426" i="18"/>
  <c r="C408" i="18"/>
  <c r="B408" i="18"/>
  <c r="C383" i="18"/>
  <c r="B383" i="18"/>
  <c r="C360" i="18"/>
  <c r="B360" i="18"/>
  <c r="C340" i="18"/>
  <c r="B340" i="18"/>
  <c r="C323" i="18"/>
  <c r="B323" i="18"/>
  <c r="C309" i="18"/>
  <c r="B309" i="18"/>
  <c r="C290" i="18"/>
  <c r="B290" i="18"/>
  <c r="C268" i="18"/>
  <c r="B268" i="18"/>
  <c r="C255" i="18"/>
  <c r="B255" i="18"/>
  <c r="C244" i="18"/>
  <c r="B244" i="18"/>
  <c r="C234" i="18"/>
  <c r="B234" i="18"/>
  <c r="C224" i="18"/>
  <c r="B224" i="18"/>
  <c r="C211" i="18"/>
  <c r="B211" i="18"/>
  <c r="C191" i="18"/>
  <c r="B191" i="18"/>
  <c r="C161" i="18"/>
  <c r="B161" i="18"/>
  <c r="C142" i="18"/>
  <c r="B142" i="18"/>
  <c r="C123" i="18"/>
  <c r="B123" i="18"/>
  <c r="C97" i="18"/>
  <c r="B97" i="18"/>
  <c r="C87" i="18"/>
  <c r="B87" i="18"/>
  <c r="C69" i="18"/>
  <c r="B69" i="18"/>
  <c r="C54" i="18"/>
  <c r="B54" i="18"/>
  <c r="C38" i="18"/>
  <c r="B38" i="18"/>
  <c r="C18" i="18"/>
  <c r="B18" i="18"/>
  <c r="D234" i="18" l="1"/>
  <c r="D255" i="18"/>
  <c r="D211" i="18"/>
  <c r="D446" i="18"/>
  <c r="D408" i="18"/>
  <c r="D360" i="18"/>
  <c r="D309" i="18"/>
  <c r="D290" i="18"/>
  <c r="D268" i="18"/>
  <c r="D244" i="18"/>
  <c r="D142" i="18"/>
  <c r="D87" i="18"/>
  <c r="D69" i="18"/>
  <c r="D54" i="18"/>
  <c r="D38" i="18"/>
  <c r="D426" i="18"/>
  <c r="D383" i="18"/>
  <c r="D340" i="18"/>
  <c r="D323" i="18"/>
  <c r="D224" i="18"/>
  <c r="D191" i="18"/>
  <c r="D161" i="18"/>
  <c r="D123" i="18"/>
  <c r="D97" i="18"/>
  <c r="B448" i="18"/>
  <c r="D18" i="18"/>
  <c r="C448" i="18"/>
  <c r="C446" i="17"/>
  <c r="B446" i="17"/>
  <c r="C426" i="17"/>
  <c r="B426" i="17"/>
  <c r="C408" i="17"/>
  <c r="B408" i="17"/>
  <c r="C383" i="17"/>
  <c r="B383" i="17"/>
  <c r="C360" i="17"/>
  <c r="B360" i="17"/>
  <c r="C340" i="17"/>
  <c r="B340" i="17"/>
  <c r="C323" i="17"/>
  <c r="B323" i="17"/>
  <c r="C309" i="17"/>
  <c r="B309" i="17"/>
  <c r="C290" i="17"/>
  <c r="B290" i="17"/>
  <c r="C268" i="17"/>
  <c r="B268" i="17"/>
  <c r="C255" i="17"/>
  <c r="B255" i="17"/>
  <c r="C244" i="17"/>
  <c r="B244" i="17"/>
  <c r="C234" i="17"/>
  <c r="B234" i="17"/>
  <c r="C224" i="17"/>
  <c r="B224" i="17"/>
  <c r="C211" i="17"/>
  <c r="B211" i="17"/>
  <c r="C191" i="17"/>
  <c r="B191" i="17"/>
  <c r="C161" i="17"/>
  <c r="B161" i="17"/>
  <c r="C142" i="17"/>
  <c r="B142" i="17"/>
  <c r="C123" i="17"/>
  <c r="B123" i="17"/>
  <c r="C97" i="17"/>
  <c r="B97" i="17"/>
  <c r="C87" i="17"/>
  <c r="B87" i="17"/>
  <c r="C69" i="17"/>
  <c r="B69" i="17"/>
  <c r="C54" i="17"/>
  <c r="B54" i="17"/>
  <c r="C38" i="17"/>
  <c r="B38" i="17"/>
  <c r="C18" i="17"/>
  <c r="B18" i="17"/>
  <c r="D448" i="18" l="1"/>
  <c r="D142" i="17"/>
  <c r="D38" i="17"/>
  <c r="D69" i="17"/>
  <c r="D87" i="17"/>
  <c r="D255" i="17"/>
  <c r="D323" i="17"/>
  <c r="D360" i="17"/>
  <c r="D408" i="17"/>
  <c r="D446" i="17"/>
  <c r="D191" i="17"/>
  <c r="D244" i="17"/>
  <c r="D309" i="17"/>
  <c r="D383" i="17"/>
  <c r="D224" i="17"/>
  <c r="D268" i="17"/>
  <c r="D340" i="17"/>
  <c r="D426" i="17"/>
  <c r="D18" i="17"/>
  <c r="D97" i="17"/>
  <c r="D211" i="17"/>
  <c r="C448" i="17"/>
  <c r="D161" i="17"/>
  <c r="D54" i="17"/>
  <c r="D123" i="17"/>
  <c r="D234" i="17"/>
  <c r="D290" i="17"/>
  <c r="B448" i="17"/>
  <c r="D448" i="17" l="1"/>
  <c r="B427" i="13"/>
  <c r="C427" i="13"/>
  <c r="E427" i="13"/>
  <c r="F427" i="13" l="1"/>
  <c r="D427" i="13"/>
  <c r="C17" i="9" l="1"/>
  <c r="C448" i="11" l="1"/>
  <c r="C428" i="11"/>
  <c r="C410" i="11"/>
  <c r="C385" i="11"/>
  <c r="C362" i="11"/>
  <c r="C342" i="11"/>
  <c r="C325" i="11"/>
  <c r="C311" i="11"/>
  <c r="C292" i="11"/>
  <c r="C270" i="11"/>
  <c r="C257" i="11"/>
  <c r="C246" i="11"/>
  <c r="C236" i="11"/>
  <c r="C226" i="11"/>
  <c r="C213" i="11"/>
  <c r="C193" i="11"/>
  <c r="C163" i="11"/>
  <c r="C144" i="11"/>
  <c r="C125" i="11"/>
  <c r="C99" i="11"/>
  <c r="C89" i="11"/>
  <c r="C71" i="11"/>
  <c r="C56" i="11"/>
  <c r="C40" i="11"/>
  <c r="C19" i="11"/>
  <c r="U446" i="9" l="1"/>
  <c r="U426" i="9"/>
  <c r="U408" i="9"/>
  <c r="U383" i="9"/>
  <c r="U360" i="9"/>
  <c r="U340" i="9"/>
  <c r="U323" i="9"/>
  <c r="U309" i="9"/>
  <c r="U290" i="9"/>
  <c r="U268" i="9"/>
  <c r="U255" i="9"/>
  <c r="U244" i="9"/>
  <c r="U234" i="9"/>
  <c r="U224" i="9"/>
  <c r="U211" i="9"/>
  <c r="U191" i="9"/>
  <c r="U161" i="9"/>
  <c r="U142" i="9"/>
  <c r="U123" i="9"/>
  <c r="U97" i="9"/>
  <c r="U87" i="9"/>
  <c r="U69" i="9"/>
  <c r="U54" i="9"/>
  <c r="U38" i="9"/>
  <c r="U17" i="9"/>
  <c r="U448" i="9" l="1"/>
  <c r="B39" i="13"/>
  <c r="B70" i="13" l="1"/>
  <c r="C70" i="13"/>
  <c r="D70" i="13" l="1"/>
  <c r="B257" i="11"/>
  <c r="B192" i="13" l="1"/>
  <c r="E447" i="13" l="1"/>
  <c r="C447" i="13"/>
  <c r="B447" i="13"/>
  <c r="E409" i="13"/>
  <c r="C409" i="13"/>
  <c r="B409" i="13"/>
  <c r="E384" i="13"/>
  <c r="C384" i="13"/>
  <c r="B384" i="13"/>
  <c r="E361" i="13"/>
  <c r="C361" i="13"/>
  <c r="B361" i="13"/>
  <c r="E341" i="13"/>
  <c r="C341" i="13"/>
  <c r="B341" i="13"/>
  <c r="E324" i="13"/>
  <c r="C324" i="13"/>
  <c r="B324" i="13"/>
  <c r="E310" i="13"/>
  <c r="C310" i="13"/>
  <c r="B310" i="13"/>
  <c r="E291" i="13"/>
  <c r="C291" i="13"/>
  <c r="B291" i="13"/>
  <c r="E269" i="13"/>
  <c r="C269" i="13"/>
  <c r="B269" i="13"/>
  <c r="E256" i="13"/>
  <c r="C256" i="13"/>
  <c r="B256" i="13"/>
  <c r="E245" i="13"/>
  <c r="C245" i="13"/>
  <c r="B245" i="13"/>
  <c r="E235" i="13"/>
  <c r="C235" i="13"/>
  <c r="B235" i="13"/>
  <c r="E225" i="13"/>
  <c r="C225" i="13"/>
  <c r="B225" i="13"/>
  <c r="E212" i="13"/>
  <c r="C212" i="13"/>
  <c r="B212" i="13"/>
  <c r="E192" i="13"/>
  <c r="C192" i="13"/>
  <c r="E162" i="13"/>
  <c r="C162" i="13"/>
  <c r="B162" i="13"/>
  <c r="E143" i="13"/>
  <c r="C143" i="13"/>
  <c r="B143" i="13"/>
  <c r="E124" i="13"/>
  <c r="C124" i="13"/>
  <c r="B124" i="13"/>
  <c r="E98" i="13"/>
  <c r="C98" i="13"/>
  <c r="B98" i="13"/>
  <c r="E88" i="13"/>
  <c r="C88" i="13"/>
  <c r="B88" i="13"/>
  <c r="E70" i="13"/>
  <c r="E55" i="13"/>
  <c r="C55" i="13"/>
  <c r="B55" i="13"/>
  <c r="E39" i="13"/>
  <c r="C39" i="13"/>
  <c r="E18" i="13"/>
  <c r="C18" i="13"/>
  <c r="B18" i="13"/>
  <c r="B449" i="13" l="1"/>
  <c r="E449" i="13"/>
  <c r="C449" i="13"/>
  <c r="D39" i="13"/>
  <c r="F39" i="13"/>
  <c r="D55" i="13"/>
  <c r="F55" i="13"/>
  <c r="F70" i="13"/>
  <c r="D88" i="13"/>
  <c r="F88" i="13"/>
  <c r="D98" i="13"/>
  <c r="F98" i="13"/>
  <c r="D124" i="13"/>
  <c r="F124" i="13"/>
  <c r="D143" i="13"/>
  <c r="F143" i="13"/>
  <c r="D162" i="13"/>
  <c r="F162" i="13"/>
  <c r="D192" i="13"/>
  <c r="F192" i="13"/>
  <c r="D212" i="13"/>
  <c r="F212" i="13"/>
  <c r="D225" i="13"/>
  <c r="F225" i="13"/>
  <c r="D235" i="13"/>
  <c r="F235" i="13"/>
  <c r="D245" i="13"/>
  <c r="F245" i="13"/>
  <c r="D256" i="13"/>
  <c r="F256" i="13"/>
  <c r="D269" i="13"/>
  <c r="F269" i="13"/>
  <c r="D310" i="13"/>
  <c r="F310" i="13"/>
  <c r="D324" i="13"/>
  <c r="F324" i="13"/>
  <c r="D341" i="13"/>
  <c r="F341" i="13"/>
  <c r="D361" i="13"/>
  <c r="F361" i="13"/>
  <c r="D384" i="13"/>
  <c r="F384" i="13"/>
  <c r="D409" i="13"/>
  <c r="F409" i="13"/>
  <c r="D447" i="13"/>
  <c r="F447" i="13"/>
  <c r="D18" i="13"/>
  <c r="F18" i="13"/>
  <c r="D291" i="13"/>
  <c r="F291" i="13"/>
  <c r="D449" i="13" l="1"/>
  <c r="F449" i="13"/>
  <c r="S446" i="9"/>
  <c r="Q446" i="9"/>
  <c r="S426" i="9"/>
  <c r="Q426" i="9"/>
  <c r="S408" i="9"/>
  <c r="Q408" i="9"/>
  <c r="S383" i="9"/>
  <c r="Q383" i="9"/>
  <c r="S360" i="9"/>
  <c r="Q360" i="9"/>
  <c r="S340" i="9"/>
  <c r="Q340" i="9"/>
  <c r="S323" i="9"/>
  <c r="Q323" i="9"/>
  <c r="S309" i="9"/>
  <c r="Q309" i="9"/>
  <c r="S290" i="9"/>
  <c r="Q290" i="9"/>
  <c r="S268" i="9"/>
  <c r="Q268" i="9"/>
  <c r="S255" i="9"/>
  <c r="Q255" i="9"/>
  <c r="S244" i="9"/>
  <c r="Q244" i="9"/>
  <c r="S234" i="9"/>
  <c r="Q234" i="9"/>
  <c r="S224" i="9"/>
  <c r="Q224" i="9"/>
  <c r="S211" i="9"/>
  <c r="Q211" i="9"/>
  <c r="S191" i="9"/>
  <c r="Q191" i="9"/>
  <c r="S161" i="9"/>
  <c r="Q161" i="9"/>
  <c r="S142" i="9"/>
  <c r="Q142" i="9"/>
  <c r="S123" i="9"/>
  <c r="Q123" i="9"/>
  <c r="S97" i="9"/>
  <c r="Q97" i="9"/>
  <c r="S87" i="9"/>
  <c r="Q87" i="9"/>
  <c r="S69" i="9"/>
  <c r="Q69" i="9"/>
  <c r="S54" i="9"/>
  <c r="Q54" i="9"/>
  <c r="S38" i="9"/>
  <c r="Q38" i="9"/>
  <c r="S17" i="9"/>
  <c r="Q17" i="9"/>
  <c r="Q448" i="9" l="1"/>
  <c r="S448" i="9"/>
  <c r="B123" i="9"/>
  <c r="B213" i="11"/>
  <c r="B19" i="11"/>
  <c r="B40" i="11"/>
  <c r="B56" i="11"/>
  <c r="B71" i="11"/>
  <c r="B89" i="11"/>
  <c r="B99" i="11"/>
  <c r="B125" i="11"/>
  <c r="B144" i="11"/>
  <c r="D144" i="11" s="1"/>
  <c r="B163" i="11"/>
  <c r="B193" i="11"/>
  <c r="B226" i="11"/>
  <c r="B236" i="11"/>
  <c r="B246" i="11"/>
  <c r="B270" i="11"/>
  <c r="B292" i="11"/>
  <c r="B311" i="11"/>
  <c r="B325" i="11"/>
  <c r="B342" i="11"/>
  <c r="D342" i="11" s="1"/>
  <c r="B362" i="11"/>
  <c r="B385" i="11"/>
  <c r="B410" i="11"/>
  <c r="B428" i="11"/>
  <c r="D428" i="11" s="1"/>
  <c r="B448" i="11"/>
  <c r="J19" i="11"/>
  <c r="J40" i="11"/>
  <c r="J56" i="11"/>
  <c r="J71" i="11"/>
  <c r="J89" i="11"/>
  <c r="J99" i="11"/>
  <c r="J125" i="11"/>
  <c r="J144" i="11"/>
  <c r="J163" i="11"/>
  <c r="J193" i="11"/>
  <c r="J213" i="11"/>
  <c r="J226" i="11"/>
  <c r="J236" i="11"/>
  <c r="J246" i="11"/>
  <c r="J257" i="11"/>
  <c r="J270" i="11"/>
  <c r="J292" i="11"/>
  <c r="J311" i="11"/>
  <c r="J325" i="11"/>
  <c r="J342" i="11"/>
  <c r="J362" i="11"/>
  <c r="J385" i="11"/>
  <c r="J410" i="11"/>
  <c r="J428" i="11"/>
  <c r="J448" i="11"/>
  <c r="E19" i="11"/>
  <c r="E40" i="11"/>
  <c r="E56" i="11"/>
  <c r="E71" i="11"/>
  <c r="E89" i="11"/>
  <c r="E99" i="11"/>
  <c r="E125" i="11"/>
  <c r="E144" i="11"/>
  <c r="E163" i="11"/>
  <c r="E193" i="11"/>
  <c r="E213" i="11"/>
  <c r="E226" i="11"/>
  <c r="E236" i="11"/>
  <c r="E246" i="11"/>
  <c r="E257" i="11"/>
  <c r="E270" i="11"/>
  <c r="E292" i="11"/>
  <c r="E311" i="11"/>
  <c r="E325" i="11"/>
  <c r="E342" i="11"/>
  <c r="E362" i="11"/>
  <c r="E385" i="11"/>
  <c r="E410" i="11"/>
  <c r="E428" i="11"/>
  <c r="E448" i="11"/>
  <c r="H19" i="11"/>
  <c r="H40" i="11"/>
  <c r="H56" i="11"/>
  <c r="H71" i="11"/>
  <c r="H89" i="11"/>
  <c r="H99" i="11"/>
  <c r="H125" i="11"/>
  <c r="H144" i="11"/>
  <c r="H163" i="11"/>
  <c r="H193" i="11"/>
  <c r="H213" i="11"/>
  <c r="H226" i="11"/>
  <c r="H236" i="11"/>
  <c r="H246" i="11"/>
  <c r="H257" i="11"/>
  <c r="H270" i="11"/>
  <c r="H292" i="11"/>
  <c r="H311" i="11"/>
  <c r="H325" i="11"/>
  <c r="H342" i="11"/>
  <c r="H362" i="11"/>
  <c r="H385" i="11"/>
  <c r="H410" i="11"/>
  <c r="H428" i="11"/>
  <c r="H448" i="11"/>
  <c r="F257" i="11"/>
  <c r="G257" i="11" s="1"/>
  <c r="F19" i="11"/>
  <c r="F40" i="11"/>
  <c r="F56" i="11"/>
  <c r="F71" i="11"/>
  <c r="F89" i="11"/>
  <c r="F99" i="11"/>
  <c r="F125" i="11"/>
  <c r="F144" i="11"/>
  <c r="F163" i="11"/>
  <c r="F193" i="11"/>
  <c r="F213" i="11"/>
  <c r="F226" i="11"/>
  <c r="F236" i="11"/>
  <c r="F246" i="11"/>
  <c r="F270" i="11"/>
  <c r="G270" i="11" s="1"/>
  <c r="F292" i="11"/>
  <c r="F311" i="11"/>
  <c r="F325" i="11"/>
  <c r="G325" i="11" s="1"/>
  <c r="F342" i="11"/>
  <c r="G342" i="11" s="1"/>
  <c r="F362" i="11"/>
  <c r="F385" i="11"/>
  <c r="F410" i="11"/>
  <c r="G410" i="11" s="1"/>
  <c r="F428" i="11"/>
  <c r="G428" i="11" s="1"/>
  <c r="F448" i="11"/>
  <c r="D71" i="11"/>
  <c r="D246" i="11"/>
  <c r="D385" i="11"/>
  <c r="O17" i="9"/>
  <c r="O38" i="9"/>
  <c r="O54" i="9"/>
  <c r="O69" i="9"/>
  <c r="O87" i="9"/>
  <c r="O97" i="9"/>
  <c r="O123" i="9"/>
  <c r="O142" i="9"/>
  <c r="O161" i="9"/>
  <c r="O191" i="9"/>
  <c r="O211" i="9"/>
  <c r="O224" i="9"/>
  <c r="O234" i="9"/>
  <c r="O244" i="9"/>
  <c r="O255" i="9"/>
  <c r="O268" i="9"/>
  <c r="O290" i="9"/>
  <c r="O309" i="9"/>
  <c r="O323" i="9"/>
  <c r="O340" i="9"/>
  <c r="O360" i="9"/>
  <c r="O383" i="9"/>
  <c r="O408" i="9"/>
  <c r="O426" i="9"/>
  <c r="O446" i="9"/>
  <c r="B17" i="9"/>
  <c r="B38" i="9"/>
  <c r="B54" i="9"/>
  <c r="B69" i="9"/>
  <c r="B87" i="9"/>
  <c r="B97" i="9"/>
  <c r="B142" i="9"/>
  <c r="B161" i="9"/>
  <c r="B191" i="9"/>
  <c r="B211" i="9"/>
  <c r="B224" i="9"/>
  <c r="B234" i="9"/>
  <c r="B244" i="9"/>
  <c r="B255" i="9"/>
  <c r="B268" i="9"/>
  <c r="B290" i="9"/>
  <c r="B309" i="9"/>
  <c r="B323" i="9"/>
  <c r="B340" i="9"/>
  <c r="B360" i="9"/>
  <c r="B383" i="9"/>
  <c r="B408" i="9"/>
  <c r="B426" i="9"/>
  <c r="B446" i="9"/>
  <c r="M17" i="9"/>
  <c r="N17" i="9" s="1"/>
  <c r="M38" i="9"/>
  <c r="N38" i="9" s="1"/>
  <c r="M54" i="9"/>
  <c r="N54" i="9" s="1"/>
  <c r="M69" i="9"/>
  <c r="N69" i="9" s="1"/>
  <c r="M87" i="9"/>
  <c r="N87" i="9" s="1"/>
  <c r="M97" i="9"/>
  <c r="N97" i="9" s="1"/>
  <c r="M123" i="9"/>
  <c r="N123" i="9" s="1"/>
  <c r="M142" i="9"/>
  <c r="M161" i="9"/>
  <c r="N161" i="9" s="1"/>
  <c r="M191" i="9"/>
  <c r="M211" i="9"/>
  <c r="N211" i="9" s="1"/>
  <c r="M224" i="9"/>
  <c r="M234" i="9"/>
  <c r="N234" i="9" s="1"/>
  <c r="M244" i="9"/>
  <c r="M255" i="9"/>
  <c r="N255" i="9" s="1"/>
  <c r="M268" i="9"/>
  <c r="M290" i="9"/>
  <c r="N290" i="9" s="1"/>
  <c r="M309" i="9"/>
  <c r="M323" i="9"/>
  <c r="N323" i="9" s="1"/>
  <c r="M340" i="9"/>
  <c r="M360" i="9"/>
  <c r="N360" i="9" s="1"/>
  <c r="M383" i="9"/>
  <c r="M408" i="9"/>
  <c r="N408" i="9" s="1"/>
  <c r="M426" i="9"/>
  <c r="M446" i="9"/>
  <c r="N446" i="9" s="1"/>
  <c r="K17" i="9"/>
  <c r="K38" i="9"/>
  <c r="L38" i="9" s="1"/>
  <c r="K54" i="9"/>
  <c r="K69" i="9"/>
  <c r="L69" i="9" s="1"/>
  <c r="K87" i="9"/>
  <c r="K97" i="9"/>
  <c r="L97" i="9" s="1"/>
  <c r="K123" i="9"/>
  <c r="L123" i="9" s="1"/>
  <c r="K142" i="9"/>
  <c r="K161" i="9"/>
  <c r="K191" i="9"/>
  <c r="K211" i="9"/>
  <c r="K224" i="9"/>
  <c r="K234" i="9"/>
  <c r="K244" i="9"/>
  <c r="K255" i="9"/>
  <c r="K268" i="9"/>
  <c r="K290" i="9"/>
  <c r="K309" i="9"/>
  <c r="K323" i="9"/>
  <c r="K340" i="9"/>
  <c r="K360" i="9"/>
  <c r="K383" i="9"/>
  <c r="K408" i="9"/>
  <c r="K426" i="9"/>
  <c r="K446" i="9"/>
  <c r="I17" i="9"/>
  <c r="I38" i="9"/>
  <c r="I54" i="9"/>
  <c r="I69" i="9"/>
  <c r="I87" i="9"/>
  <c r="I97" i="9"/>
  <c r="I123" i="9"/>
  <c r="I142" i="9"/>
  <c r="I161" i="9"/>
  <c r="J161" i="9" s="1"/>
  <c r="I191" i="9"/>
  <c r="J191" i="9" s="1"/>
  <c r="I211" i="9"/>
  <c r="I224" i="9"/>
  <c r="I234" i="9"/>
  <c r="J234" i="9" s="1"/>
  <c r="I244" i="9"/>
  <c r="J244" i="9" s="1"/>
  <c r="I255" i="9"/>
  <c r="I268" i="9"/>
  <c r="I290" i="9"/>
  <c r="J290" i="9" s="1"/>
  <c r="I309" i="9"/>
  <c r="J309" i="9" s="1"/>
  <c r="I323" i="9"/>
  <c r="I340" i="9"/>
  <c r="I360" i="9"/>
  <c r="J360" i="9" s="1"/>
  <c r="I383" i="9"/>
  <c r="J383" i="9" s="1"/>
  <c r="I408" i="9"/>
  <c r="I426" i="9"/>
  <c r="I446" i="9"/>
  <c r="J446" i="9" s="1"/>
  <c r="G17" i="9"/>
  <c r="H17" i="9" s="1"/>
  <c r="G38" i="9"/>
  <c r="H38" i="9" s="1"/>
  <c r="G54" i="9"/>
  <c r="H54" i="9" s="1"/>
  <c r="G69" i="9"/>
  <c r="H69" i="9" s="1"/>
  <c r="G87" i="9"/>
  <c r="H87" i="9" s="1"/>
  <c r="G97" i="9"/>
  <c r="H97" i="9" s="1"/>
  <c r="G123" i="9"/>
  <c r="H123" i="9" s="1"/>
  <c r="G142" i="9"/>
  <c r="H142" i="9" s="1"/>
  <c r="G161" i="9"/>
  <c r="H161" i="9" s="1"/>
  <c r="G191" i="9"/>
  <c r="H191" i="9" s="1"/>
  <c r="G211" i="9"/>
  <c r="H211" i="9" s="1"/>
  <c r="G224" i="9"/>
  <c r="H224" i="9" s="1"/>
  <c r="G234" i="9"/>
  <c r="H234" i="9" s="1"/>
  <c r="G244" i="9"/>
  <c r="H244" i="9" s="1"/>
  <c r="G255" i="9"/>
  <c r="H255" i="9" s="1"/>
  <c r="G268" i="9"/>
  <c r="H268" i="9" s="1"/>
  <c r="G290" i="9"/>
  <c r="H290" i="9" s="1"/>
  <c r="G309" i="9"/>
  <c r="H309" i="9" s="1"/>
  <c r="G323" i="9"/>
  <c r="H323" i="9" s="1"/>
  <c r="G340" i="9"/>
  <c r="H340" i="9" s="1"/>
  <c r="G360" i="9"/>
  <c r="H360" i="9" s="1"/>
  <c r="G383" i="9"/>
  <c r="H383" i="9" s="1"/>
  <c r="G408" i="9"/>
  <c r="H408" i="9" s="1"/>
  <c r="G426" i="9"/>
  <c r="H426" i="9" s="1"/>
  <c r="G446" i="9"/>
  <c r="H446" i="9" s="1"/>
  <c r="E17" i="9"/>
  <c r="E38" i="9"/>
  <c r="E54" i="9"/>
  <c r="E69" i="9"/>
  <c r="E87" i="9"/>
  <c r="E97" i="9"/>
  <c r="E123" i="9"/>
  <c r="E142" i="9"/>
  <c r="F142" i="9" s="1"/>
  <c r="E161" i="9"/>
  <c r="F161" i="9" s="1"/>
  <c r="E191" i="9"/>
  <c r="F191" i="9" s="1"/>
  <c r="E211" i="9"/>
  <c r="E224" i="9"/>
  <c r="F224" i="9" s="1"/>
  <c r="E234" i="9"/>
  <c r="F234" i="9" s="1"/>
  <c r="E244" i="9"/>
  <c r="F244" i="9" s="1"/>
  <c r="E255" i="9"/>
  <c r="F255" i="9" s="1"/>
  <c r="E268" i="9"/>
  <c r="F268" i="9" s="1"/>
  <c r="E290" i="9"/>
  <c r="F290" i="9" s="1"/>
  <c r="E309" i="9"/>
  <c r="F309" i="9" s="1"/>
  <c r="E323" i="9"/>
  <c r="F323" i="9" s="1"/>
  <c r="E340" i="9"/>
  <c r="F340" i="9" s="1"/>
  <c r="E360" i="9"/>
  <c r="F360" i="9" s="1"/>
  <c r="E383" i="9"/>
  <c r="F383" i="9" s="1"/>
  <c r="E408" i="9"/>
  <c r="F408" i="9" s="1"/>
  <c r="E426" i="9"/>
  <c r="F426" i="9" s="1"/>
  <c r="E446" i="9"/>
  <c r="F446" i="9" s="1"/>
  <c r="C38" i="9"/>
  <c r="D38" i="9" s="1"/>
  <c r="C54" i="9"/>
  <c r="D54" i="9" s="1"/>
  <c r="C69" i="9"/>
  <c r="D69" i="9" s="1"/>
  <c r="C87" i="9"/>
  <c r="D87" i="9" s="1"/>
  <c r="C97" i="9"/>
  <c r="D97" i="9" s="1"/>
  <c r="C123" i="9"/>
  <c r="D123" i="9" s="1"/>
  <c r="C142" i="9"/>
  <c r="D142" i="9" s="1"/>
  <c r="C161" i="9"/>
  <c r="D161" i="9" s="1"/>
  <c r="C191" i="9"/>
  <c r="D191" i="9" s="1"/>
  <c r="C211" i="9"/>
  <c r="D211" i="9" s="1"/>
  <c r="C224" i="9"/>
  <c r="D224" i="9" s="1"/>
  <c r="C234" i="9"/>
  <c r="D234" i="9" s="1"/>
  <c r="C244" i="9"/>
  <c r="D244" i="9" s="1"/>
  <c r="C255" i="9"/>
  <c r="D255" i="9" s="1"/>
  <c r="C268" i="9"/>
  <c r="D268" i="9" s="1"/>
  <c r="C290" i="9"/>
  <c r="D290" i="9" s="1"/>
  <c r="C309" i="9"/>
  <c r="D309" i="9" s="1"/>
  <c r="C323" i="9"/>
  <c r="D323" i="9" s="1"/>
  <c r="C340" i="9"/>
  <c r="D340" i="9" s="1"/>
  <c r="C360" i="9"/>
  <c r="D360" i="9" s="1"/>
  <c r="C383" i="9"/>
  <c r="D383" i="9" s="1"/>
  <c r="C408" i="9"/>
  <c r="D408" i="9" s="1"/>
  <c r="C426" i="9"/>
  <c r="D426" i="9" s="1"/>
  <c r="C446" i="9"/>
  <c r="D446" i="9" s="1"/>
  <c r="V17" i="9" l="1"/>
  <c r="D17" i="9"/>
  <c r="L87" i="9"/>
  <c r="L54" i="9"/>
  <c r="L17" i="9"/>
  <c r="N426" i="9"/>
  <c r="N383" i="9"/>
  <c r="N340" i="9"/>
  <c r="N309" i="9"/>
  <c r="N268" i="9"/>
  <c r="N244" i="9"/>
  <c r="N224" i="9"/>
  <c r="N191" i="9"/>
  <c r="N142" i="9"/>
  <c r="F211" i="9"/>
  <c r="G448" i="11"/>
  <c r="G362" i="11"/>
  <c r="G292" i="11"/>
  <c r="J340" i="9"/>
  <c r="J268" i="9"/>
  <c r="J224" i="9"/>
  <c r="J142" i="9"/>
  <c r="J426" i="9"/>
  <c r="J408" i="9"/>
  <c r="J323" i="9"/>
  <c r="J255" i="9"/>
  <c r="J211" i="9"/>
  <c r="G385" i="11"/>
  <c r="G311" i="11"/>
  <c r="P290" i="9"/>
  <c r="F123" i="9"/>
  <c r="J123" i="9"/>
  <c r="P408" i="9"/>
  <c r="P211" i="9"/>
  <c r="P446" i="9"/>
  <c r="P360" i="9"/>
  <c r="P234" i="9"/>
  <c r="P161" i="9"/>
  <c r="K163" i="11"/>
  <c r="K213" i="11"/>
  <c r="P383" i="9"/>
  <c r="L446" i="9"/>
  <c r="P255" i="9"/>
  <c r="F97" i="9"/>
  <c r="F69" i="9"/>
  <c r="J97" i="9"/>
  <c r="L408" i="9"/>
  <c r="L360" i="9"/>
  <c r="L290" i="9"/>
  <c r="L161" i="9"/>
  <c r="D40" i="11"/>
  <c r="P268" i="9"/>
  <c r="P244" i="9"/>
  <c r="P142" i="9"/>
  <c r="P123" i="9"/>
  <c r="D193" i="11"/>
  <c r="G125" i="11"/>
  <c r="L224" i="9"/>
  <c r="P224" i="9"/>
  <c r="L211" i="9"/>
  <c r="P191" i="9"/>
  <c r="J69" i="9"/>
  <c r="P17" i="9"/>
  <c r="L383" i="9"/>
  <c r="I71" i="11"/>
  <c r="K257" i="11"/>
  <c r="K56" i="11"/>
  <c r="R446" i="9"/>
  <c r="V446" i="9"/>
  <c r="R408" i="9"/>
  <c r="V408" i="9"/>
  <c r="R360" i="9"/>
  <c r="V360" i="9"/>
  <c r="R323" i="9"/>
  <c r="V323" i="9"/>
  <c r="R290" i="9"/>
  <c r="V290" i="9"/>
  <c r="R255" i="9"/>
  <c r="V255" i="9"/>
  <c r="R234" i="9"/>
  <c r="V234" i="9"/>
  <c r="R211" i="9"/>
  <c r="V211" i="9"/>
  <c r="T161" i="9"/>
  <c r="V161" i="9"/>
  <c r="T97" i="9"/>
  <c r="V97" i="9"/>
  <c r="R69" i="9"/>
  <c r="V69" i="9"/>
  <c r="T38" i="9"/>
  <c r="V38" i="9"/>
  <c r="R123" i="9"/>
  <c r="V123" i="9"/>
  <c r="R426" i="9"/>
  <c r="V426" i="9"/>
  <c r="T383" i="9"/>
  <c r="V383" i="9"/>
  <c r="R340" i="9"/>
  <c r="V340" i="9"/>
  <c r="R309" i="9"/>
  <c r="V309" i="9"/>
  <c r="T268" i="9"/>
  <c r="V268" i="9"/>
  <c r="T244" i="9"/>
  <c r="V244" i="9"/>
  <c r="T224" i="9"/>
  <c r="V224" i="9"/>
  <c r="R191" i="9"/>
  <c r="V191" i="9"/>
  <c r="R142" i="9"/>
  <c r="V142" i="9"/>
  <c r="R87" i="9"/>
  <c r="V87" i="9"/>
  <c r="R54" i="9"/>
  <c r="V54" i="9"/>
  <c r="P87" i="9"/>
  <c r="F38" i="9"/>
  <c r="J38" i="9"/>
  <c r="D99" i="11"/>
  <c r="D270" i="11"/>
  <c r="L323" i="9"/>
  <c r="L234" i="9"/>
  <c r="D226" i="11"/>
  <c r="G213" i="11"/>
  <c r="E450" i="11"/>
  <c r="D448" i="11"/>
  <c r="D410" i="11"/>
  <c r="D362" i="11"/>
  <c r="D325" i="11"/>
  <c r="D292" i="11"/>
  <c r="D257" i="11"/>
  <c r="D236" i="11"/>
  <c r="D213" i="11"/>
  <c r="D163" i="11"/>
  <c r="D125" i="11"/>
  <c r="D89" i="11"/>
  <c r="D56" i="11"/>
  <c r="G19" i="11"/>
  <c r="F450" i="11"/>
  <c r="I292" i="11"/>
  <c r="I213" i="11"/>
  <c r="H450" i="11"/>
  <c r="K385" i="11"/>
  <c r="K342" i="11"/>
  <c r="K193" i="11"/>
  <c r="K71" i="11"/>
  <c r="J450" i="11"/>
  <c r="B450" i="11"/>
  <c r="P426" i="9"/>
  <c r="P340" i="9"/>
  <c r="P309" i="9"/>
  <c r="P97" i="9"/>
  <c r="L340" i="9"/>
  <c r="L309" i="9"/>
  <c r="F87" i="9"/>
  <c r="J87" i="9"/>
  <c r="G448" i="9"/>
  <c r="H448" i="9" s="1"/>
  <c r="K448" i="9"/>
  <c r="M448" i="9"/>
  <c r="N448" i="9" s="1"/>
  <c r="B448" i="9"/>
  <c r="T448" i="9" s="1"/>
  <c r="F54" i="9"/>
  <c r="J54" i="9"/>
  <c r="P54" i="9"/>
  <c r="E448" i="9"/>
  <c r="I448" i="9"/>
  <c r="O448" i="9"/>
  <c r="C448" i="9"/>
  <c r="D448" i="9" s="1"/>
  <c r="I362" i="11"/>
  <c r="P323" i="9"/>
  <c r="D311" i="11"/>
  <c r="K270" i="11"/>
  <c r="I257" i="11"/>
  <c r="K246" i="11"/>
  <c r="L244" i="9"/>
  <c r="K226" i="11"/>
  <c r="G163" i="11"/>
  <c r="I125" i="11"/>
  <c r="K99" i="11"/>
  <c r="G89" i="11"/>
  <c r="I89" i="11"/>
  <c r="G56" i="11"/>
  <c r="I56" i="11"/>
  <c r="K40" i="11"/>
  <c r="I311" i="11"/>
  <c r="K448" i="11"/>
  <c r="L426" i="9"/>
  <c r="L268" i="9"/>
  <c r="L191" i="9"/>
  <c r="L142" i="9"/>
  <c r="I270" i="11"/>
  <c r="G246" i="11"/>
  <c r="K325" i="11"/>
  <c r="K236" i="11"/>
  <c r="K125" i="11"/>
  <c r="I428" i="11"/>
  <c r="G193" i="11"/>
  <c r="K362" i="11"/>
  <c r="I448" i="11"/>
  <c r="K428" i="11"/>
  <c r="I410" i="11"/>
  <c r="I325" i="11"/>
  <c r="K292" i="11"/>
  <c r="I236" i="11"/>
  <c r="I144" i="11"/>
  <c r="I99" i="11"/>
  <c r="I19" i="11"/>
  <c r="I40" i="11"/>
  <c r="G71" i="11"/>
  <c r="G99" i="11"/>
  <c r="I226" i="11"/>
  <c r="I342" i="11"/>
  <c r="G144" i="11"/>
  <c r="K410" i="11"/>
  <c r="I385" i="11"/>
  <c r="I246" i="11"/>
  <c r="I193" i="11"/>
  <c r="K89" i="11"/>
  <c r="K19" i="11"/>
  <c r="I163" i="11"/>
  <c r="K311" i="11"/>
  <c r="K144" i="11"/>
  <c r="F17" i="9"/>
  <c r="J17" i="9"/>
  <c r="T17" i="9"/>
  <c r="L255" i="9"/>
  <c r="T446" i="9"/>
  <c r="T426" i="9"/>
  <c r="T408" i="9"/>
  <c r="R383" i="9"/>
  <c r="T360" i="9"/>
  <c r="T340" i="9"/>
  <c r="T323" i="9"/>
  <c r="T309" i="9"/>
  <c r="T290" i="9"/>
  <c r="R268" i="9"/>
  <c r="T255" i="9"/>
  <c r="R244" i="9"/>
  <c r="G236" i="11"/>
  <c r="T234" i="9"/>
  <c r="G226" i="11"/>
  <c r="R224" i="9"/>
  <c r="T211" i="9"/>
  <c r="T191" i="9"/>
  <c r="R161" i="9"/>
  <c r="T142" i="9"/>
  <c r="T123" i="9"/>
  <c r="R97" i="9"/>
  <c r="T87" i="9"/>
  <c r="P69" i="9"/>
  <c r="T69" i="9"/>
  <c r="T54" i="9"/>
  <c r="R38" i="9"/>
  <c r="P38" i="9"/>
  <c r="G40" i="11"/>
  <c r="D19" i="11"/>
  <c r="R17" i="9"/>
  <c r="V448" i="9" l="1"/>
  <c r="K450" i="11"/>
  <c r="C450" i="11"/>
  <c r="D450" i="11" s="1"/>
  <c r="G450" i="11"/>
  <c r="I450" i="11"/>
  <c r="R448" i="9"/>
  <c r="F448" i="9"/>
  <c r="P448" i="9"/>
  <c r="J448" i="9"/>
  <c r="L448" i="9"/>
</calcChain>
</file>

<file path=xl/sharedStrings.xml><?xml version="1.0" encoding="utf-8"?>
<sst xmlns="http://schemas.openxmlformats.org/spreadsheetml/2006/main" count="6149" uniqueCount="459">
  <si>
    <t>Groningen</t>
  </si>
  <si>
    <t>Pekela</t>
  </si>
  <si>
    <t>Stadskanaal</t>
  </si>
  <si>
    <t>Veendam</t>
  </si>
  <si>
    <t>Achtkarspelen</t>
  </si>
  <si>
    <t>Ameland</t>
  </si>
  <si>
    <t>Harlingen</t>
  </si>
  <si>
    <t>Heerenveen</t>
  </si>
  <si>
    <t>Leeuwarden</t>
  </si>
  <si>
    <t>Ooststellingwerf</t>
  </si>
  <si>
    <t>Opsterland</t>
  </si>
  <si>
    <t>Smallingerland</t>
  </si>
  <si>
    <t>Terschelling</t>
  </si>
  <si>
    <t>Tytsjerksteradiel</t>
  </si>
  <si>
    <t>Weststellingwerf</t>
  </si>
  <si>
    <t>Aa en Hunze</t>
  </si>
  <si>
    <t>Assen</t>
  </si>
  <si>
    <t>Borger-Odoorn</t>
  </si>
  <si>
    <t>Coevorden</t>
  </si>
  <si>
    <t>De Wolden</t>
  </si>
  <si>
    <t>Emmen</t>
  </si>
  <si>
    <t>Hoogeveen</t>
  </si>
  <si>
    <t>Meppel</t>
  </si>
  <si>
    <t>Midden-Drenthe</t>
  </si>
  <si>
    <t>Tynaarlo</t>
  </si>
  <si>
    <t>Westerveld</t>
  </si>
  <si>
    <t>Almelo</t>
  </si>
  <si>
    <t>Borne</t>
  </si>
  <si>
    <t>Dalfsen</t>
  </si>
  <si>
    <t>Deventer</t>
  </si>
  <si>
    <t>Dinkelland</t>
  </si>
  <si>
    <t>Enschede</t>
  </si>
  <si>
    <t>Haaksbergen</t>
  </si>
  <si>
    <t>Hardenberg</t>
  </si>
  <si>
    <t>Hellendoorn</t>
  </si>
  <si>
    <t>Hof van Twente</t>
  </si>
  <si>
    <t>Kampen</t>
  </si>
  <si>
    <t>Losser</t>
  </si>
  <si>
    <t>Oldenzaal</t>
  </si>
  <si>
    <t>Olst-Wijhe</t>
  </si>
  <si>
    <t>Ommen</t>
  </si>
  <si>
    <t>Raalte</t>
  </si>
  <si>
    <t>Rijssen-Holten</t>
  </si>
  <si>
    <t>Staphorst</t>
  </si>
  <si>
    <t>Steenwijkerland</t>
  </si>
  <si>
    <t>Tubbergen</t>
  </si>
  <si>
    <t>Twenterand</t>
  </si>
  <si>
    <t>Wierden</t>
  </si>
  <si>
    <t>Zwartewaterland</t>
  </si>
  <si>
    <t>Zwolle</t>
  </si>
  <si>
    <t>Almere</t>
  </si>
  <si>
    <t>Dronten</t>
  </si>
  <si>
    <t>Lelystad</t>
  </si>
  <si>
    <t>Noordoostpolder</t>
  </si>
  <si>
    <t>Urk</t>
  </si>
  <si>
    <t>Zeewolde</t>
  </si>
  <si>
    <t>Aalten</t>
  </si>
  <si>
    <t>Apeldoorn</t>
  </si>
  <si>
    <t>Arnhem</t>
  </si>
  <si>
    <t>Barneveld</t>
  </si>
  <si>
    <t>Berkelland</t>
  </si>
  <si>
    <t>Beuningen</t>
  </si>
  <si>
    <t>Bronckhorst</t>
  </si>
  <si>
    <t>Brummen</t>
  </si>
  <si>
    <t>Buren</t>
  </si>
  <si>
    <t>Culemborg</t>
  </si>
  <si>
    <t>Doesburg</t>
  </si>
  <si>
    <t>Doetinchem</t>
  </si>
  <si>
    <t>Druten</t>
  </si>
  <si>
    <t>Duiven</t>
  </si>
  <si>
    <t>Ede</t>
  </si>
  <si>
    <t>Elburg</t>
  </si>
  <si>
    <t>Epe</t>
  </si>
  <si>
    <t>Ermelo</t>
  </si>
  <si>
    <t>Harderwijk</t>
  </si>
  <si>
    <t>Hattem</t>
  </si>
  <si>
    <t>Heerde</t>
  </si>
  <si>
    <t>Heumen</t>
  </si>
  <si>
    <t>Lingewaard</t>
  </si>
  <si>
    <t>Lochem</t>
  </si>
  <si>
    <t>Maasdriel</t>
  </si>
  <si>
    <t>Montferland</t>
  </si>
  <si>
    <t>Neder-Betuwe</t>
  </si>
  <si>
    <t>Nijkerk</t>
  </si>
  <si>
    <t>Nijmegen</t>
  </si>
  <si>
    <t>Nunspeet</t>
  </si>
  <si>
    <t>Oldebroek</t>
  </si>
  <si>
    <t>Oude IJsselstreek</t>
  </si>
  <si>
    <t>Overbetuwe</t>
  </si>
  <si>
    <t>Putten</t>
  </si>
  <si>
    <t>Renkum</t>
  </si>
  <si>
    <t>Rheden</t>
  </si>
  <si>
    <t>Rozendaal</t>
  </si>
  <si>
    <t>Scherpenzeel</t>
  </si>
  <si>
    <t>Tiel</t>
  </si>
  <si>
    <t>Voorst</t>
  </si>
  <si>
    <t>Wageningen</t>
  </si>
  <si>
    <t>West Maas en Waal</t>
  </si>
  <si>
    <t>Westervoort</t>
  </si>
  <si>
    <t>Wijchen</t>
  </si>
  <si>
    <t>Winterswijk</t>
  </si>
  <si>
    <t>Zaltbommel</t>
  </si>
  <si>
    <t>Zevenaar</t>
  </si>
  <si>
    <t>Zutphen</t>
  </si>
  <si>
    <t>Utrecht</t>
  </si>
  <si>
    <t>Amersfoort</t>
  </si>
  <si>
    <t>Baarn</t>
  </si>
  <si>
    <t>Bunnik</t>
  </si>
  <si>
    <t>Bunschoten</t>
  </si>
  <si>
    <t>De Bilt</t>
  </si>
  <si>
    <t>De Ronde Venen</t>
  </si>
  <si>
    <t>Eemnes</t>
  </si>
  <si>
    <t>Houten</t>
  </si>
  <si>
    <t>IJsselstein</t>
  </si>
  <si>
    <t>Leusden</t>
  </si>
  <si>
    <t>Lopik</t>
  </si>
  <si>
    <t>Montfoort</t>
  </si>
  <si>
    <t>Nieuwegein</t>
  </si>
  <si>
    <t>Oudewater</t>
  </si>
  <si>
    <t>Renswoude</t>
  </si>
  <si>
    <t>Rhenen</t>
  </si>
  <si>
    <t>Soest</t>
  </si>
  <si>
    <t>Veenendaal</t>
  </si>
  <si>
    <t>Wijk bij Duurstede</t>
  </si>
  <si>
    <t>Woerden</t>
  </si>
  <si>
    <t>Woudenberg</t>
  </si>
  <si>
    <t>Zeist</t>
  </si>
  <si>
    <t>Aalsmeer</t>
  </si>
  <si>
    <t>Alkmaar</t>
  </si>
  <si>
    <t>Amstelveen</t>
  </si>
  <si>
    <t>Amsterdam</t>
  </si>
  <si>
    <t>Bergen (NH.)</t>
  </si>
  <si>
    <t>Beverwijk</t>
  </si>
  <si>
    <t>Blaricum</t>
  </si>
  <si>
    <t>Bloemendaal</t>
  </si>
  <si>
    <t>Castricum</t>
  </si>
  <si>
    <t>Den Helder</t>
  </si>
  <si>
    <t>Diemen</t>
  </si>
  <si>
    <t>Drechterland</t>
  </si>
  <si>
    <t>Edam-Volendam</t>
  </si>
  <si>
    <t>Enkhuizen</t>
  </si>
  <si>
    <t>Haarlem</t>
  </si>
  <si>
    <t>Haarlemmermeer</t>
  </si>
  <si>
    <t>Heemskerk</t>
  </si>
  <si>
    <t>Heemstede</t>
  </si>
  <si>
    <t>Heiloo</t>
  </si>
  <si>
    <t>Hilversum</t>
  </si>
  <si>
    <t>Hoorn</t>
  </si>
  <si>
    <t>Huizen</t>
  </si>
  <si>
    <t>Landsmeer</t>
  </si>
  <si>
    <t>Laren</t>
  </si>
  <si>
    <t>Medemblik</t>
  </si>
  <si>
    <t>Oostzaan</t>
  </si>
  <si>
    <t>Opmeer</t>
  </si>
  <si>
    <t>Ouder-Amstel</t>
  </si>
  <si>
    <t>Purmerend</t>
  </si>
  <si>
    <t>Schagen</t>
  </si>
  <si>
    <t>Stede Broec</t>
  </si>
  <si>
    <t>Texel</t>
  </si>
  <si>
    <t>Uitgeest</t>
  </si>
  <si>
    <t>Uithoorn</t>
  </si>
  <si>
    <t>Velsen</t>
  </si>
  <si>
    <t>Waterland</t>
  </si>
  <si>
    <t>Wijdemeren</t>
  </si>
  <si>
    <t>Wormerland</t>
  </si>
  <si>
    <t>Zaanstad</t>
  </si>
  <si>
    <t>Zandvoort</t>
  </si>
  <si>
    <t>Alblasserdam</t>
  </si>
  <si>
    <t>Albrandswaard</t>
  </si>
  <si>
    <t>Alphen aan den Rijn</t>
  </si>
  <si>
    <t>Barendrecht</t>
  </si>
  <si>
    <t>Brielle</t>
  </si>
  <si>
    <t>Capelle aan den IJssel</t>
  </si>
  <si>
    <t>Delft</t>
  </si>
  <si>
    <t>Dordrecht</t>
  </si>
  <si>
    <t>Gorinchem</t>
  </si>
  <si>
    <t>Gouda</t>
  </si>
  <si>
    <t>Hardinxveld-Giessendam</t>
  </si>
  <si>
    <t>Hellevoetsluis</t>
  </si>
  <si>
    <t>Hendrik-Ido-Ambacht</t>
  </si>
  <si>
    <t>Hillegom</t>
  </si>
  <si>
    <t>Katwijk</t>
  </si>
  <si>
    <t>Krimpen aan den IJssel</t>
  </si>
  <si>
    <t>Leiden</t>
  </si>
  <si>
    <t>Leiderdorp</t>
  </si>
  <si>
    <t>Leidschendam-Voorburg</t>
  </si>
  <si>
    <t>Lisse</t>
  </si>
  <si>
    <t>Maassluis</t>
  </si>
  <si>
    <t>Midden-Delfland</t>
  </si>
  <si>
    <t>Nieuwkoop</t>
  </si>
  <si>
    <t>Noordwijk</t>
  </si>
  <si>
    <t>Oegstgeest</t>
  </si>
  <si>
    <t>Papendrecht</t>
  </si>
  <si>
    <t>Pijnacker-Nootdorp</t>
  </si>
  <si>
    <t>Ridderkerk</t>
  </si>
  <si>
    <t>Rijswijk</t>
  </si>
  <si>
    <t>Rotterdam</t>
  </si>
  <si>
    <t>Schiedam</t>
  </si>
  <si>
    <t>Sliedrecht</t>
  </si>
  <si>
    <t>Vlaardingen</t>
  </si>
  <si>
    <t>Voorschoten</t>
  </si>
  <si>
    <t>Waddinxveen</t>
  </si>
  <si>
    <t>Wassenaar</t>
  </si>
  <si>
    <t>Westland</t>
  </si>
  <si>
    <t>Westvoorne</t>
  </si>
  <si>
    <t>Zoetermeer</t>
  </si>
  <si>
    <t>Zoeterwoude</t>
  </si>
  <si>
    <t>Zwijndrecht</t>
  </si>
  <si>
    <t>Borsele</t>
  </si>
  <si>
    <t>Goes</t>
  </si>
  <si>
    <t>Hulst</t>
  </si>
  <si>
    <t>Kapelle</t>
  </si>
  <si>
    <t>Middelburg</t>
  </si>
  <si>
    <t>Noord-Beveland</t>
  </si>
  <si>
    <t>Reimerswaal</t>
  </si>
  <si>
    <t>Schouwen-Duiveland</t>
  </si>
  <si>
    <t>Sluis</t>
  </si>
  <si>
    <t>Terneuzen</t>
  </si>
  <si>
    <t>Tholen</t>
  </si>
  <si>
    <t>Veere</t>
  </si>
  <si>
    <t>Vlissingen</t>
  </si>
  <si>
    <t>Alphen-Chaam</t>
  </si>
  <si>
    <t>Asten</t>
  </si>
  <si>
    <t>Baarle-Nassau</t>
  </si>
  <si>
    <t>Bergeijk</t>
  </si>
  <si>
    <t>Bergen op Zoom</t>
  </si>
  <si>
    <t>Bernheze</t>
  </si>
  <si>
    <t>Best</t>
  </si>
  <si>
    <t>Bladel</t>
  </si>
  <si>
    <t>Boekel</t>
  </si>
  <si>
    <t>Boxtel</t>
  </si>
  <si>
    <t>Breda</t>
  </si>
  <si>
    <t>Cranendonck</t>
  </si>
  <si>
    <t>Deurne</t>
  </si>
  <si>
    <t>Dongen</t>
  </si>
  <si>
    <t>Drimmelen</t>
  </si>
  <si>
    <t>Eersel</t>
  </si>
  <si>
    <t>Eindhoven</t>
  </si>
  <si>
    <t>Etten-Leur</t>
  </si>
  <si>
    <t>Geertruidenberg</t>
  </si>
  <si>
    <t>Geldrop-Mierlo</t>
  </si>
  <si>
    <t>Gemert-Bakel</t>
  </si>
  <si>
    <t>Gilze en Rijen</t>
  </si>
  <si>
    <t>Goirle</t>
  </si>
  <si>
    <t>Halderberge</t>
  </si>
  <si>
    <t>Heeze-Leende</t>
  </si>
  <si>
    <t>Helmond</t>
  </si>
  <si>
    <t>Heusden</t>
  </si>
  <si>
    <t>Hilvarenbeek</t>
  </si>
  <si>
    <t>Laarbeek</t>
  </si>
  <si>
    <t>Loon op Zand</t>
  </si>
  <si>
    <t>Moerdijk</t>
  </si>
  <si>
    <t>Nuenen, Gerwen en Nederwetten</t>
  </si>
  <si>
    <t>Oirschot</t>
  </si>
  <si>
    <t>Oisterwijk</t>
  </si>
  <si>
    <t>Oosterhout</t>
  </si>
  <si>
    <t>Oss</t>
  </si>
  <si>
    <t>Reusel-De Mierden</t>
  </si>
  <si>
    <t>Roosendaal</t>
  </si>
  <si>
    <t>Rucphen</t>
  </si>
  <si>
    <t>Sint-Michielsgestel</t>
  </si>
  <si>
    <t>Someren</t>
  </si>
  <si>
    <t>Son en Breugel</t>
  </si>
  <si>
    <t>Steenbergen</t>
  </si>
  <si>
    <t>Tilburg</t>
  </si>
  <si>
    <t>Valkenswaard</t>
  </si>
  <si>
    <t>Veldhoven</t>
  </si>
  <si>
    <t>Vught</t>
  </si>
  <si>
    <t>Waalre</t>
  </si>
  <si>
    <t>Waalwijk</t>
  </si>
  <si>
    <t>Woensdrecht</t>
  </si>
  <si>
    <t>Zundert</t>
  </si>
  <si>
    <t>Beek</t>
  </si>
  <si>
    <t>Beesel</t>
  </si>
  <si>
    <t>Bergen (L.)</t>
  </si>
  <si>
    <t>Brunssum</t>
  </si>
  <si>
    <t>Echt-Susteren</t>
  </si>
  <si>
    <t>Gennep</t>
  </si>
  <si>
    <t>Gulpen-Wittem</t>
  </si>
  <si>
    <t>Heerlen</t>
  </si>
  <si>
    <t>Horst aan de Maas</t>
  </si>
  <si>
    <t>Kerkrade</t>
  </si>
  <si>
    <t>Landgraaf</t>
  </si>
  <si>
    <t>Maastricht</t>
  </si>
  <si>
    <t>Meerssen</t>
  </si>
  <si>
    <t>Nederweert</t>
  </si>
  <si>
    <t>Roerdalen</t>
  </si>
  <si>
    <t>Roermond</t>
  </si>
  <si>
    <t>Simpelveld</t>
  </si>
  <si>
    <t>Sittard-Geleen</t>
  </si>
  <si>
    <t>Stein</t>
  </si>
  <si>
    <t>Vaals</t>
  </si>
  <si>
    <t>Valkenburg aan de Geul</t>
  </si>
  <si>
    <t>Venlo</t>
  </si>
  <si>
    <t>Venray</t>
  </si>
  <si>
    <t>Voerendaal</t>
  </si>
  <si>
    <t>Weert</t>
  </si>
  <si>
    <t>%</t>
  </si>
  <si>
    <t>Gemeente</t>
  </si>
  <si>
    <t>Totaal</t>
  </si>
  <si>
    <t>Oost Gelre</t>
  </si>
  <si>
    <t>Utrechtse Heuvelrug</t>
  </si>
  <si>
    <t>Koggenland</t>
  </si>
  <si>
    <t>Lansingerland</t>
  </si>
  <si>
    <t>Teylingen</t>
  </si>
  <si>
    <t>Leudal</t>
  </si>
  <si>
    <t>Maasgouw</t>
  </si>
  <si>
    <t>Hengelo</t>
  </si>
  <si>
    <t>Den Haag</t>
  </si>
  <si>
    <t>Den Bosch</t>
  </si>
  <si>
    <t>Kaag en Braassem</t>
  </si>
  <si>
    <t>Dantumadiel</t>
  </si>
  <si>
    <t>Oldambt</t>
  </si>
  <si>
    <t>Zuidplas</t>
  </si>
  <si>
    <t>Peel en Maas</t>
  </si>
  <si>
    <t>TOTAAL NEDERLAND</t>
  </si>
  <si>
    <t>GGD Groningen</t>
  </si>
  <si>
    <t>GGD Fryslân</t>
  </si>
  <si>
    <t>GGD Drenthe</t>
  </si>
  <si>
    <t>GGD IJsselland</t>
  </si>
  <si>
    <t>GGD Flevoland</t>
  </si>
  <si>
    <t>GGD Hollands Noorden</t>
  </si>
  <si>
    <t>GGD Kennemerland</t>
  </si>
  <si>
    <t>GGD Amsterdam</t>
  </si>
  <si>
    <t>GGD Gooi &amp; Vechtstreek</t>
  </si>
  <si>
    <t>GGD Zaanstreek-Waterland</t>
  </si>
  <si>
    <t>GGD Hollands Midden</t>
  </si>
  <si>
    <t>GGD Rotterdam-Rijnmond</t>
  </si>
  <si>
    <t>GGD Zeeland</t>
  </si>
  <si>
    <t>GGD West-Brabant</t>
  </si>
  <si>
    <t>GGD Hart voor Brabant</t>
  </si>
  <si>
    <t>GGD Brabant-Zuidoost</t>
  </si>
  <si>
    <t>GGD Limburg-Noord</t>
  </si>
  <si>
    <t>GGD Zuid Limburg</t>
  </si>
  <si>
    <t>Bodegraven-Reeuwijk</t>
  </si>
  <si>
    <t>Eijsden-Margraten</t>
  </si>
  <si>
    <t>Stichtse Vecht</t>
  </si>
  <si>
    <t>Hollands Kroon</t>
  </si>
  <si>
    <t>Goeree-Overflakkee</t>
  </si>
  <si>
    <t>GGD Twente</t>
  </si>
  <si>
    <t>GGD Noord- en Oost-Gelderland</t>
  </si>
  <si>
    <t>GGD Zuid-Holland Zuid</t>
  </si>
  <si>
    <t>GGD Gelderland-Midden</t>
  </si>
  <si>
    <t>GGD Haaglanden</t>
  </si>
  <si>
    <t>GGD Gelderland-Zuid</t>
  </si>
  <si>
    <t>GGD regio Utrecht</t>
  </si>
  <si>
    <t>Nissewaard</t>
  </si>
  <si>
    <t>Krimpenerwaard</t>
  </si>
  <si>
    <t xml:space="preserve">Súdwest-Fryslân </t>
  </si>
  <si>
    <t>Súdwest-Fryslân</t>
  </si>
  <si>
    <t>= onafgerond percentage &lt; 90%</t>
  </si>
  <si>
    <t>De Fryske Marren</t>
  </si>
  <si>
    <t>Berg en Dal</t>
  </si>
  <si>
    <t>Gooise Meren</t>
  </si>
  <si>
    <t>Vaccinatiegraad zuigelingen (1 en 2 jaar)</t>
  </si>
  <si>
    <t>Via onderstaande links gaat u rechtstreeks naar de bijbehorende tabel / kaarten.</t>
  </si>
  <si>
    <t xml:space="preserve">        nog vaccinaties worden ingehaald.</t>
  </si>
  <si>
    <t>N.B. De vaccinatiegraad wordt normaliter op 10-jarige leeftijd vastgesteld. Deze tabellen zijn extra toegevoegd om te kunnen zien of er na die leeftijd</t>
  </si>
  <si>
    <t xml:space="preserve">   niet door de GGD uitgevoerd maar door een aparte zorgorganisatie, een onafhankelijke stichting of in gemeentelijk beheer.</t>
  </si>
  <si>
    <t>* Voor dit rapport is gekozen om de GGD-regio indeling Infectieziektebestrijding te hanteren. In sommige regio's wordt de Jeugdgezondheidszorg (JGZ)</t>
  </si>
  <si>
    <t>** Nog niet alle kinderen hebben de 11-jarige leeftijd bereikt.</t>
  </si>
  <si>
    <t>Meierijstad</t>
  </si>
  <si>
    <t>Tabel_gemeenten_per_GGD-regio_(Infectieziektebestrijding)</t>
  </si>
  <si>
    <t>Door in deze geografische kaarten op een gemeente te klikken, krijgt u toegang tot een tabel met de vaccinatiegraad van de afgelopen jaren in die betreffende gemeente. Zie ook:</t>
  </si>
  <si>
    <t>Midden-Groningen</t>
  </si>
  <si>
    <t>Westerwolde</t>
  </si>
  <si>
    <t>Waadhoeke</t>
  </si>
  <si>
    <t>Noordenveld</t>
  </si>
  <si>
    <t>Het Hogeland</t>
  </si>
  <si>
    <t>Westerkwartier</t>
  </si>
  <si>
    <t>Noardeast-Fryslân</t>
  </si>
  <si>
    <t>West Betuwe</t>
  </si>
  <si>
    <t>Vijfheerenlanden</t>
  </si>
  <si>
    <t>Molenlanden</t>
  </si>
  <si>
    <t>Hoeksche Waard</t>
  </si>
  <si>
    <t>Altena</t>
  </si>
  <si>
    <t>Beekdaelen</t>
  </si>
  <si>
    <t>Wanneer u als professional (in Jeugdgezondheidszorg of Infectieziektebestrijding) of beleidsmedewerker meer wilt weten over de vaccinatiegraad op postcodeniveau in uw eigen werk-</t>
  </si>
  <si>
    <t xml:space="preserve">gebied, kunt u contact opnemen met de regiomanager van een van de DVP-regiokantoren. Voor overige vragen, kunt u contact opnemen met Alies van Lier (alies.van.lier@rivm.nl). </t>
  </si>
  <si>
    <t>Vaccinatiegraad kleuters (5 jaar) en schoolkinderen (10 jaar)</t>
  </si>
  <si>
    <r>
      <t xml:space="preserve">In diverse tabellen wordt voor alle RVP-vaccinaties de vaccinatiegraad per gemeente (ingedeeld naar </t>
    </r>
    <r>
      <rPr>
        <u/>
        <sz val="10"/>
        <rFont val="Verdana"/>
        <family val="2"/>
      </rPr>
      <t>GGD-regio</t>
    </r>
    <r>
      <rPr>
        <sz val="10"/>
        <rFont val="Verdana"/>
        <family val="2"/>
      </rPr>
      <t xml:space="preserve"> (Infectieziektebestrijding*) weergegeven.</t>
    </r>
  </si>
  <si>
    <r>
      <rPr>
        <vertAlign val="superscript"/>
        <sz val="10"/>
        <color indexed="8"/>
        <rFont val="Verdana"/>
        <family val="2"/>
      </rPr>
      <t>a</t>
    </r>
    <r>
      <rPr>
        <sz val="10"/>
        <color indexed="8"/>
        <rFont val="Verdana"/>
        <family val="2"/>
      </rPr>
      <t xml:space="preserve"> vaccinatietoestand op leeftijd 1 jaar, </t>
    </r>
    <r>
      <rPr>
        <vertAlign val="superscript"/>
        <sz val="10"/>
        <color indexed="8"/>
        <rFont val="Verdana"/>
        <family val="2"/>
      </rPr>
      <t>b</t>
    </r>
    <r>
      <rPr>
        <sz val="10"/>
        <color indexed="8"/>
        <rFont val="Verdana"/>
        <family val="2"/>
      </rPr>
      <t xml:space="preserve"> vaccinatietoestand op leeftijd 2 jaar</t>
    </r>
  </si>
  <si>
    <r>
      <t>Primaire serie</t>
    </r>
    <r>
      <rPr>
        <b/>
        <vertAlign val="superscript"/>
        <sz val="10"/>
        <color indexed="8"/>
        <rFont val="Verdana"/>
        <family val="2"/>
      </rPr>
      <t>a</t>
    </r>
  </si>
  <si>
    <r>
      <t>Basis-immuun</t>
    </r>
    <r>
      <rPr>
        <b/>
        <vertAlign val="superscript"/>
        <sz val="10"/>
        <color indexed="8"/>
        <rFont val="Verdana"/>
        <family val="2"/>
      </rPr>
      <t>b</t>
    </r>
  </si>
  <si>
    <r>
      <t>Volledig afgesloten</t>
    </r>
    <r>
      <rPr>
        <b/>
        <vertAlign val="superscript"/>
        <sz val="10"/>
        <color indexed="8"/>
        <rFont val="Verdana"/>
        <family val="2"/>
      </rPr>
      <t>b</t>
    </r>
  </si>
  <si>
    <r>
      <t>Volledige deelname</t>
    </r>
    <r>
      <rPr>
        <b/>
        <vertAlign val="superscript"/>
        <sz val="10"/>
        <color indexed="8"/>
        <rFont val="Verdana"/>
        <family val="2"/>
      </rPr>
      <t>b</t>
    </r>
  </si>
  <si>
    <r>
      <t>Mook en Middelaar</t>
    </r>
    <r>
      <rPr>
        <vertAlign val="superscript"/>
        <sz val="10"/>
        <color indexed="8"/>
        <rFont val="Verdana"/>
        <family val="2"/>
      </rPr>
      <t>1</t>
    </r>
  </si>
  <si>
    <r>
      <rPr>
        <vertAlign val="superscript"/>
        <sz val="10"/>
        <color indexed="8"/>
        <rFont val="Verdana"/>
        <family val="2"/>
      </rPr>
      <t>1</t>
    </r>
    <r>
      <rPr>
        <sz val="10"/>
        <color indexed="8"/>
        <rFont val="Verdana"/>
        <family val="2"/>
      </rPr>
      <t xml:space="preserve"> De gemeente Mook en Middelaar is opgenomen onder GGD Gelderland-Zuid (en niet GGD Limburg-Noord) omdat zij de JGZ in deze gemeente uitvoeren.</t>
    </r>
  </si>
  <si>
    <r>
      <t xml:space="preserve">(indeling per </t>
    </r>
    <r>
      <rPr>
        <b/>
        <u/>
        <sz val="14"/>
        <color indexed="8"/>
        <rFont val="Verdana"/>
        <family val="2"/>
      </rPr>
      <t>GGD-regio</t>
    </r>
    <r>
      <rPr>
        <b/>
        <sz val="14"/>
        <color indexed="8"/>
        <rFont val="Verdana"/>
        <family val="2"/>
      </rPr>
      <t xml:space="preserve"> (Infectieziektebestrijding))</t>
    </r>
  </si>
  <si>
    <r>
      <rPr>
        <vertAlign val="superscript"/>
        <sz val="10"/>
        <color indexed="8"/>
        <rFont val="Verdana"/>
        <family val="2"/>
      </rPr>
      <t>c</t>
    </r>
    <r>
      <rPr>
        <sz val="10"/>
        <color indexed="8"/>
        <rFont val="Verdana"/>
        <family val="2"/>
      </rPr>
      <t xml:space="preserve"> vaccinatietoestand op leeftijd 5 jaar, </t>
    </r>
    <r>
      <rPr>
        <vertAlign val="superscript"/>
        <sz val="10"/>
        <color indexed="8"/>
        <rFont val="Verdana"/>
        <family val="2"/>
      </rPr>
      <t>d</t>
    </r>
    <r>
      <rPr>
        <sz val="10"/>
        <color indexed="8"/>
        <rFont val="Verdana"/>
        <family val="2"/>
      </rPr>
      <t xml:space="preserve"> vaccinatietoestand op leeftijd 10 jaar</t>
    </r>
  </si>
  <si>
    <r>
      <rPr>
        <vertAlign val="superscript"/>
        <sz val="10"/>
        <color indexed="8"/>
        <rFont val="Verdana"/>
        <family val="2"/>
      </rPr>
      <t>*</t>
    </r>
    <r>
      <rPr>
        <sz val="10"/>
        <color indexed="8"/>
        <rFont val="Verdana"/>
        <family val="2"/>
      </rPr>
      <t xml:space="preserve"> voldoende beschermd = som </t>
    </r>
    <r>
      <rPr>
        <i/>
        <sz val="10"/>
        <color indexed="8"/>
        <rFont val="Verdana"/>
        <family val="2"/>
      </rPr>
      <t>gerevaccineerd</t>
    </r>
    <r>
      <rPr>
        <sz val="10"/>
        <color indexed="8"/>
        <rFont val="Verdana"/>
        <family val="2"/>
      </rPr>
      <t xml:space="preserve"> + </t>
    </r>
    <r>
      <rPr>
        <i/>
        <sz val="10"/>
        <color indexed="8"/>
        <rFont val="Verdana"/>
        <family val="2"/>
      </rPr>
      <t>basisimmuun</t>
    </r>
    <r>
      <rPr>
        <sz val="10"/>
        <color indexed="8"/>
        <rFont val="Verdana"/>
        <family val="2"/>
      </rPr>
      <t xml:space="preserve"> 2-5 jaar (kinderen die basisimmuniteit pas bereikt hebben op de leeftijd van 2-5 jaar en daarom niet in aanmerking komen voor revaccinatie)</t>
    </r>
  </si>
  <si>
    <r>
      <t>Totaal</t>
    </r>
    <r>
      <rPr>
        <b/>
        <vertAlign val="superscript"/>
        <sz val="10"/>
        <color indexed="8"/>
        <rFont val="Verdana"/>
        <family val="2"/>
      </rPr>
      <t>c *</t>
    </r>
  </si>
  <si>
    <r>
      <t>Volledig afgesloten</t>
    </r>
    <r>
      <rPr>
        <b/>
        <vertAlign val="superscript"/>
        <sz val="10"/>
        <color indexed="8"/>
        <rFont val="Verdana"/>
        <family val="2"/>
      </rPr>
      <t>d</t>
    </r>
  </si>
  <si>
    <r>
      <t>Basis-immuun</t>
    </r>
    <r>
      <rPr>
        <b/>
        <vertAlign val="superscript"/>
        <sz val="10"/>
        <color indexed="8"/>
        <rFont val="Verdana"/>
        <family val="2"/>
      </rPr>
      <t>d</t>
    </r>
  </si>
  <si>
    <r>
      <t>Volledig afgesloten</t>
    </r>
    <r>
      <rPr>
        <b/>
        <vertAlign val="superscript"/>
        <sz val="10"/>
        <rFont val="Verdana"/>
        <family val="2"/>
      </rPr>
      <t>e</t>
    </r>
  </si>
  <si>
    <t>Eemsdelta</t>
  </si>
  <si>
    <t>Geschatte deelname maternale kinkhoestvaccinatie (MATK)</t>
  </si>
  <si>
    <r>
      <rPr>
        <vertAlign val="superscript"/>
        <sz val="10"/>
        <color rgb="FF000000"/>
        <rFont val="Verdana"/>
        <family val="2"/>
      </rPr>
      <t>d2</t>
    </r>
    <r>
      <rPr>
        <sz val="10"/>
        <color indexed="8"/>
        <rFont val="Verdana"/>
        <family val="2"/>
      </rPr>
      <t xml:space="preserve"> vaccinatietoestand op leeftijd </t>
    </r>
    <r>
      <rPr>
        <sz val="10"/>
        <color rgb="FFFF0000"/>
        <rFont val="Verdana"/>
        <family val="2"/>
      </rPr>
      <t>11 jaar</t>
    </r>
  </si>
  <si>
    <r>
      <t>Volledig afgesloten</t>
    </r>
    <r>
      <rPr>
        <vertAlign val="superscript"/>
        <sz val="10"/>
        <color rgb="FF000000"/>
        <rFont val="Verdana"/>
        <family val="2"/>
      </rPr>
      <t>f</t>
    </r>
  </si>
  <si>
    <t>Deel-genomen</t>
  </si>
  <si>
    <r>
      <t>Volledig afgesloten</t>
    </r>
    <r>
      <rPr>
        <b/>
        <vertAlign val="superscript"/>
        <sz val="10"/>
        <color rgb="FF000000"/>
        <rFont val="Verdana"/>
        <family val="2"/>
      </rPr>
      <t>d2</t>
    </r>
  </si>
  <si>
    <r>
      <t>Vaccinatiegraad schoolkinderen (11 jaar</t>
    </r>
    <r>
      <rPr>
        <sz val="12"/>
        <color theme="0"/>
        <rFont val="Verdana"/>
        <family val="2"/>
      </rPr>
      <t>**</t>
    </r>
    <r>
      <rPr>
        <b/>
        <sz val="12"/>
        <color theme="0"/>
        <rFont val="Verdana"/>
        <family val="2"/>
      </rPr>
      <t>)</t>
    </r>
  </si>
  <si>
    <t>Kaarten per gemeente</t>
  </si>
  <si>
    <t>Regionale vaccinatiegraad - verslagjaar 2022</t>
  </si>
  <si>
    <t>Dit document is een bijlage van het rapport "Vaccinatiegraad en jaarverslag Rijksvaccinatieprogramma Nederland 2021".</t>
  </si>
  <si>
    <r>
      <t xml:space="preserve">Vaccinatiegraad </t>
    </r>
    <r>
      <rPr>
        <b/>
        <u/>
        <sz val="14"/>
        <color indexed="8"/>
        <rFont val="Verdana"/>
        <family val="2"/>
      </rPr>
      <t>zuigelingen</t>
    </r>
    <r>
      <rPr>
        <b/>
        <sz val="14"/>
        <color indexed="8"/>
        <rFont val="Verdana"/>
        <family val="2"/>
      </rPr>
      <t xml:space="preserve"> verslagjaar 2022 per gemeente, absoluut en in procenten voor cohort 2019 (indeling per </t>
    </r>
    <r>
      <rPr>
        <b/>
        <u/>
        <sz val="14"/>
        <color indexed="8"/>
        <rFont val="Verdana"/>
        <family val="2"/>
      </rPr>
      <t>GGD-regio</t>
    </r>
    <r>
      <rPr>
        <b/>
        <sz val="14"/>
        <color indexed="8"/>
        <rFont val="Verdana"/>
        <family val="2"/>
      </rPr>
      <t xml:space="preserve"> (Infectieziektebestrijding))</t>
    </r>
  </si>
  <si>
    <t>Aantal kinderen cohort 2019</t>
  </si>
  <si>
    <t>DKTP zuigelingen 2019</t>
  </si>
  <si>
    <t>Hib zuigelingen 2019</t>
  </si>
  <si>
    <t>Hepatitis B zuigelingen 2019</t>
  </si>
  <si>
    <t>Pneumo zuigelingen 2019</t>
  </si>
  <si>
    <t>BMR zuigelingen 2019</t>
  </si>
  <si>
    <t>MenACWY zuigelingen 2019</t>
  </si>
  <si>
    <t>Alle RVP-vaccinaties 2019</t>
  </si>
  <si>
    <r>
      <t xml:space="preserve">Vaccinatiegraad </t>
    </r>
    <r>
      <rPr>
        <b/>
        <u/>
        <sz val="14"/>
        <color indexed="8"/>
        <rFont val="Verdana"/>
        <family val="2"/>
      </rPr>
      <t>kleuters en schoolkinderen</t>
    </r>
    <r>
      <rPr>
        <b/>
        <sz val="14"/>
        <color indexed="8"/>
        <rFont val="Verdana"/>
        <family val="2"/>
      </rPr>
      <t xml:space="preserve"> verslagjaar 2022 per gemeente, absoluut en in procenten voor cohort 2016 en 2011</t>
    </r>
  </si>
  <si>
    <t>Aantal kinderen cohort 2016</t>
  </si>
  <si>
    <t>DKTP kleuters 2016</t>
  </si>
  <si>
    <t>Aantal kinderen cohort 2011</t>
  </si>
  <si>
    <t>DTP schoolkinderen 2011</t>
  </si>
  <si>
    <t>BMR schoolkinderen 2011</t>
  </si>
  <si>
    <r>
      <t xml:space="preserve">Vaccinatiegraad </t>
    </r>
    <r>
      <rPr>
        <b/>
        <u/>
        <sz val="14"/>
        <color indexed="8"/>
        <rFont val="Verdana"/>
        <family val="2"/>
      </rPr>
      <t>schoolkinderen</t>
    </r>
    <r>
      <rPr>
        <b/>
        <sz val="14"/>
        <color indexed="8"/>
        <rFont val="Verdana"/>
        <family val="2"/>
      </rPr>
      <t xml:space="preserve"> verslagjaar 2022 per gemeente, absoluut en in procenten voor cohort 2011</t>
    </r>
  </si>
  <si>
    <t>HPV adolescente meisjes 2007</t>
  </si>
  <si>
    <t>Aantal adolescenten cohort 2006</t>
  </si>
  <si>
    <t>MenACWY adolescenten 2006</t>
  </si>
  <si>
    <r>
      <t xml:space="preserve">Vaccinatiegraad </t>
    </r>
    <r>
      <rPr>
        <b/>
        <u/>
        <sz val="14"/>
        <color indexed="8"/>
        <rFont val="Verdana"/>
        <family val="2"/>
      </rPr>
      <t>adolescenten</t>
    </r>
    <r>
      <rPr>
        <b/>
        <sz val="14"/>
        <color indexed="8"/>
        <rFont val="Verdana"/>
        <family val="2"/>
      </rPr>
      <t xml:space="preserve"> verslagjaar 2022 per gemeente, absoluut en in procenten voor cohort 2007 en 2006</t>
    </r>
  </si>
  <si>
    <r>
      <t xml:space="preserve">Geschatte deelname </t>
    </r>
    <r>
      <rPr>
        <b/>
        <u/>
        <sz val="14"/>
        <color rgb="FF000000"/>
        <rFont val="Verdana"/>
        <family val="2"/>
      </rPr>
      <t>maternale kinkhoestvaccinatie</t>
    </r>
    <r>
      <rPr>
        <b/>
        <sz val="14"/>
        <color indexed="8"/>
        <rFont val="Verdana"/>
        <family val="2"/>
      </rPr>
      <t xml:space="preserve"> (MATK) verslagjaar 2022 per gemeente, absoluut en in procenten voor vrouwen met een kind geboren in de periode januari-december 2021</t>
    </r>
  </si>
  <si>
    <r>
      <t>Geschat aantal zwangeren 2021</t>
    </r>
    <r>
      <rPr>
        <vertAlign val="superscript"/>
        <sz val="10"/>
        <rFont val="Verdana"/>
        <family val="2"/>
      </rPr>
      <t>g</t>
    </r>
  </si>
  <si>
    <r>
      <rPr>
        <vertAlign val="superscript"/>
        <sz val="10"/>
        <color rgb="FF000000"/>
        <rFont val="Verdana"/>
        <family val="2"/>
      </rPr>
      <t>g</t>
    </r>
    <r>
      <rPr>
        <sz val="10"/>
        <color indexed="8"/>
        <rFont val="Verdana"/>
        <family val="2"/>
      </rPr>
      <t xml:space="preserve"> schatting van het aantal zwangere vrouwen met een kind geboren in de periode januari - december 2021</t>
    </r>
  </si>
  <si>
    <t>MATK 2021</t>
  </si>
  <si>
    <r>
      <rPr>
        <vertAlign val="superscript"/>
        <sz val="10"/>
        <color indexed="8"/>
        <rFont val="Verdana"/>
        <family val="2"/>
      </rPr>
      <t>e</t>
    </r>
    <r>
      <rPr>
        <sz val="10"/>
        <color indexed="8"/>
        <rFont val="Verdana"/>
        <family val="2"/>
      </rPr>
      <t xml:space="preserve"> vaccinatietoestand op leeftijd 14 jaar, </t>
    </r>
    <r>
      <rPr>
        <vertAlign val="superscript"/>
        <sz val="10"/>
        <color rgb="FF000000"/>
        <rFont val="Verdana"/>
        <family val="2"/>
      </rPr>
      <t>f</t>
    </r>
    <r>
      <rPr>
        <sz val="10"/>
        <color indexed="8"/>
        <rFont val="Verdana"/>
        <family val="2"/>
      </rPr>
      <t xml:space="preserve"> vaccinatietoestand op leeftijd 15 jaar</t>
    </r>
  </si>
  <si>
    <t>Dijk en Waard</t>
  </si>
  <si>
    <t>Land van Cuijk</t>
  </si>
  <si>
    <t>Maashorst</t>
  </si>
  <si>
    <t>Vaccinatiegraad adolescenten (14 en 15 jaar)</t>
  </si>
  <si>
    <t>http://www.rivm.nl/bibliotheek/rapporten/2022-0017.xlsx</t>
  </si>
  <si>
    <t>http://www.rivm.nl/bibliotheek/rapporten/2022-0017.pdf</t>
  </si>
  <si>
    <t>Primaire serie</t>
  </si>
  <si>
    <t>Basis-immuun</t>
  </si>
  <si>
    <t>Volledig afgesloten</t>
  </si>
  <si>
    <t>Volledige deelname</t>
  </si>
  <si>
    <r>
      <t>Totaal</t>
    </r>
    <r>
      <rPr>
        <b/>
        <vertAlign val="superscript"/>
        <sz val="10"/>
        <color indexed="8"/>
        <rFont val="Verdana"/>
        <family val="2"/>
      </rPr>
      <t xml:space="preserve"> *</t>
    </r>
  </si>
  <si>
    <r>
      <t>Tabel_gemeenten_per_GGD-regio_(Infectieziektebestrijding)_</t>
    </r>
    <r>
      <rPr>
        <u/>
        <sz val="9"/>
        <color rgb="FFFF0000"/>
        <rFont val="Verdana"/>
        <family val="2"/>
      </rPr>
      <t>zonder leeftijdsgrens</t>
    </r>
  </si>
  <si>
    <t>https://www.vzinfo.nl/gebiedsindelingen/preventie-2</t>
  </si>
  <si>
    <t>Aantal meisjes cohort 2007</t>
  </si>
  <si>
    <t>Schiermonnikoog + Vlieland</t>
  </si>
  <si>
    <t>Schiermonnikoog + Terschelling + Vlieland</t>
  </si>
  <si>
    <t>vaccinatietoestand zonder leeftijdsgrens (exclusief anonieme vaccinaties)</t>
  </si>
  <si>
    <t>https://www.vzinfo.nl/vaccinaties/regionaal/</t>
  </si>
  <si>
    <r>
      <t>Kaarten adolescenten per gemeente_</t>
    </r>
    <r>
      <rPr>
        <u/>
        <sz val="9"/>
        <color rgb="FFFF0000"/>
        <rFont val="Verdana"/>
        <family val="2"/>
      </rPr>
      <t>zonder leeftijdsgrens</t>
    </r>
  </si>
  <si>
    <r>
      <t>Kaarten schoolkinderen per gemeente_</t>
    </r>
    <r>
      <rPr>
        <u/>
        <sz val="9"/>
        <color rgb="FFFF0000"/>
        <rFont val="Verdana"/>
        <family val="2"/>
      </rPr>
      <t>zonder leeftijdsgrens</t>
    </r>
  </si>
  <si>
    <r>
      <t>Kaarten kleuters per gemeente_</t>
    </r>
    <r>
      <rPr>
        <u/>
        <sz val="9"/>
        <color rgb="FFFF0000"/>
        <rFont val="Verdana"/>
        <family val="2"/>
      </rPr>
      <t>zonder leeftijdsgrens</t>
    </r>
  </si>
  <si>
    <r>
      <t xml:space="preserve">Kaarten zuigelingen per gemeente  </t>
    </r>
    <r>
      <rPr>
        <u/>
        <sz val="9"/>
        <color rgb="FFFF0000"/>
        <rFont val="Verdana"/>
        <family val="2"/>
      </rPr>
      <t>zonder leeftijdsgrens</t>
    </r>
  </si>
  <si>
    <t>https://statline.rivm.nl/#/RIVM/nl/dataset/50093NED/table</t>
  </si>
  <si>
    <r>
      <rPr>
        <vertAlign val="superscript"/>
        <sz val="10"/>
        <rFont val="Verdana"/>
        <family val="2"/>
      </rPr>
      <t>2</t>
    </r>
    <r>
      <rPr>
        <sz val="10"/>
        <rFont val="Verdana"/>
        <family val="2"/>
      </rPr>
      <t xml:space="preserve"> Onderschatting: vanwege administratieve issues zijn nog niet alle MATK-vaccinaties in Præventis geregistreerd.</t>
    </r>
  </si>
  <si>
    <r>
      <t>GGD Rotterdam-Rijnmond</t>
    </r>
    <r>
      <rPr>
        <vertAlign val="superscript"/>
        <sz val="10"/>
        <color rgb="FF000000"/>
        <rFont val="Verdana"/>
        <family val="2"/>
      </rPr>
      <t>2</t>
    </r>
  </si>
  <si>
    <r>
      <t>GGD Limburg-Noord</t>
    </r>
    <r>
      <rPr>
        <vertAlign val="superscript"/>
        <sz val="10"/>
        <color rgb="FF000000"/>
        <rFont val="Verdana"/>
        <family val="2"/>
      </rPr>
      <t>2</t>
    </r>
  </si>
  <si>
    <r>
      <t>GGD Amsterdam</t>
    </r>
    <r>
      <rPr>
        <vertAlign val="superscript"/>
        <sz val="10"/>
        <color rgb="FF000000"/>
        <rFont val="Verdana"/>
        <family val="2"/>
      </rPr>
      <t>2</t>
    </r>
  </si>
  <si>
    <r>
      <t xml:space="preserve">Omdat een aantal RVP-vaccinaties vanwege de geldende coronamaatregelen werd uitgesteld, wordt de vaccinatiegraad ook </t>
    </r>
    <r>
      <rPr>
        <sz val="10"/>
        <color rgb="FFFF0000"/>
        <rFont val="Verdana"/>
        <family val="2"/>
      </rPr>
      <t>zonder leeftijdsgrens</t>
    </r>
    <r>
      <rPr>
        <sz val="10"/>
        <rFont val="Verdana"/>
        <family val="2"/>
      </rPr>
      <t xml:space="preserve"> weergegeven. Dit is de vaccinatiegraad</t>
    </r>
  </si>
  <si>
    <t>inclusief vaccinaties die later zijn gegeven (situatie op 3 maart 2022). De vaccinatiegraad is ook beschikbaar in de vorm van geografische kaarten.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</si>
</sst>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7" x14ac:knownFonts="1">
    <font>
      <sz val="10"/>
      <name val="Arial"/>
    </font>
    <font>
      <sz val="10"/>
      <name val="Arial"/>
      <family val="2"/>
    </font>
    <font>
      <sz val="10"/>
      <color indexed="8"/>
      <name val="Arial"/>
      <family val="2"/>
    </font>
    <font>
      <sz val="8"/>
      <name val="Arial"/>
      <family val="2"/>
    </font>
    <font>
      <u/>
      <sz val="10"/>
      <color theme="10"/>
      <name val="Arial"/>
      <family val="2"/>
    </font>
    <font>
      <b/>
      <sz val="14"/>
      <color indexed="8"/>
      <name val="Verdana"/>
      <family val="2"/>
    </font>
    <font>
      <sz val="10"/>
      <name val="Verdana"/>
      <family val="2"/>
    </font>
    <font>
      <u/>
      <sz val="10"/>
      <color theme="10"/>
      <name val="Verdana"/>
      <family val="2"/>
    </font>
    <font>
      <u/>
      <sz val="12"/>
      <color theme="10"/>
      <name val="Verdana"/>
      <family val="2"/>
    </font>
    <font>
      <b/>
      <sz val="14"/>
      <name val="Verdana"/>
      <family val="2"/>
    </font>
    <font>
      <u/>
      <sz val="9"/>
      <color theme="10"/>
      <name val="Verdana"/>
      <family val="2"/>
    </font>
    <font>
      <u/>
      <sz val="10"/>
      <name val="Verdana"/>
      <family val="2"/>
    </font>
    <font>
      <b/>
      <i/>
      <sz val="10"/>
      <name val="Verdana"/>
      <family val="2"/>
    </font>
    <font>
      <b/>
      <sz val="12"/>
      <name val="Verdana"/>
      <family val="2"/>
    </font>
    <font>
      <i/>
      <sz val="9"/>
      <name val="Verdana"/>
      <family val="2"/>
    </font>
    <font>
      <b/>
      <u/>
      <sz val="14"/>
      <color indexed="8"/>
      <name val="Verdana"/>
      <family val="2"/>
    </font>
    <font>
      <sz val="10"/>
      <color indexed="8"/>
      <name val="Verdana"/>
      <family val="2"/>
    </font>
    <font>
      <vertAlign val="superscript"/>
      <sz val="10"/>
      <color indexed="8"/>
      <name val="Verdana"/>
      <family val="2"/>
    </font>
    <font>
      <sz val="10"/>
      <color rgb="FFFF0000"/>
      <name val="Verdana"/>
      <family val="2"/>
    </font>
    <font>
      <sz val="9"/>
      <color indexed="8"/>
      <name val="Verdana"/>
      <family val="2"/>
    </font>
    <font>
      <sz val="9"/>
      <name val="Verdana"/>
      <family val="2"/>
    </font>
    <font>
      <b/>
      <sz val="10"/>
      <color indexed="8"/>
      <name val="Verdana"/>
      <family val="2"/>
    </font>
    <font>
      <b/>
      <sz val="10"/>
      <name val="Verdana"/>
      <family val="2"/>
    </font>
    <font>
      <b/>
      <vertAlign val="superscript"/>
      <sz val="10"/>
      <color indexed="8"/>
      <name val="Verdana"/>
      <family val="2"/>
    </font>
    <font>
      <i/>
      <sz val="10"/>
      <color indexed="8"/>
      <name val="Verdana"/>
      <family val="2"/>
    </font>
    <font>
      <b/>
      <vertAlign val="superscript"/>
      <sz val="10"/>
      <name val="Verdana"/>
      <family val="2"/>
    </font>
    <font>
      <b/>
      <u/>
      <sz val="14"/>
      <color rgb="FF000000"/>
      <name val="Verdana"/>
      <family val="2"/>
    </font>
    <font>
      <b/>
      <sz val="10"/>
      <color rgb="FF44546A"/>
      <name val="Verdana"/>
      <family val="2"/>
    </font>
    <font>
      <vertAlign val="superscript"/>
      <sz val="10"/>
      <color rgb="FF000000"/>
      <name val="Verdana"/>
      <family val="2"/>
    </font>
    <font>
      <vertAlign val="superscript"/>
      <sz val="10"/>
      <name val="Verdana"/>
      <family val="2"/>
    </font>
    <font>
      <b/>
      <vertAlign val="superscript"/>
      <sz val="10"/>
      <color rgb="FF000000"/>
      <name val="Verdana"/>
      <family val="2"/>
    </font>
    <font>
      <b/>
      <sz val="12"/>
      <color theme="0"/>
      <name val="Verdana"/>
      <family val="2"/>
    </font>
    <font>
      <sz val="12"/>
      <color theme="0"/>
      <name val="Verdana"/>
      <family val="2"/>
    </font>
    <font>
      <i/>
      <sz val="10"/>
      <color theme="0"/>
      <name val="Verdana"/>
      <family val="2"/>
    </font>
    <font>
      <u/>
      <sz val="9"/>
      <color theme="0"/>
      <name val="Verdana"/>
      <family val="2"/>
    </font>
    <font>
      <u/>
      <sz val="9"/>
      <color rgb="FFFF0000"/>
      <name val="Verdana"/>
      <family val="2"/>
    </font>
    <font>
      <b/>
      <sz val="10"/>
      <color rgb="FFFF0000"/>
      <name val="Verdana"/>
      <family val="2"/>
    </font>
  </fonts>
  <fills count="1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FF0000"/>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64"/>
      </top>
      <bottom style="double">
        <color indexed="64"/>
      </bottom>
      <diagonal/>
    </border>
    <border>
      <left style="thin">
        <color indexed="22"/>
      </left>
      <right style="thin">
        <color indexed="22"/>
      </right>
      <top style="thin">
        <color indexed="22"/>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double">
        <color indexed="64"/>
      </top>
      <bottom style="thin">
        <color indexed="8"/>
      </bottom>
      <diagonal/>
    </border>
    <border>
      <left/>
      <right style="thin">
        <color indexed="8"/>
      </right>
      <top style="double">
        <color indexed="64"/>
      </top>
      <bottom style="thin">
        <color indexed="8"/>
      </bottom>
      <diagonal/>
    </border>
    <border>
      <left/>
      <right/>
      <top style="double">
        <color indexed="64"/>
      </top>
      <bottom style="thin">
        <color indexed="8"/>
      </bottom>
      <diagonal/>
    </border>
    <border>
      <left style="thin">
        <color indexed="64"/>
      </left>
      <right/>
      <top style="double">
        <color indexed="64"/>
      </top>
      <bottom style="thin">
        <color indexed="8"/>
      </bottom>
      <diagonal/>
    </border>
    <border>
      <left style="thin">
        <color indexed="8"/>
      </left>
      <right/>
      <top style="double">
        <color indexed="64"/>
      </top>
      <bottom/>
      <diagonal/>
    </border>
    <border>
      <left style="thin">
        <color indexed="8"/>
      </left>
      <right/>
      <top/>
      <bottom style="thin">
        <color indexed="8"/>
      </bottom>
      <diagonal/>
    </border>
    <border>
      <left/>
      <right style="thin">
        <color indexed="64"/>
      </right>
      <top style="double">
        <color indexed="64"/>
      </top>
      <bottom style="thin">
        <color indexed="8"/>
      </bottom>
      <diagonal/>
    </border>
    <border>
      <left style="thin">
        <color indexed="8"/>
      </left>
      <right style="thin">
        <color indexed="8"/>
      </right>
      <top style="thin">
        <color indexed="64"/>
      </top>
      <bottom/>
      <diagonal/>
    </border>
  </borders>
  <cellStyleXfs count="6">
    <xf numFmtId="0" fontId="0" fillId="0" borderId="0"/>
    <xf numFmtId="0" fontId="2" fillId="0" borderId="0"/>
    <xf numFmtId="0" fontId="2" fillId="0" borderId="0"/>
    <xf numFmtId="9" fontId="1" fillId="0" borderId="0" applyFont="0" applyFill="0" applyBorder="0" applyAlignment="0" applyProtection="0"/>
    <xf numFmtId="0" fontId="4" fillId="0" borderId="0" applyNumberFormat="0" applyFill="0" applyBorder="0" applyAlignment="0" applyProtection="0"/>
    <xf numFmtId="0" fontId="1" fillId="0" borderId="0"/>
  </cellStyleXfs>
  <cellXfs count="115">
    <xf numFmtId="0" fontId="0" fillId="0" borderId="0" xfId="0"/>
    <xf numFmtId="0" fontId="5" fillId="4" borderId="0" xfId="2" applyFont="1" applyFill="1" applyBorder="1" applyAlignment="1">
      <alignment horizontal="left"/>
    </xf>
    <xf numFmtId="0" fontId="6" fillId="0" borderId="0" xfId="5" applyFont="1"/>
    <xf numFmtId="0" fontId="6" fillId="0" borderId="0" xfId="5" applyFont="1" applyFill="1"/>
    <xf numFmtId="0" fontId="8" fillId="0" borderId="0" xfId="4" applyFont="1" applyFill="1"/>
    <xf numFmtId="0" fontId="7" fillId="0" borderId="0" xfId="4" applyFont="1"/>
    <xf numFmtId="0" fontId="6" fillId="4" borderId="0" xfId="5" applyFont="1" applyFill="1"/>
    <xf numFmtId="0" fontId="10" fillId="4" borderId="0" xfId="4" applyFont="1" applyFill="1"/>
    <xf numFmtId="0" fontId="12" fillId="4" borderId="0" xfId="5" applyFont="1" applyFill="1"/>
    <xf numFmtId="0" fontId="13" fillId="5" borderId="0" xfId="5" applyFont="1" applyFill="1"/>
    <xf numFmtId="0" fontId="13" fillId="6" borderId="0" xfId="5" applyFont="1" applyFill="1"/>
    <xf numFmtId="0" fontId="13" fillId="7" borderId="0" xfId="5" applyFont="1" applyFill="1"/>
    <xf numFmtId="0" fontId="10" fillId="5" borderId="0" xfId="4" quotePrefix="1" applyFont="1" applyFill="1"/>
    <xf numFmtId="0" fontId="10" fillId="6" borderId="0" xfId="4" quotePrefix="1" applyFont="1" applyFill="1"/>
    <xf numFmtId="0" fontId="10" fillId="7" borderId="0" xfId="4" quotePrefix="1" applyFont="1" applyFill="1"/>
    <xf numFmtId="0" fontId="14" fillId="0" borderId="0" xfId="5" applyFont="1"/>
    <xf numFmtId="0" fontId="10" fillId="0" borderId="0" xfId="4" quotePrefix="1" applyFont="1" applyFill="1"/>
    <xf numFmtId="0" fontId="6" fillId="5" borderId="0" xfId="5" applyFont="1" applyFill="1"/>
    <xf numFmtId="0" fontId="6" fillId="6" borderId="0" xfId="5" applyFont="1" applyFill="1"/>
    <xf numFmtId="0" fontId="6" fillId="8" borderId="0" xfId="5" applyFont="1" applyFill="1"/>
    <xf numFmtId="0" fontId="6" fillId="7" borderId="0" xfId="5" applyFont="1" applyFill="1"/>
    <xf numFmtId="0" fontId="5" fillId="0" borderId="0" xfId="2" applyFont="1" applyFill="1" applyBorder="1" applyAlignment="1">
      <alignment horizontal="left"/>
    </xf>
    <xf numFmtId="0" fontId="6" fillId="0" borderId="0" xfId="0" applyFont="1"/>
    <xf numFmtId="165" fontId="6" fillId="0" borderId="0" xfId="3" applyNumberFormat="1" applyFont="1"/>
    <xf numFmtId="0" fontId="6" fillId="0" borderId="0" xfId="0" applyFont="1" applyFill="1" applyBorder="1"/>
    <xf numFmtId="0" fontId="16" fillId="0" borderId="0" xfId="1" applyFont="1" applyFill="1" applyBorder="1" applyAlignment="1">
      <alignment vertical="center"/>
    </xf>
    <xf numFmtId="0" fontId="6" fillId="3" borderId="0" xfId="0" applyFont="1" applyFill="1"/>
    <xf numFmtId="49" fontId="6" fillId="0" borderId="0" xfId="0" applyNumberFormat="1" applyFont="1"/>
    <xf numFmtId="165" fontId="6" fillId="0" borderId="0" xfId="0" applyNumberFormat="1" applyFont="1" applyFill="1" applyBorder="1"/>
    <xf numFmtId="0" fontId="18" fillId="0" borderId="0" xfId="0" applyFont="1" applyAlignment="1">
      <alignment horizontal="left"/>
    </xf>
    <xf numFmtId="0" fontId="19" fillId="0" borderId="0" xfId="1" applyFont="1" applyFill="1" applyBorder="1" applyAlignment="1">
      <alignment vertical="center"/>
    </xf>
    <xf numFmtId="165" fontId="20" fillId="0" borderId="0" xfId="0" applyNumberFormat="1" applyFont="1" applyFill="1"/>
    <xf numFmtId="49" fontId="20" fillId="0" borderId="0" xfId="0" applyNumberFormat="1" applyFont="1"/>
    <xf numFmtId="0" fontId="22" fillId="0" borderId="0" xfId="0" applyFont="1" applyBorder="1"/>
    <xf numFmtId="0" fontId="21" fillId="2" borderId="0" xfId="2" applyFont="1" applyFill="1" applyBorder="1" applyAlignment="1">
      <alignment horizontal="center"/>
    </xf>
    <xf numFmtId="0" fontId="21" fillId="2" borderId="3" xfId="2" applyFont="1" applyFill="1" applyBorder="1" applyAlignment="1">
      <alignment horizontal="center" wrapText="1"/>
    </xf>
    <xf numFmtId="165" fontId="21" fillId="2" borderId="3" xfId="3" applyNumberFormat="1" applyFont="1" applyFill="1" applyBorder="1" applyAlignment="1">
      <alignment horizontal="center" wrapText="1"/>
    </xf>
    <xf numFmtId="0" fontId="22" fillId="0" borderId="0" xfId="0" applyFont="1" applyBorder="1" applyAlignment="1">
      <alignment wrapText="1"/>
    </xf>
    <xf numFmtId="0" fontId="5" fillId="0" borderId="1" xfId="2" applyFont="1" applyFill="1" applyBorder="1" applyAlignment="1">
      <alignment wrapText="1"/>
    </xf>
    <xf numFmtId="0" fontId="16" fillId="0" borderId="1" xfId="2" applyFont="1" applyFill="1" applyBorder="1" applyAlignment="1">
      <alignment wrapText="1"/>
    </xf>
    <xf numFmtId="165" fontId="16" fillId="0" borderId="1" xfId="2" applyNumberFormat="1" applyFont="1" applyFill="1" applyBorder="1" applyAlignment="1">
      <alignment wrapText="1"/>
    </xf>
    <xf numFmtId="0" fontId="16" fillId="0" borderId="0" xfId="2" applyFont="1" applyFill="1" applyBorder="1" applyAlignment="1">
      <alignment wrapText="1"/>
    </xf>
    <xf numFmtId="3" fontId="6" fillId="0" borderId="1" xfId="0" applyNumberFormat="1" applyFont="1" applyBorder="1" applyAlignment="1">
      <alignment horizontal="right" indent="1"/>
    </xf>
    <xf numFmtId="3" fontId="16" fillId="0" borderId="1" xfId="2" applyNumberFormat="1" applyFont="1" applyFill="1" applyBorder="1" applyAlignment="1">
      <alignment horizontal="right" wrapText="1" indent="1"/>
    </xf>
    <xf numFmtId="165" fontId="16" fillId="0" borderId="1" xfId="3" applyNumberFormat="1" applyFont="1" applyFill="1" applyBorder="1" applyAlignment="1">
      <alignment horizontal="right" wrapText="1" indent="1"/>
    </xf>
    <xf numFmtId="0" fontId="6" fillId="0" borderId="0" xfId="0" applyFont="1" applyBorder="1"/>
    <xf numFmtId="0" fontId="21" fillId="0" borderId="4" xfId="2" applyFont="1" applyFill="1" applyBorder="1" applyAlignment="1">
      <alignment wrapText="1"/>
    </xf>
    <xf numFmtId="3" fontId="21" fillId="0" borderId="4" xfId="2" applyNumberFormat="1" applyFont="1" applyFill="1" applyBorder="1" applyAlignment="1">
      <alignment horizontal="right" wrapText="1" indent="1"/>
    </xf>
    <xf numFmtId="165" fontId="21" fillId="0" borderId="4" xfId="3" applyNumberFormat="1" applyFont="1" applyFill="1" applyBorder="1" applyAlignment="1">
      <alignment horizontal="right" wrapText="1" indent="1"/>
    </xf>
    <xf numFmtId="3" fontId="6" fillId="0" borderId="0" xfId="0" applyNumberFormat="1" applyFont="1" applyAlignment="1">
      <alignment horizontal="right" indent="1"/>
    </xf>
    <xf numFmtId="3" fontId="6" fillId="0" borderId="5" xfId="0" applyNumberFormat="1" applyFont="1" applyBorder="1" applyAlignment="1">
      <alignment horizontal="right" indent="1"/>
    </xf>
    <xf numFmtId="165" fontId="5" fillId="0" borderId="1" xfId="2" applyNumberFormat="1" applyFont="1" applyFill="1" applyBorder="1" applyAlignment="1">
      <alignment wrapText="1"/>
    </xf>
    <xf numFmtId="3" fontId="6" fillId="0" borderId="2" xfId="0" applyNumberFormat="1" applyFont="1" applyBorder="1" applyAlignment="1">
      <alignment horizontal="right" indent="1"/>
    </xf>
    <xf numFmtId="0" fontId="16" fillId="0" borderId="1" xfId="2" applyFont="1" applyFill="1" applyBorder="1" applyAlignment="1">
      <alignment horizontal="left"/>
    </xf>
    <xf numFmtId="165" fontId="6" fillId="0" borderId="0" xfId="0" applyNumberFormat="1" applyFont="1"/>
    <xf numFmtId="164" fontId="6" fillId="0" borderId="0" xfId="3" applyNumberFormat="1" applyFont="1"/>
    <xf numFmtId="0" fontId="16" fillId="0" borderId="0" xfId="1" applyFont="1" applyFill="1" applyBorder="1" applyAlignment="1"/>
    <xf numFmtId="0" fontId="6" fillId="0" borderId="0" xfId="0" applyFont="1" applyFill="1"/>
    <xf numFmtId="0" fontId="21" fillId="2" borderId="6" xfId="1" applyFont="1" applyFill="1" applyBorder="1" applyAlignment="1">
      <alignment horizontal="center" wrapText="1"/>
    </xf>
    <xf numFmtId="165" fontId="21" fillId="2" borderId="6" xfId="3" applyNumberFormat="1" applyFont="1" applyFill="1" applyBorder="1" applyAlignment="1">
      <alignment horizontal="center" wrapText="1"/>
    </xf>
    <xf numFmtId="0" fontId="21" fillId="2" borderId="3" xfId="1" applyFont="1" applyFill="1" applyBorder="1" applyAlignment="1">
      <alignment horizontal="center" wrapText="1"/>
    </xf>
    <xf numFmtId="165" fontId="16" fillId="0" borderId="1" xfId="3" applyNumberFormat="1" applyFont="1" applyFill="1" applyBorder="1" applyAlignment="1">
      <alignment wrapText="1"/>
    </xf>
    <xf numFmtId="164" fontId="16" fillId="0" borderId="1" xfId="3" applyNumberFormat="1" applyFont="1" applyFill="1" applyBorder="1" applyAlignment="1">
      <alignment wrapText="1"/>
    </xf>
    <xf numFmtId="0" fontId="16" fillId="0" borderId="2" xfId="2" applyFont="1" applyFill="1" applyBorder="1" applyAlignment="1">
      <alignment wrapText="1"/>
    </xf>
    <xf numFmtId="0" fontId="16" fillId="0" borderId="1" xfId="2" applyFont="1" applyFill="1" applyBorder="1" applyAlignment="1"/>
    <xf numFmtId="164" fontId="16" fillId="0" borderId="0" xfId="3" applyNumberFormat="1" applyFont="1" applyFill="1" applyBorder="1" applyAlignment="1">
      <alignment horizontal="right" wrapText="1" indent="1"/>
    </xf>
    <xf numFmtId="3" fontId="6" fillId="0" borderId="0" xfId="0" applyNumberFormat="1" applyFont="1"/>
    <xf numFmtId="165" fontId="6" fillId="0" borderId="0" xfId="0" applyNumberFormat="1" applyFont="1" applyBorder="1"/>
    <xf numFmtId="0" fontId="22" fillId="2" borderId="3" xfId="1" applyFont="1" applyFill="1" applyBorder="1" applyAlignment="1">
      <alignment horizontal="center" wrapText="1"/>
    </xf>
    <xf numFmtId="165" fontId="22" fillId="2" borderId="3" xfId="1" applyNumberFormat="1" applyFont="1" applyFill="1" applyBorder="1" applyAlignment="1">
      <alignment horizontal="center" wrapText="1"/>
    </xf>
    <xf numFmtId="0" fontId="6" fillId="0" borderId="1" xfId="2" applyFont="1" applyFill="1" applyBorder="1" applyAlignment="1">
      <alignment wrapText="1"/>
    </xf>
    <xf numFmtId="165" fontId="6" fillId="0" borderId="1" xfId="3" applyNumberFormat="1" applyFont="1" applyFill="1" applyBorder="1" applyAlignment="1">
      <alignment wrapText="1"/>
    </xf>
    <xf numFmtId="3" fontId="6" fillId="0" borderId="1" xfId="2" applyNumberFormat="1" applyFont="1" applyFill="1" applyBorder="1" applyAlignment="1">
      <alignment horizontal="right" wrapText="1" indent="1"/>
    </xf>
    <xf numFmtId="3" fontId="22" fillId="0" borderId="4" xfId="2" applyNumberFormat="1" applyFont="1" applyFill="1" applyBorder="1" applyAlignment="1">
      <alignment horizontal="right" wrapText="1" indent="1"/>
    </xf>
    <xf numFmtId="165" fontId="6" fillId="0" borderId="1" xfId="2" applyNumberFormat="1" applyFont="1" applyFill="1" applyBorder="1" applyAlignment="1">
      <alignment wrapText="1"/>
    </xf>
    <xf numFmtId="165" fontId="6" fillId="0" borderId="1" xfId="3" applyNumberFormat="1" applyFont="1" applyFill="1" applyBorder="1" applyAlignment="1">
      <alignment horizontal="right" wrapText="1" indent="1"/>
    </xf>
    <xf numFmtId="165" fontId="22" fillId="0" borderId="4" xfId="3" applyNumberFormat="1" applyFont="1" applyFill="1" applyBorder="1" applyAlignment="1">
      <alignment horizontal="right" wrapText="1" indent="1"/>
    </xf>
    <xf numFmtId="0" fontId="9" fillId="0" borderId="1" xfId="2" applyFont="1" applyFill="1" applyBorder="1" applyAlignment="1">
      <alignment wrapText="1"/>
    </xf>
    <xf numFmtId="165" fontId="9" fillId="0" borderId="1" xfId="2" applyNumberFormat="1" applyFont="1" applyFill="1" applyBorder="1" applyAlignment="1">
      <alignment wrapText="1"/>
    </xf>
    <xf numFmtId="0" fontId="20" fillId="0" borderId="0" xfId="0" applyFont="1"/>
    <xf numFmtId="0" fontId="6" fillId="9" borderId="0" xfId="5" applyFont="1" applyFill="1"/>
    <xf numFmtId="1" fontId="16" fillId="0" borderId="1" xfId="3" applyNumberFormat="1" applyFont="1" applyFill="1" applyBorder="1" applyAlignment="1">
      <alignment horizontal="right" wrapText="1" indent="1"/>
    </xf>
    <xf numFmtId="1" fontId="21" fillId="0" borderId="4" xfId="3" applyNumberFormat="1" applyFont="1" applyFill="1" applyBorder="1" applyAlignment="1">
      <alignment horizontal="right" wrapText="1" indent="1"/>
    </xf>
    <xf numFmtId="0" fontId="27" fillId="0" borderId="0" xfId="0" applyFont="1"/>
    <xf numFmtId="0" fontId="31" fillId="8" borderId="0" xfId="5" applyFont="1" applyFill="1"/>
    <xf numFmtId="0" fontId="33" fillId="8" borderId="0" xfId="5" applyFont="1" applyFill="1"/>
    <xf numFmtId="0" fontId="34" fillId="8" borderId="0" xfId="4" quotePrefix="1" applyFont="1" applyFill="1"/>
    <xf numFmtId="0" fontId="31" fillId="9" borderId="0" xfId="5" applyFont="1" applyFill="1"/>
    <xf numFmtId="0" fontId="34" fillId="9" borderId="0" xfId="4" quotePrefix="1" applyFont="1" applyFill="1"/>
    <xf numFmtId="0" fontId="36" fillId="0" borderId="0" xfId="1" applyFont="1" applyFill="1" applyBorder="1" applyAlignment="1">
      <alignment vertical="center"/>
    </xf>
    <xf numFmtId="0" fontId="10" fillId="9" borderId="0" xfId="4" quotePrefix="1" applyFont="1" applyFill="1"/>
    <xf numFmtId="0" fontId="21" fillId="2" borderId="7" xfId="2" applyFont="1" applyFill="1" applyBorder="1" applyAlignment="1">
      <alignment horizontal="center" vertical="top" wrapText="1"/>
    </xf>
    <xf numFmtId="0" fontId="21" fillId="2" borderId="9" xfId="2" applyFont="1" applyFill="1" applyBorder="1" applyAlignment="1">
      <alignment horizontal="center" vertical="top" wrapText="1"/>
    </xf>
    <xf numFmtId="165" fontId="21" fillId="2" borderId="8" xfId="2" applyNumberFormat="1" applyFont="1" applyFill="1" applyBorder="1" applyAlignment="1">
      <alignment horizontal="center" vertical="top" wrapText="1"/>
    </xf>
    <xf numFmtId="0" fontId="21" fillId="2" borderId="8" xfId="2" applyFont="1" applyFill="1" applyBorder="1" applyAlignment="1">
      <alignment horizontal="center" vertical="top" wrapText="1"/>
    </xf>
    <xf numFmtId="165" fontId="21" fillId="2" borderId="9" xfId="2" applyNumberFormat="1" applyFont="1" applyFill="1" applyBorder="1" applyAlignment="1">
      <alignment horizontal="center" vertical="top" wrapText="1"/>
    </xf>
    <xf numFmtId="0" fontId="21" fillId="2" borderId="11" xfId="2" applyFont="1" applyFill="1" applyBorder="1" applyAlignment="1">
      <alignment horizontal="left" wrapText="1"/>
    </xf>
    <xf numFmtId="0" fontId="22" fillId="0" borderId="6" xfId="0" applyFont="1" applyBorder="1" applyAlignment="1">
      <alignment horizontal="left"/>
    </xf>
    <xf numFmtId="0" fontId="21" fillId="2" borderId="25" xfId="1" applyFont="1" applyFill="1" applyBorder="1" applyAlignment="1">
      <alignment horizontal="center" wrapText="1"/>
    </xf>
    <xf numFmtId="0" fontId="21" fillId="2" borderId="6" xfId="1" applyFont="1" applyFill="1" applyBorder="1" applyAlignment="1">
      <alignment horizontal="center" wrapText="1"/>
    </xf>
    <xf numFmtId="165" fontId="21" fillId="2" borderId="10" xfId="2" applyNumberFormat="1" applyFont="1" applyFill="1" applyBorder="1" applyAlignment="1">
      <alignment horizontal="center" vertical="top" wrapText="1"/>
    </xf>
    <xf numFmtId="0" fontId="21" fillId="2" borderId="17" xfId="2" applyFont="1" applyFill="1" applyBorder="1" applyAlignment="1">
      <alignment horizontal="center" wrapText="1"/>
    </xf>
    <xf numFmtId="0" fontId="22" fillId="0" borderId="6" xfId="0" applyFont="1" applyBorder="1" applyAlignment="1">
      <alignment horizontal="center"/>
    </xf>
    <xf numFmtId="164" fontId="21" fillId="2" borderId="16" xfId="3" applyNumberFormat="1" applyFont="1" applyFill="1" applyBorder="1" applyAlignment="1">
      <alignment horizontal="center" wrapText="1"/>
    </xf>
    <xf numFmtId="0" fontId="22" fillId="2" borderId="14" xfId="1" applyFont="1" applyFill="1" applyBorder="1" applyAlignment="1">
      <alignment horizontal="center" wrapText="1"/>
    </xf>
    <xf numFmtId="0" fontId="22" fillId="0" borderId="15" xfId="0" applyFont="1" applyBorder="1" applyAlignment="1">
      <alignment horizontal="center" wrapText="1"/>
    </xf>
    <xf numFmtId="0" fontId="22" fillId="2" borderId="12" xfId="1" applyFont="1" applyFill="1" applyBorder="1" applyAlignment="1">
      <alignment horizontal="center" vertical="top" wrapText="1"/>
    </xf>
    <xf numFmtId="0" fontId="22" fillId="2" borderId="13" xfId="1" applyFont="1" applyFill="1" applyBorder="1" applyAlignment="1">
      <alignment horizontal="center" vertical="top" wrapText="1"/>
    </xf>
    <xf numFmtId="0" fontId="21" fillId="2" borderId="22" xfId="2" applyFont="1" applyFill="1" applyBorder="1" applyAlignment="1">
      <alignment horizontal="left" wrapText="1"/>
    </xf>
    <xf numFmtId="0" fontId="21" fillId="2" borderId="23" xfId="2" applyFont="1" applyFill="1" applyBorder="1" applyAlignment="1">
      <alignment horizontal="left" wrapText="1"/>
    </xf>
    <xf numFmtId="0" fontId="21" fillId="2" borderId="21" xfId="2" applyFont="1" applyFill="1" applyBorder="1" applyAlignment="1">
      <alignment horizontal="center" vertical="top" wrapText="1"/>
    </xf>
    <xf numFmtId="0" fontId="21" fillId="2" borderId="20" xfId="2" applyFont="1" applyFill="1" applyBorder="1" applyAlignment="1">
      <alignment horizontal="center" vertical="top" wrapText="1"/>
    </xf>
    <xf numFmtId="0" fontId="21" fillId="2" borderId="19" xfId="2" applyFont="1" applyFill="1" applyBorder="1" applyAlignment="1">
      <alignment horizontal="center" vertical="top" wrapText="1"/>
    </xf>
    <xf numFmtId="0" fontId="21" fillId="2" borderId="18" xfId="2" applyFont="1" applyFill="1" applyBorder="1" applyAlignment="1">
      <alignment horizontal="center" vertical="top" wrapText="1"/>
    </xf>
    <xf numFmtId="0" fontId="21" fillId="2" borderId="24" xfId="2" applyFont="1" applyFill="1" applyBorder="1" applyAlignment="1">
      <alignment horizontal="center" vertical="top" wrapText="1"/>
    </xf>
  </cellXfs>
  <cellStyles count="6">
    <cellStyle name="Hyperlink" xfId="4" builtinId="8"/>
    <cellStyle name="Normal" xfId="0" builtinId="0"/>
    <cellStyle name="Normal 2" xfId="5" xr:uid="{00000000-0005-0000-0000-000002000000}"/>
    <cellStyle name="Normal_Bijlage 3" xfId="1" xr:uid="{00000000-0005-0000-0000-000003000000}"/>
    <cellStyle name="Normal_Sheet1" xfId="2" xr:uid="{00000000-0005-0000-0000-000004000000}"/>
    <cellStyle name="Percent" xfId="3" builtinId="5"/>
  </cellStyles>
  <dxfs count="709">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zinfo.nl/gebiedsindelingen/preventie-2" TargetMode="External"/><Relationship Id="rId3" Type="http://schemas.openxmlformats.org/officeDocument/2006/relationships/hyperlink" Target="https://www.vzinfo.nl/vaccinaties-regionaal/schoolkinderen" TargetMode="External"/><Relationship Id="rId7" Type="http://schemas.openxmlformats.org/officeDocument/2006/relationships/hyperlink" Target="http://www.rivm.nl/bibliotheek/rapporten/2016-0064.pdf" TargetMode="External"/><Relationship Id="rId2" Type="http://schemas.openxmlformats.org/officeDocument/2006/relationships/hyperlink" Target="https://www.vzinfo.nl/vaccinaties-regionaal/kleuters" TargetMode="External"/><Relationship Id="rId1" Type="http://schemas.openxmlformats.org/officeDocument/2006/relationships/hyperlink" Target="https://www.vzinfo.nl/vaccinaties/regionaal/zuigelingen" TargetMode="External"/><Relationship Id="rId6" Type="http://schemas.openxmlformats.org/officeDocument/2006/relationships/hyperlink" Target="http://www.rivm.nl/bibliotheek/rapporten/2016-0064.xlsx" TargetMode="External"/><Relationship Id="rId5" Type="http://schemas.openxmlformats.org/officeDocument/2006/relationships/hyperlink" Target="https://www.vzinfo.nl/vaccinaties-regionaal/adolescenten" TargetMode="External"/><Relationship Id="rId4" Type="http://schemas.openxmlformats.org/officeDocument/2006/relationships/hyperlink" Target="https://www.vzinfo.nl/vaccinaties-regionaal/volwassenen"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G52"/>
  <sheetViews>
    <sheetView topLeftCell="A7" zoomScale="95" zoomScaleNormal="95" workbookViewId="0">
      <selection activeCell="H23" sqref="H23"/>
    </sheetView>
  </sheetViews>
  <sheetFormatPr defaultRowHeight="12.75" x14ac:dyDescent="0.2"/>
  <cols>
    <col min="1" max="1" width="2.5703125" style="2" customWidth="1"/>
    <col min="2" max="2" width="162.42578125" style="2" bestFit="1" customWidth="1"/>
    <col min="3" max="16384" width="9.140625" style="2"/>
  </cols>
  <sheetData>
    <row r="2" spans="2:7" ht="18" x14ac:dyDescent="0.25">
      <c r="B2" s="1" t="s">
        <v>403</v>
      </c>
      <c r="C2" s="6"/>
      <c r="D2" s="6"/>
      <c r="E2" s="6"/>
    </row>
    <row r="3" spans="2:7" x14ac:dyDescent="0.2">
      <c r="B3" s="7" t="s">
        <v>434</v>
      </c>
      <c r="C3" s="6"/>
      <c r="D3" s="6"/>
      <c r="E3" s="6"/>
    </row>
    <row r="4" spans="2:7" s="3" customFormat="1" ht="5.0999999999999996" customHeight="1" x14ac:dyDescent="0.2"/>
    <row r="5" spans="2:7" x14ac:dyDescent="0.2">
      <c r="B5" s="6" t="s">
        <v>404</v>
      </c>
      <c r="C5" s="6"/>
      <c r="D5" s="6"/>
      <c r="E5" s="6"/>
    </row>
    <row r="6" spans="2:7" x14ac:dyDescent="0.2">
      <c r="B6" s="7" t="s">
        <v>435</v>
      </c>
      <c r="C6" s="6"/>
      <c r="D6" s="6"/>
      <c r="E6" s="6"/>
    </row>
    <row r="7" spans="2:7" s="3" customFormat="1" ht="5.0999999999999996" customHeight="1" x14ac:dyDescent="0.2">
      <c r="B7" s="4"/>
    </row>
    <row r="8" spans="2:7" x14ac:dyDescent="0.2">
      <c r="B8" s="6" t="s">
        <v>380</v>
      </c>
      <c r="C8" s="6"/>
      <c r="D8" s="6"/>
      <c r="E8" s="6"/>
    </row>
    <row r="9" spans="2:7" x14ac:dyDescent="0.2">
      <c r="B9" s="6" t="s">
        <v>457</v>
      </c>
      <c r="C9" s="6"/>
      <c r="D9" s="6"/>
      <c r="E9" s="6"/>
    </row>
    <row r="10" spans="2:7" x14ac:dyDescent="0.2">
      <c r="B10" s="6" t="s">
        <v>458</v>
      </c>
      <c r="C10" s="6"/>
      <c r="D10" s="6"/>
      <c r="E10" s="6"/>
    </row>
    <row r="11" spans="2:7" x14ac:dyDescent="0.2">
      <c r="B11" s="7" t="s">
        <v>447</v>
      </c>
      <c r="C11" s="6"/>
      <c r="D11" s="6"/>
      <c r="E11" s="6"/>
    </row>
    <row r="12" spans="2:7" x14ac:dyDescent="0.2">
      <c r="B12" s="6" t="s">
        <v>363</v>
      </c>
      <c r="C12" s="6"/>
      <c r="D12" s="6"/>
      <c r="E12" s="6"/>
    </row>
    <row r="13" spans="2:7" x14ac:dyDescent="0.2">
      <c r="B13" s="7" t="s">
        <v>452</v>
      </c>
      <c r="C13" s="6"/>
      <c r="D13" s="6"/>
      <c r="E13" s="6"/>
      <c r="G13" s="83"/>
    </row>
    <row r="14" spans="2:7" ht="5.0999999999999996" customHeight="1" x14ac:dyDescent="0.2"/>
    <row r="15" spans="2:7" x14ac:dyDescent="0.2">
      <c r="B15" s="6" t="s">
        <v>377</v>
      </c>
      <c r="C15" s="6"/>
      <c r="D15" s="6"/>
      <c r="E15" s="6"/>
    </row>
    <row r="16" spans="2:7" x14ac:dyDescent="0.2">
      <c r="B16" s="6" t="s">
        <v>378</v>
      </c>
      <c r="C16" s="6"/>
      <c r="D16" s="6"/>
      <c r="E16" s="6"/>
    </row>
    <row r="17" spans="2:5" ht="5.0999999999999996" customHeight="1" x14ac:dyDescent="0.2"/>
    <row r="18" spans="2:5" x14ac:dyDescent="0.2">
      <c r="B18" s="8" t="s">
        <v>355</v>
      </c>
      <c r="C18" s="6"/>
      <c r="D18" s="6"/>
      <c r="E18" s="6"/>
    </row>
    <row r="19" spans="2:5" ht="5.0999999999999996" customHeight="1" x14ac:dyDescent="0.2"/>
    <row r="20" spans="2:5" ht="15" x14ac:dyDescent="0.2">
      <c r="B20" s="9" t="s">
        <v>354</v>
      </c>
      <c r="C20" s="17"/>
      <c r="D20" s="17"/>
      <c r="E20" s="17"/>
    </row>
    <row r="21" spans="2:5" x14ac:dyDescent="0.2">
      <c r="B21" s="12" t="s">
        <v>362</v>
      </c>
      <c r="C21" s="17"/>
      <c r="D21" s="17"/>
      <c r="E21" s="17"/>
    </row>
    <row r="22" spans="2:5" x14ac:dyDescent="0.2">
      <c r="B22" s="12" t="s">
        <v>441</v>
      </c>
      <c r="C22" s="17"/>
      <c r="D22" s="17"/>
      <c r="E22" s="17"/>
    </row>
    <row r="23" spans="2:5" x14ac:dyDescent="0.2">
      <c r="B23" s="12" t="s">
        <v>451</v>
      </c>
      <c r="C23" s="17"/>
      <c r="D23" s="17"/>
      <c r="E23" s="17"/>
    </row>
    <row r="24" spans="2:5" ht="5.0999999999999996" customHeight="1" x14ac:dyDescent="0.2"/>
    <row r="25" spans="2:5" ht="15" x14ac:dyDescent="0.2">
      <c r="B25" s="10" t="s">
        <v>379</v>
      </c>
      <c r="C25" s="18"/>
      <c r="D25" s="18"/>
      <c r="E25" s="18"/>
    </row>
    <row r="26" spans="2:5" x14ac:dyDescent="0.2">
      <c r="B26" s="13" t="s">
        <v>362</v>
      </c>
      <c r="C26" s="18"/>
      <c r="D26" s="18"/>
      <c r="E26" s="18"/>
    </row>
    <row r="27" spans="2:5" x14ac:dyDescent="0.2">
      <c r="B27" s="13" t="s">
        <v>441</v>
      </c>
      <c r="C27" s="18"/>
      <c r="D27" s="18"/>
      <c r="E27" s="18"/>
    </row>
    <row r="28" spans="2:5" x14ac:dyDescent="0.2">
      <c r="B28" s="13" t="s">
        <v>450</v>
      </c>
      <c r="C28" s="18"/>
      <c r="D28" s="18"/>
      <c r="E28" s="18"/>
    </row>
    <row r="29" spans="2:5" x14ac:dyDescent="0.2">
      <c r="B29" s="13" t="s">
        <v>449</v>
      </c>
      <c r="C29" s="18"/>
      <c r="D29" s="18"/>
      <c r="E29" s="18"/>
    </row>
    <row r="30" spans="2:5" ht="5.0999999999999996" customHeight="1" x14ac:dyDescent="0.2"/>
    <row r="31" spans="2:5" ht="15" x14ac:dyDescent="0.2">
      <c r="B31" s="84" t="s">
        <v>401</v>
      </c>
      <c r="C31" s="19"/>
      <c r="D31" s="19"/>
      <c r="E31" s="19"/>
    </row>
    <row r="32" spans="2:5" x14ac:dyDescent="0.2">
      <c r="B32" s="85" t="s">
        <v>357</v>
      </c>
      <c r="C32" s="19"/>
      <c r="D32" s="19"/>
      <c r="E32" s="19"/>
    </row>
    <row r="33" spans="2:5" x14ac:dyDescent="0.2">
      <c r="B33" s="85" t="s">
        <v>356</v>
      </c>
      <c r="C33" s="19"/>
      <c r="D33" s="19"/>
      <c r="E33" s="19"/>
    </row>
    <row r="34" spans="2:5" x14ac:dyDescent="0.2">
      <c r="B34" s="86" t="s">
        <v>362</v>
      </c>
      <c r="C34" s="19"/>
      <c r="D34" s="19"/>
      <c r="E34" s="19"/>
    </row>
    <row r="35" spans="2:5" ht="5.0999999999999996" customHeight="1" x14ac:dyDescent="0.2"/>
    <row r="36" spans="2:5" ht="15" x14ac:dyDescent="0.2">
      <c r="B36" s="11" t="s">
        <v>433</v>
      </c>
      <c r="C36" s="20"/>
      <c r="D36" s="20"/>
      <c r="E36" s="20"/>
    </row>
    <row r="37" spans="2:5" x14ac:dyDescent="0.2">
      <c r="B37" s="14" t="s">
        <v>362</v>
      </c>
      <c r="C37" s="20"/>
      <c r="D37" s="20"/>
      <c r="E37" s="20"/>
    </row>
    <row r="38" spans="2:5" x14ac:dyDescent="0.2">
      <c r="B38" s="14" t="s">
        <v>441</v>
      </c>
      <c r="C38" s="20"/>
      <c r="D38" s="20"/>
      <c r="E38" s="20"/>
    </row>
    <row r="39" spans="2:5" x14ac:dyDescent="0.2">
      <c r="B39" s="14" t="s">
        <v>448</v>
      </c>
      <c r="C39" s="20"/>
      <c r="D39" s="20"/>
      <c r="E39" s="20"/>
    </row>
    <row r="40" spans="2:5" ht="5.0999999999999996" customHeight="1" x14ac:dyDescent="0.2"/>
    <row r="41" spans="2:5" ht="15" x14ac:dyDescent="0.2">
      <c r="B41" s="87" t="s">
        <v>396</v>
      </c>
      <c r="C41" s="80"/>
      <c r="D41" s="80"/>
      <c r="E41" s="80"/>
    </row>
    <row r="42" spans="2:5" x14ac:dyDescent="0.2">
      <c r="B42" s="88" t="s">
        <v>362</v>
      </c>
      <c r="C42" s="80"/>
      <c r="D42" s="80"/>
      <c r="E42" s="80"/>
    </row>
    <row r="43" spans="2:5" x14ac:dyDescent="0.2">
      <c r="B43" s="90" t="s">
        <v>402</v>
      </c>
      <c r="C43" s="80"/>
      <c r="D43" s="80"/>
      <c r="E43" s="80"/>
    </row>
    <row r="44" spans="2:5" ht="5.0999999999999996" customHeight="1" x14ac:dyDescent="0.2"/>
    <row r="45" spans="2:5" x14ac:dyDescent="0.2">
      <c r="B45" s="15" t="s">
        <v>359</v>
      </c>
    </row>
    <row r="46" spans="2:5" x14ac:dyDescent="0.2">
      <c r="B46" s="15" t="s">
        <v>358</v>
      </c>
    </row>
    <row r="47" spans="2:5" x14ac:dyDescent="0.2">
      <c r="B47" s="16" t="s">
        <v>442</v>
      </c>
    </row>
    <row r="48" spans="2:5" x14ac:dyDescent="0.2">
      <c r="B48" s="15" t="s">
        <v>360</v>
      </c>
    </row>
    <row r="52" spans="2:2" x14ac:dyDescent="0.2">
      <c r="B52" s="5"/>
    </row>
  </sheetData>
  <conditionalFormatting sqref="B2">
    <cfRule type="cellIs" dxfId="708" priority="1" stopIfTrue="1" operator="lessThan">
      <formula>0.9</formula>
    </cfRule>
  </conditionalFormatting>
  <hyperlinks>
    <hyperlink ref="B23" r:id="rId1" display="Kaarten zuigelingen per gemeente" xr:uid="{00000000-0004-0000-0000-000000000000}"/>
    <hyperlink ref="B28" r:id="rId2" display="Kaarten kleuters per gemeente" xr:uid="{00000000-0004-0000-0000-000002000000}"/>
    <hyperlink ref="B29" r:id="rId3" display="Kaarten schoolkinderen per gemeente" xr:uid="{00000000-0004-0000-0000-000003000000}"/>
    <hyperlink ref="B34" location="'cohort 2011 (11 jr)'!A1" display="Tabel_gemeenten_per_GGD-regio_(Infectieziektebestrijding)" xr:uid="{00000000-0004-0000-0000-000006000000}"/>
    <hyperlink ref="B26" location="'cohort 2016+2011'!A1" display="Tabel_gemeenten_per_GGD-regio_(Infectieziektebestrijding)" xr:uid="{00000000-0004-0000-0000-000001000000}"/>
    <hyperlink ref="B42" location="'MATK 2021'!A1" display="Tabel_gemeenten_per_GGD-regio_(Infectieziektebestrijding)" xr:uid="{151EE887-B0B8-470E-8BB2-62071C041AE4}"/>
    <hyperlink ref="B43" r:id="rId4" xr:uid="{AA5E7481-1F71-4AF2-8EE6-9241F5A09AAF}"/>
    <hyperlink ref="B21" location="'cohort 2019'!A1" display="Tabel_gemeenten_per_GGD-regio_(Infectieziektebestrijding)" xr:uid="{00000000-0004-0000-0000-000009000000}"/>
    <hyperlink ref="B39" r:id="rId5" display="Kaarten adolescenten per gemeente" xr:uid="{E54E162F-C78D-4893-A105-E4072B4071EF}"/>
    <hyperlink ref="B3" r:id="rId6" display="http://www.rivm.nl/bibliotheek/rapporten/2016-0064.xlsx" xr:uid="{00000000-0004-0000-0000-000007000000}"/>
    <hyperlink ref="B6" r:id="rId7" display="http://www.rivm.nl/bibliotheek/rapporten/2016-0064.pdf" xr:uid="{00000000-0004-0000-0000-000008000000}"/>
    <hyperlink ref="B37" location="'cohort 2007+2006'!A1" display="Tabel_gemeenten_per_GGD-regio_(Infectieziektebestrijding)" xr:uid="{5EF553E3-FC39-4F6D-911D-B5E231DD0778}"/>
    <hyperlink ref="B22" location="'cohort 2019_zonder lft'!A1" display="Tabel_gemeenten_per_GGD-regio_(Infectieziektebestrijding)_zonder leeftijdsgrens" xr:uid="{90FBA4F1-0930-4AF0-B30E-B3AC87BB4B35}"/>
    <hyperlink ref="B27" location="'cohort 2016+2011_zonder lft'!A1" display="Tabel_gemeenten_per_GGD-regio_(Infectieziektebestrijding)_zonder leeftijdsgrens" xr:uid="{E10D1D73-7B8D-41AC-A62C-68DB0F49A14B}"/>
    <hyperlink ref="B38" location="'cohort 2007+2006_zonder lft'!A1" display="Tabel_gemeenten_per_GGD-regio_(Infectieziektebestrijding)_ZONDER LEEFTIJDSGRENS" xr:uid="{52D2076C-EBEB-4422-89BD-04CB96177B81}"/>
    <hyperlink ref="B47" r:id="rId8" xr:uid="{6B8EA553-3125-4751-A289-64B5640CB364}"/>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P452"/>
  <sheetViews>
    <sheetView zoomScale="85" zoomScaleNormal="85" workbookViewId="0"/>
  </sheetViews>
  <sheetFormatPr defaultRowHeight="12.75" x14ac:dyDescent="0.2"/>
  <cols>
    <col min="1" max="1" width="45.42578125" style="22" customWidth="1"/>
    <col min="2" max="3" width="11.7109375" style="22" customWidth="1"/>
    <col min="4" max="4" width="9.7109375" style="23" customWidth="1"/>
    <col min="5" max="5" width="11.7109375" style="22" customWidth="1"/>
    <col min="6" max="6" width="9.7109375" style="23" customWidth="1"/>
    <col min="7" max="7" width="11.7109375" style="22" customWidth="1"/>
    <col min="8" max="8" width="9.7109375" style="23" customWidth="1"/>
    <col min="9" max="9" width="13.7109375" style="22" customWidth="1"/>
    <col min="10" max="10" width="9.7109375" style="23" customWidth="1"/>
    <col min="11" max="11" width="13.7109375" style="22" customWidth="1"/>
    <col min="12" max="12" width="9.7109375" style="23" customWidth="1"/>
    <col min="13" max="13" width="11.7109375" style="22" customWidth="1"/>
    <col min="14" max="14" width="9.7109375" style="23" customWidth="1"/>
    <col min="15" max="15" width="13.7109375" style="22" customWidth="1"/>
    <col min="16" max="16" width="9.7109375" style="23" customWidth="1"/>
    <col min="17" max="17" width="11.7109375" style="22" customWidth="1"/>
    <col min="18" max="18" width="9.7109375" style="23" customWidth="1"/>
    <col min="19" max="19" width="11.7109375" style="22" customWidth="1"/>
    <col min="20" max="20" width="9.7109375" style="23" customWidth="1"/>
    <col min="21" max="21" width="13.28515625" style="22" customWidth="1"/>
    <col min="22" max="22" width="9.7109375" style="23" customWidth="1"/>
    <col min="23" max="16384" width="9.140625" style="45"/>
  </cols>
  <sheetData>
    <row r="1" spans="1:250" s="24" customFormat="1" ht="18" x14ac:dyDescent="0.25">
      <c r="A1" s="21" t="s">
        <v>405</v>
      </c>
      <c r="B1" s="22"/>
      <c r="C1" s="22"/>
      <c r="D1" s="23"/>
      <c r="E1" s="22"/>
      <c r="F1" s="23"/>
      <c r="G1" s="22"/>
      <c r="H1" s="23"/>
      <c r="I1" s="22"/>
      <c r="J1" s="23"/>
      <c r="K1" s="22"/>
      <c r="L1" s="23"/>
      <c r="M1" s="22"/>
      <c r="N1" s="23"/>
      <c r="O1" s="22"/>
      <c r="P1" s="23"/>
      <c r="Q1" s="22"/>
      <c r="R1" s="23"/>
      <c r="S1" s="22"/>
      <c r="T1" s="23"/>
      <c r="U1" s="22"/>
      <c r="V1" s="23"/>
    </row>
    <row r="2" spans="1:250" s="24" customFormat="1" ht="18.75" customHeight="1" x14ac:dyDescent="0.2">
      <c r="A2" s="25" t="s">
        <v>381</v>
      </c>
      <c r="B2" s="22"/>
      <c r="E2" s="26"/>
      <c r="F2" s="27" t="s">
        <v>350</v>
      </c>
      <c r="G2" s="29"/>
      <c r="H2" s="23"/>
      <c r="I2" s="22"/>
      <c r="J2" s="23"/>
      <c r="K2" s="22"/>
      <c r="L2" s="23"/>
      <c r="M2" s="22"/>
      <c r="N2" s="23"/>
      <c r="O2" s="22"/>
      <c r="P2" s="23"/>
      <c r="Q2" s="22"/>
      <c r="R2" s="23"/>
      <c r="S2" s="22"/>
      <c r="T2" s="23"/>
      <c r="U2" s="22"/>
      <c r="V2" s="23"/>
    </row>
    <row r="3" spans="1:250" s="24" customFormat="1" ht="5.0999999999999996" customHeight="1" x14ac:dyDescent="0.2">
      <c r="A3" s="30"/>
      <c r="B3" s="22"/>
      <c r="C3" s="22"/>
      <c r="D3" s="23"/>
      <c r="E3" s="22"/>
      <c r="F3" s="31"/>
      <c r="G3" s="32"/>
      <c r="H3" s="23"/>
      <c r="I3" s="22"/>
      <c r="J3" s="23"/>
      <c r="K3" s="22"/>
      <c r="L3" s="23"/>
      <c r="M3" s="22"/>
      <c r="N3" s="23"/>
      <c r="O3" s="22"/>
      <c r="P3" s="23"/>
      <c r="Q3" s="22"/>
      <c r="R3" s="23"/>
      <c r="S3" s="22"/>
      <c r="T3" s="23"/>
      <c r="U3" s="22"/>
      <c r="V3" s="23"/>
    </row>
    <row r="4" spans="1:250" s="34" customFormat="1" ht="25.5" customHeight="1" x14ac:dyDescent="0.2">
      <c r="A4" s="96" t="s">
        <v>298</v>
      </c>
      <c r="B4" s="98" t="s">
        <v>406</v>
      </c>
      <c r="C4" s="91" t="s">
        <v>407</v>
      </c>
      <c r="D4" s="94"/>
      <c r="E4" s="94"/>
      <c r="F4" s="92"/>
      <c r="G4" s="91" t="s">
        <v>408</v>
      </c>
      <c r="H4" s="93"/>
      <c r="I4" s="94"/>
      <c r="J4" s="95"/>
      <c r="K4" s="91" t="s">
        <v>409</v>
      </c>
      <c r="L4" s="92"/>
      <c r="M4" s="91" t="s">
        <v>410</v>
      </c>
      <c r="N4" s="93"/>
      <c r="O4" s="94"/>
      <c r="P4" s="95"/>
      <c r="Q4" s="91" t="s">
        <v>411</v>
      </c>
      <c r="R4" s="95"/>
      <c r="S4" s="91" t="s">
        <v>412</v>
      </c>
      <c r="T4" s="100"/>
      <c r="U4" s="91" t="s">
        <v>413</v>
      </c>
      <c r="V4" s="100"/>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row>
    <row r="5" spans="1:250" s="37" customFormat="1" ht="25.5" customHeight="1" x14ac:dyDescent="0.2">
      <c r="A5" s="97"/>
      <c r="B5" s="99"/>
      <c r="C5" s="35" t="s">
        <v>382</v>
      </c>
      <c r="D5" s="36" t="s">
        <v>297</v>
      </c>
      <c r="E5" s="35" t="s">
        <v>383</v>
      </c>
      <c r="F5" s="36" t="s">
        <v>297</v>
      </c>
      <c r="G5" s="35" t="s">
        <v>382</v>
      </c>
      <c r="H5" s="36" t="s">
        <v>297</v>
      </c>
      <c r="I5" s="35" t="s">
        <v>384</v>
      </c>
      <c r="J5" s="36" t="s">
        <v>297</v>
      </c>
      <c r="K5" s="35" t="s">
        <v>384</v>
      </c>
      <c r="L5" s="36" t="s">
        <v>297</v>
      </c>
      <c r="M5" s="35" t="s">
        <v>382</v>
      </c>
      <c r="N5" s="36" t="s">
        <v>297</v>
      </c>
      <c r="O5" s="35" t="s">
        <v>384</v>
      </c>
      <c r="P5" s="36" t="s">
        <v>297</v>
      </c>
      <c r="Q5" s="35" t="s">
        <v>383</v>
      </c>
      <c r="R5" s="36" t="s">
        <v>297</v>
      </c>
      <c r="S5" s="35" t="s">
        <v>383</v>
      </c>
      <c r="T5" s="36" t="s">
        <v>297</v>
      </c>
      <c r="U5" s="35" t="s">
        <v>385</v>
      </c>
      <c r="V5" s="36" t="s">
        <v>297</v>
      </c>
    </row>
    <row r="6" spans="1:250" s="41" customFormat="1" ht="18" x14ac:dyDescent="0.25">
      <c r="A6" s="38" t="s">
        <v>316</v>
      </c>
      <c r="B6" s="39"/>
      <c r="C6" s="39"/>
      <c r="D6" s="40"/>
      <c r="E6" s="39"/>
      <c r="F6" s="40"/>
      <c r="G6" s="39"/>
      <c r="H6" s="40"/>
      <c r="I6" s="39"/>
      <c r="J6" s="40"/>
      <c r="K6" s="39"/>
      <c r="L6" s="40"/>
      <c r="M6" s="39"/>
      <c r="N6" s="40"/>
      <c r="O6" s="39"/>
      <c r="P6" s="40"/>
      <c r="Q6" s="39"/>
      <c r="R6" s="40"/>
      <c r="S6" s="39"/>
      <c r="T6" s="40"/>
      <c r="U6" s="39"/>
      <c r="V6" s="40"/>
    </row>
    <row r="7" spans="1:250" x14ac:dyDescent="0.2">
      <c r="A7" s="39" t="s">
        <v>395</v>
      </c>
      <c r="B7" s="42">
        <v>418</v>
      </c>
      <c r="C7" s="43">
        <v>396</v>
      </c>
      <c r="D7" s="44">
        <v>94.736800000000002</v>
      </c>
      <c r="E7" s="43">
        <v>384</v>
      </c>
      <c r="F7" s="44">
        <v>91.866</v>
      </c>
      <c r="G7" s="43">
        <v>397</v>
      </c>
      <c r="H7" s="44">
        <v>94.976100000000002</v>
      </c>
      <c r="I7" s="43">
        <v>390</v>
      </c>
      <c r="J7" s="44">
        <v>93.301400000000001</v>
      </c>
      <c r="K7" s="43">
        <v>385</v>
      </c>
      <c r="L7" s="44">
        <v>92.1053</v>
      </c>
      <c r="M7" s="43">
        <v>395</v>
      </c>
      <c r="N7" s="44">
        <v>94.497600000000006</v>
      </c>
      <c r="O7" s="43">
        <v>383</v>
      </c>
      <c r="P7" s="44">
        <v>91.626800000000003</v>
      </c>
      <c r="Q7" s="43">
        <v>381</v>
      </c>
      <c r="R7" s="44">
        <v>91.148300000000006</v>
      </c>
      <c r="S7" s="43">
        <v>373</v>
      </c>
      <c r="T7" s="44">
        <v>89.234399999999994</v>
      </c>
      <c r="U7" s="43">
        <v>367</v>
      </c>
      <c r="V7" s="44">
        <v>87.799000000000007</v>
      </c>
    </row>
    <row r="8" spans="1:250" x14ac:dyDescent="0.2">
      <c r="A8" s="39" t="s">
        <v>0</v>
      </c>
      <c r="B8" s="42">
        <v>1835</v>
      </c>
      <c r="C8" s="43">
        <v>1767</v>
      </c>
      <c r="D8" s="44">
        <v>96.294300000000007</v>
      </c>
      <c r="E8" s="43">
        <v>1746</v>
      </c>
      <c r="F8" s="44">
        <v>95.149900000000002</v>
      </c>
      <c r="G8" s="43">
        <v>1770</v>
      </c>
      <c r="H8" s="44">
        <v>96.457800000000006</v>
      </c>
      <c r="I8" s="43">
        <v>1761</v>
      </c>
      <c r="J8" s="44">
        <v>95.967299999999994</v>
      </c>
      <c r="K8" s="43">
        <v>1748</v>
      </c>
      <c r="L8" s="44">
        <v>95.258899999999997</v>
      </c>
      <c r="M8" s="43">
        <v>1767</v>
      </c>
      <c r="N8" s="44">
        <v>96.294300000000007</v>
      </c>
      <c r="O8" s="43">
        <v>1754</v>
      </c>
      <c r="P8" s="44">
        <v>95.585800000000006</v>
      </c>
      <c r="Q8" s="43">
        <v>1765</v>
      </c>
      <c r="R8" s="44">
        <v>96.185299999999998</v>
      </c>
      <c r="S8" s="43">
        <v>1765</v>
      </c>
      <c r="T8" s="44">
        <v>96.185299999999998</v>
      </c>
      <c r="U8" s="43">
        <v>1731</v>
      </c>
      <c r="V8" s="44">
        <v>94.332400000000007</v>
      </c>
    </row>
    <row r="9" spans="1:250" x14ac:dyDescent="0.2">
      <c r="A9" s="39" t="s">
        <v>368</v>
      </c>
      <c r="B9" s="42">
        <v>429</v>
      </c>
      <c r="C9" s="43">
        <v>413</v>
      </c>
      <c r="D9" s="44">
        <v>96.270399999999995</v>
      </c>
      <c r="E9" s="43">
        <v>415</v>
      </c>
      <c r="F9" s="44">
        <v>96.736599999999996</v>
      </c>
      <c r="G9" s="43">
        <v>413</v>
      </c>
      <c r="H9" s="44">
        <v>96.270399999999995</v>
      </c>
      <c r="I9" s="43">
        <v>416</v>
      </c>
      <c r="J9" s="44">
        <v>96.969700000000003</v>
      </c>
      <c r="K9" s="43">
        <v>415</v>
      </c>
      <c r="L9" s="44">
        <v>96.736599999999996</v>
      </c>
      <c r="M9" s="43">
        <v>415</v>
      </c>
      <c r="N9" s="44">
        <v>96.736599999999996</v>
      </c>
      <c r="O9" s="43">
        <v>415</v>
      </c>
      <c r="P9" s="44">
        <v>96.736599999999996</v>
      </c>
      <c r="Q9" s="43">
        <v>409</v>
      </c>
      <c r="R9" s="44">
        <v>95.337999999999994</v>
      </c>
      <c r="S9" s="43">
        <v>411</v>
      </c>
      <c r="T9" s="44">
        <v>95.804199999999994</v>
      </c>
      <c r="U9" s="43">
        <v>408</v>
      </c>
      <c r="V9" s="44">
        <v>95.104900000000001</v>
      </c>
    </row>
    <row r="10" spans="1:250" x14ac:dyDescent="0.2">
      <c r="A10" s="39" t="s">
        <v>364</v>
      </c>
      <c r="B10" s="42">
        <v>538</v>
      </c>
      <c r="C10" s="43">
        <v>520</v>
      </c>
      <c r="D10" s="44">
        <v>96.654300000000006</v>
      </c>
      <c r="E10" s="43">
        <v>511</v>
      </c>
      <c r="F10" s="44">
        <v>94.981399999999994</v>
      </c>
      <c r="G10" s="43">
        <v>521</v>
      </c>
      <c r="H10" s="44">
        <v>96.840100000000007</v>
      </c>
      <c r="I10" s="43">
        <v>514</v>
      </c>
      <c r="J10" s="44">
        <v>95.539000000000001</v>
      </c>
      <c r="K10" s="43">
        <v>511</v>
      </c>
      <c r="L10" s="44">
        <v>94.981399999999994</v>
      </c>
      <c r="M10" s="43">
        <v>523</v>
      </c>
      <c r="N10" s="44">
        <v>97.2119</v>
      </c>
      <c r="O10" s="43">
        <v>514</v>
      </c>
      <c r="P10" s="44">
        <v>95.539000000000001</v>
      </c>
      <c r="Q10" s="43">
        <v>502</v>
      </c>
      <c r="R10" s="44">
        <v>93.308599999999998</v>
      </c>
      <c r="S10" s="43">
        <v>500</v>
      </c>
      <c r="T10" s="44">
        <v>92.936800000000005</v>
      </c>
      <c r="U10" s="43">
        <v>494</v>
      </c>
      <c r="V10" s="44">
        <v>91.821600000000004</v>
      </c>
    </row>
    <row r="11" spans="1:250" x14ac:dyDescent="0.2">
      <c r="A11" s="39" t="s">
        <v>312</v>
      </c>
      <c r="B11" s="42">
        <v>325</v>
      </c>
      <c r="C11" s="43">
        <v>316</v>
      </c>
      <c r="D11" s="44">
        <v>97.230800000000002</v>
      </c>
      <c r="E11" s="43">
        <v>311</v>
      </c>
      <c r="F11" s="44">
        <v>95.692300000000003</v>
      </c>
      <c r="G11" s="43">
        <v>316</v>
      </c>
      <c r="H11" s="44">
        <v>97.230800000000002</v>
      </c>
      <c r="I11" s="43">
        <v>311</v>
      </c>
      <c r="J11" s="44">
        <v>95.692300000000003</v>
      </c>
      <c r="K11" s="43">
        <v>311</v>
      </c>
      <c r="L11" s="44">
        <v>95.692300000000003</v>
      </c>
      <c r="M11" s="43">
        <v>316</v>
      </c>
      <c r="N11" s="44">
        <v>97.230800000000002</v>
      </c>
      <c r="O11" s="43">
        <v>312</v>
      </c>
      <c r="P11" s="44">
        <v>96</v>
      </c>
      <c r="Q11" s="43">
        <v>310</v>
      </c>
      <c r="R11" s="44">
        <v>95.384600000000006</v>
      </c>
      <c r="S11" s="43">
        <v>306</v>
      </c>
      <c r="T11" s="44">
        <v>94.153800000000004</v>
      </c>
      <c r="U11" s="43">
        <v>303</v>
      </c>
      <c r="V11" s="44">
        <v>93.230800000000002</v>
      </c>
    </row>
    <row r="12" spans="1:250" x14ac:dyDescent="0.2">
      <c r="A12" s="39" t="s">
        <v>1</v>
      </c>
      <c r="B12" s="42">
        <v>112</v>
      </c>
      <c r="C12" s="43">
        <v>107</v>
      </c>
      <c r="D12" s="44">
        <v>95.535700000000006</v>
      </c>
      <c r="E12" s="43">
        <v>106</v>
      </c>
      <c r="F12" s="44">
        <v>94.642899999999997</v>
      </c>
      <c r="G12" s="43">
        <v>107</v>
      </c>
      <c r="H12" s="44">
        <v>95.535700000000006</v>
      </c>
      <c r="I12" s="43">
        <v>108</v>
      </c>
      <c r="J12" s="44">
        <v>96.428600000000003</v>
      </c>
      <c r="K12" s="43">
        <v>107</v>
      </c>
      <c r="L12" s="44">
        <v>95.535700000000006</v>
      </c>
      <c r="M12" s="43">
        <v>107</v>
      </c>
      <c r="N12" s="44">
        <v>95.535700000000006</v>
      </c>
      <c r="O12" s="43">
        <v>107</v>
      </c>
      <c r="P12" s="44">
        <v>95.535700000000006</v>
      </c>
      <c r="Q12" s="43">
        <v>109</v>
      </c>
      <c r="R12" s="44">
        <v>97.321399999999997</v>
      </c>
      <c r="S12" s="43">
        <v>108</v>
      </c>
      <c r="T12" s="44">
        <v>96.428600000000003</v>
      </c>
      <c r="U12" s="43">
        <v>105</v>
      </c>
      <c r="V12" s="44">
        <v>93.75</v>
      </c>
    </row>
    <row r="13" spans="1:250" x14ac:dyDescent="0.2">
      <c r="A13" s="39" t="s">
        <v>2</v>
      </c>
      <c r="B13" s="42">
        <v>266</v>
      </c>
      <c r="C13" s="43">
        <v>253</v>
      </c>
      <c r="D13" s="44">
        <v>95.112799999999993</v>
      </c>
      <c r="E13" s="43">
        <v>250</v>
      </c>
      <c r="F13" s="44">
        <v>93.984999999999999</v>
      </c>
      <c r="G13" s="43">
        <v>253</v>
      </c>
      <c r="H13" s="44">
        <v>95.112799999999993</v>
      </c>
      <c r="I13" s="43">
        <v>251</v>
      </c>
      <c r="J13" s="44">
        <v>94.360900000000001</v>
      </c>
      <c r="K13" s="43">
        <v>250</v>
      </c>
      <c r="L13" s="44">
        <v>93.984999999999999</v>
      </c>
      <c r="M13" s="43">
        <v>253</v>
      </c>
      <c r="N13" s="44">
        <v>95.112799999999993</v>
      </c>
      <c r="O13" s="43">
        <v>250</v>
      </c>
      <c r="P13" s="44">
        <v>93.984999999999999</v>
      </c>
      <c r="Q13" s="43">
        <v>253</v>
      </c>
      <c r="R13" s="44">
        <v>95.112799999999993</v>
      </c>
      <c r="S13" s="43">
        <v>249</v>
      </c>
      <c r="T13" s="44">
        <v>93.608999999999995</v>
      </c>
      <c r="U13" s="43">
        <v>244</v>
      </c>
      <c r="V13" s="44">
        <v>91.729299999999995</v>
      </c>
    </row>
    <row r="14" spans="1:250" x14ac:dyDescent="0.2">
      <c r="A14" s="39" t="s">
        <v>3</v>
      </c>
      <c r="B14" s="42">
        <v>213</v>
      </c>
      <c r="C14" s="43">
        <v>209</v>
      </c>
      <c r="D14" s="44">
        <v>98.122100000000003</v>
      </c>
      <c r="E14" s="43">
        <v>206</v>
      </c>
      <c r="F14" s="44">
        <v>96.7136</v>
      </c>
      <c r="G14" s="43">
        <v>209</v>
      </c>
      <c r="H14" s="44">
        <v>98.122100000000003</v>
      </c>
      <c r="I14" s="43">
        <v>207</v>
      </c>
      <c r="J14" s="44">
        <v>97.183099999999996</v>
      </c>
      <c r="K14" s="43">
        <v>206</v>
      </c>
      <c r="L14" s="44">
        <v>96.7136</v>
      </c>
      <c r="M14" s="43">
        <v>211</v>
      </c>
      <c r="N14" s="44">
        <v>99.061000000000007</v>
      </c>
      <c r="O14" s="43">
        <v>208</v>
      </c>
      <c r="P14" s="44">
        <v>97.652600000000007</v>
      </c>
      <c r="Q14" s="43">
        <v>206</v>
      </c>
      <c r="R14" s="44">
        <v>96.7136</v>
      </c>
      <c r="S14" s="43">
        <v>205</v>
      </c>
      <c r="T14" s="44">
        <v>96.244100000000003</v>
      </c>
      <c r="U14" s="43">
        <v>203</v>
      </c>
      <c r="V14" s="44">
        <v>95.305199999999999</v>
      </c>
    </row>
    <row r="15" spans="1:250" x14ac:dyDescent="0.2">
      <c r="A15" s="39" t="s">
        <v>369</v>
      </c>
      <c r="B15" s="42">
        <v>693</v>
      </c>
      <c r="C15" s="43">
        <v>669</v>
      </c>
      <c r="D15" s="44">
        <v>96.536799999999999</v>
      </c>
      <c r="E15" s="43">
        <v>663</v>
      </c>
      <c r="F15" s="44">
        <v>95.671000000000006</v>
      </c>
      <c r="G15" s="43">
        <v>670</v>
      </c>
      <c r="H15" s="44">
        <v>96.681100000000001</v>
      </c>
      <c r="I15" s="43">
        <v>666</v>
      </c>
      <c r="J15" s="44">
        <v>96.103899999999996</v>
      </c>
      <c r="K15" s="43">
        <v>664</v>
      </c>
      <c r="L15" s="44">
        <v>95.815299999999993</v>
      </c>
      <c r="M15" s="43">
        <v>670</v>
      </c>
      <c r="N15" s="44">
        <v>96.681100000000001</v>
      </c>
      <c r="O15" s="43">
        <v>666</v>
      </c>
      <c r="P15" s="44">
        <v>96.103899999999996</v>
      </c>
      <c r="Q15" s="43">
        <v>663</v>
      </c>
      <c r="R15" s="44">
        <v>95.671000000000006</v>
      </c>
      <c r="S15" s="43">
        <v>662</v>
      </c>
      <c r="T15" s="44">
        <v>95.526700000000005</v>
      </c>
      <c r="U15" s="43">
        <v>653</v>
      </c>
      <c r="V15" s="44">
        <v>94.227999999999994</v>
      </c>
    </row>
    <row r="16" spans="1:250" x14ac:dyDescent="0.2">
      <c r="A16" s="39" t="s">
        <v>365</v>
      </c>
      <c r="B16" s="42">
        <v>235</v>
      </c>
      <c r="C16" s="43">
        <v>187</v>
      </c>
      <c r="D16" s="44">
        <v>79.5745</v>
      </c>
      <c r="E16" s="43">
        <v>183</v>
      </c>
      <c r="F16" s="44">
        <v>77.872299999999996</v>
      </c>
      <c r="G16" s="43">
        <v>187</v>
      </c>
      <c r="H16" s="44">
        <v>79.5745</v>
      </c>
      <c r="I16" s="43">
        <v>184</v>
      </c>
      <c r="J16" s="44">
        <v>78.297899999999998</v>
      </c>
      <c r="K16" s="43">
        <v>183</v>
      </c>
      <c r="L16" s="44">
        <v>77.872299999999996</v>
      </c>
      <c r="M16" s="43">
        <v>185</v>
      </c>
      <c r="N16" s="44">
        <v>78.723399999999998</v>
      </c>
      <c r="O16" s="43">
        <v>181</v>
      </c>
      <c r="P16" s="44">
        <v>77.021299999999997</v>
      </c>
      <c r="Q16" s="43">
        <v>182</v>
      </c>
      <c r="R16" s="44">
        <v>77.446799999999996</v>
      </c>
      <c r="S16" s="43">
        <v>179</v>
      </c>
      <c r="T16" s="44">
        <v>76.170199999999994</v>
      </c>
      <c r="U16" s="43">
        <v>176</v>
      </c>
      <c r="V16" s="44">
        <v>74.893600000000006</v>
      </c>
    </row>
    <row r="17" spans="1:250" ht="13.5" thickBot="1" x14ac:dyDescent="0.25">
      <c r="A17" s="46" t="s">
        <v>299</v>
      </c>
      <c r="B17" s="47">
        <f>SUM(B7:B16)</f>
        <v>5064</v>
      </c>
      <c r="C17" s="47">
        <f>SUM(C7:C16)</f>
        <v>4837</v>
      </c>
      <c r="D17" s="48">
        <f>(C17/B17)*100</f>
        <v>95.517377567140599</v>
      </c>
      <c r="E17" s="47">
        <f>SUM(E7:E16)</f>
        <v>4775</v>
      </c>
      <c r="F17" s="48">
        <f>(E17/B17)*100</f>
        <v>94.293048973143755</v>
      </c>
      <c r="G17" s="47">
        <f>SUM(G7:G16)</f>
        <v>4843</v>
      </c>
      <c r="H17" s="48">
        <f>(G17/B17)*100</f>
        <v>95.635860979462876</v>
      </c>
      <c r="I17" s="47">
        <f>SUM(I7:I16)</f>
        <v>4808</v>
      </c>
      <c r="J17" s="48">
        <f>(I17/B17)*100</f>
        <v>94.944707740916272</v>
      </c>
      <c r="K17" s="47">
        <f>SUM(K7:K16)</f>
        <v>4780</v>
      </c>
      <c r="L17" s="48">
        <f>(K17/B17)*100</f>
        <v>94.391785150078988</v>
      </c>
      <c r="M17" s="47">
        <f>SUM(M7:M16)</f>
        <v>4842</v>
      </c>
      <c r="N17" s="48">
        <f>(M17/B17)*100</f>
        <v>95.616113744075832</v>
      </c>
      <c r="O17" s="47">
        <f>SUM(O7:O16)</f>
        <v>4790</v>
      </c>
      <c r="P17" s="48">
        <f>(O17/B17)*100</f>
        <v>94.58925750394944</v>
      </c>
      <c r="Q17" s="47">
        <f>SUM(Q7:Q16)</f>
        <v>4780</v>
      </c>
      <c r="R17" s="48">
        <f>(Q17/B17)*100</f>
        <v>94.391785150078988</v>
      </c>
      <c r="S17" s="47">
        <f>SUM(S7:S16)</f>
        <v>4758</v>
      </c>
      <c r="T17" s="48">
        <f>(S17/B17)*100</f>
        <v>93.957345971563981</v>
      </c>
      <c r="U17" s="47">
        <f>SUM(U7:U16)</f>
        <v>4684</v>
      </c>
      <c r="V17" s="48">
        <f>(U17/B17)*100</f>
        <v>92.496050552922597</v>
      </c>
    </row>
    <row r="18" spans="1:250" s="34" customFormat="1" ht="25.5" customHeight="1" thickTop="1" x14ac:dyDescent="0.2">
      <c r="A18" s="96" t="s">
        <v>298</v>
      </c>
      <c r="B18" s="98" t="s">
        <v>406</v>
      </c>
      <c r="C18" s="91" t="s">
        <v>407</v>
      </c>
      <c r="D18" s="94"/>
      <c r="E18" s="94"/>
      <c r="F18" s="92"/>
      <c r="G18" s="91" t="s">
        <v>408</v>
      </c>
      <c r="H18" s="93"/>
      <c r="I18" s="94"/>
      <c r="J18" s="95"/>
      <c r="K18" s="91" t="s">
        <v>409</v>
      </c>
      <c r="L18" s="92"/>
      <c r="M18" s="91" t="s">
        <v>410</v>
      </c>
      <c r="N18" s="93"/>
      <c r="O18" s="94"/>
      <c r="P18" s="95"/>
      <c r="Q18" s="91" t="s">
        <v>411</v>
      </c>
      <c r="R18" s="95"/>
      <c r="S18" s="91" t="s">
        <v>412</v>
      </c>
      <c r="T18" s="100"/>
      <c r="U18" s="91" t="s">
        <v>413</v>
      </c>
      <c r="V18" s="100"/>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row>
    <row r="19" spans="1:250" s="37" customFormat="1" ht="25.5" customHeight="1" x14ac:dyDescent="0.2">
      <c r="A19" s="97"/>
      <c r="B19" s="99"/>
      <c r="C19" s="35" t="s">
        <v>382</v>
      </c>
      <c r="D19" s="36" t="s">
        <v>297</v>
      </c>
      <c r="E19" s="35" t="s">
        <v>383</v>
      </c>
      <c r="F19" s="36" t="s">
        <v>297</v>
      </c>
      <c r="G19" s="35" t="s">
        <v>382</v>
      </c>
      <c r="H19" s="36" t="s">
        <v>297</v>
      </c>
      <c r="I19" s="35" t="s">
        <v>384</v>
      </c>
      <c r="J19" s="36" t="s">
        <v>297</v>
      </c>
      <c r="K19" s="35" t="s">
        <v>384</v>
      </c>
      <c r="L19" s="36" t="s">
        <v>297</v>
      </c>
      <c r="M19" s="35" t="s">
        <v>382</v>
      </c>
      <c r="N19" s="36" t="s">
        <v>297</v>
      </c>
      <c r="O19" s="35" t="s">
        <v>384</v>
      </c>
      <c r="P19" s="36" t="s">
        <v>297</v>
      </c>
      <c r="Q19" s="35" t="s">
        <v>383</v>
      </c>
      <c r="R19" s="36" t="s">
        <v>297</v>
      </c>
      <c r="S19" s="35" t="s">
        <v>383</v>
      </c>
      <c r="T19" s="36" t="s">
        <v>297</v>
      </c>
      <c r="U19" s="35" t="s">
        <v>385</v>
      </c>
      <c r="V19" s="36" t="s">
        <v>297</v>
      </c>
    </row>
    <row r="20" spans="1:250" s="41" customFormat="1" ht="18" x14ac:dyDescent="0.25">
      <c r="A20" s="38" t="s">
        <v>317</v>
      </c>
      <c r="B20" s="39"/>
      <c r="C20" s="39"/>
      <c r="D20" s="40"/>
      <c r="E20" s="39"/>
      <c r="F20" s="40"/>
      <c r="G20" s="39"/>
      <c r="H20" s="40"/>
      <c r="I20" s="39"/>
      <c r="J20" s="40"/>
      <c r="K20" s="39"/>
      <c r="L20" s="40"/>
      <c r="M20" s="39"/>
      <c r="N20" s="40"/>
      <c r="O20" s="39"/>
      <c r="P20" s="40"/>
      <c r="Q20" s="39"/>
      <c r="R20" s="40"/>
      <c r="S20" s="39"/>
      <c r="T20" s="40"/>
      <c r="U20" s="39"/>
      <c r="V20" s="40"/>
    </row>
    <row r="21" spans="1:250" x14ac:dyDescent="0.2">
      <c r="A21" s="39" t="s">
        <v>4</v>
      </c>
      <c r="B21" s="42">
        <v>293</v>
      </c>
      <c r="C21" s="43">
        <v>278</v>
      </c>
      <c r="D21" s="44">
        <v>94.880499999999998</v>
      </c>
      <c r="E21" s="43">
        <v>273</v>
      </c>
      <c r="F21" s="44">
        <v>93.174099999999996</v>
      </c>
      <c r="G21" s="43">
        <v>278</v>
      </c>
      <c r="H21" s="44">
        <v>94.880499999999998</v>
      </c>
      <c r="I21" s="43">
        <v>274</v>
      </c>
      <c r="J21" s="44">
        <v>93.5154</v>
      </c>
      <c r="K21" s="43">
        <v>273</v>
      </c>
      <c r="L21" s="44">
        <v>93.174099999999996</v>
      </c>
      <c r="M21" s="43">
        <v>278</v>
      </c>
      <c r="N21" s="44">
        <v>94.880499999999998</v>
      </c>
      <c r="O21" s="43">
        <v>275</v>
      </c>
      <c r="P21" s="44">
        <v>93.856700000000004</v>
      </c>
      <c r="Q21" s="43">
        <v>273</v>
      </c>
      <c r="R21" s="44">
        <v>93.174099999999996</v>
      </c>
      <c r="S21" s="43">
        <v>273</v>
      </c>
      <c r="T21" s="44">
        <v>93.174099999999996</v>
      </c>
      <c r="U21" s="43">
        <v>269</v>
      </c>
      <c r="V21" s="44">
        <v>91.808899999999994</v>
      </c>
    </row>
    <row r="22" spans="1:250" x14ac:dyDescent="0.2">
      <c r="A22" s="39" t="s">
        <v>5</v>
      </c>
      <c r="B22" s="42">
        <v>37</v>
      </c>
      <c r="C22" s="43">
        <v>37</v>
      </c>
      <c r="D22" s="44">
        <v>100</v>
      </c>
      <c r="E22" s="43">
        <v>35</v>
      </c>
      <c r="F22" s="44">
        <v>94.5946</v>
      </c>
      <c r="G22" s="43">
        <v>37</v>
      </c>
      <c r="H22" s="44">
        <v>100</v>
      </c>
      <c r="I22" s="43">
        <v>35</v>
      </c>
      <c r="J22" s="44">
        <v>94.5946</v>
      </c>
      <c r="K22" s="43">
        <v>35</v>
      </c>
      <c r="L22" s="44">
        <v>94.5946</v>
      </c>
      <c r="M22" s="43">
        <v>37</v>
      </c>
      <c r="N22" s="44">
        <v>100</v>
      </c>
      <c r="O22" s="43">
        <v>35</v>
      </c>
      <c r="P22" s="44">
        <v>94.5946</v>
      </c>
      <c r="Q22" s="43">
        <v>37</v>
      </c>
      <c r="R22" s="44">
        <v>100</v>
      </c>
      <c r="S22" s="43">
        <v>37</v>
      </c>
      <c r="T22" s="44">
        <v>100</v>
      </c>
      <c r="U22" s="43">
        <v>35</v>
      </c>
      <c r="V22" s="44">
        <v>94.5946</v>
      </c>
    </row>
    <row r="23" spans="1:250" x14ac:dyDescent="0.2">
      <c r="A23" s="39" t="s">
        <v>311</v>
      </c>
      <c r="B23" s="42">
        <v>179</v>
      </c>
      <c r="C23" s="43">
        <v>172</v>
      </c>
      <c r="D23" s="44">
        <v>96.089399999999998</v>
      </c>
      <c r="E23" s="43">
        <v>173</v>
      </c>
      <c r="F23" s="44">
        <v>96.647999999999996</v>
      </c>
      <c r="G23" s="43">
        <v>172</v>
      </c>
      <c r="H23" s="44">
        <v>96.089399999999998</v>
      </c>
      <c r="I23" s="43">
        <v>173</v>
      </c>
      <c r="J23" s="44">
        <v>96.647999999999996</v>
      </c>
      <c r="K23" s="43">
        <v>173</v>
      </c>
      <c r="L23" s="44">
        <v>96.647999999999996</v>
      </c>
      <c r="M23" s="43">
        <v>171</v>
      </c>
      <c r="N23" s="44">
        <v>95.530699999999996</v>
      </c>
      <c r="O23" s="43">
        <v>172</v>
      </c>
      <c r="P23" s="44">
        <v>96.089399999999998</v>
      </c>
      <c r="Q23" s="43">
        <v>172</v>
      </c>
      <c r="R23" s="44">
        <v>96.089399999999998</v>
      </c>
      <c r="S23" s="43">
        <v>170</v>
      </c>
      <c r="T23" s="44">
        <v>94.972099999999998</v>
      </c>
      <c r="U23" s="43">
        <v>170</v>
      </c>
      <c r="V23" s="44">
        <v>94.972099999999998</v>
      </c>
    </row>
    <row r="24" spans="1:250" x14ac:dyDescent="0.2">
      <c r="A24" s="39" t="s">
        <v>351</v>
      </c>
      <c r="B24" s="42">
        <v>477</v>
      </c>
      <c r="C24" s="43">
        <v>455</v>
      </c>
      <c r="D24" s="44">
        <v>95.387799999999999</v>
      </c>
      <c r="E24" s="43">
        <v>451</v>
      </c>
      <c r="F24" s="44">
        <v>94.549300000000002</v>
      </c>
      <c r="G24" s="43">
        <v>456</v>
      </c>
      <c r="H24" s="44">
        <v>95.597499999999997</v>
      </c>
      <c r="I24" s="43">
        <v>457</v>
      </c>
      <c r="J24" s="44">
        <v>95.807100000000005</v>
      </c>
      <c r="K24" s="43">
        <v>451</v>
      </c>
      <c r="L24" s="44">
        <v>94.549300000000002</v>
      </c>
      <c r="M24" s="43">
        <v>457</v>
      </c>
      <c r="N24" s="44">
        <v>95.807100000000005</v>
      </c>
      <c r="O24" s="43">
        <v>456</v>
      </c>
      <c r="P24" s="44">
        <v>95.597499999999997</v>
      </c>
      <c r="Q24" s="43">
        <v>452</v>
      </c>
      <c r="R24" s="44">
        <v>94.758899999999997</v>
      </c>
      <c r="S24" s="43">
        <v>452</v>
      </c>
      <c r="T24" s="44">
        <v>94.758899999999997</v>
      </c>
      <c r="U24" s="43">
        <v>448</v>
      </c>
      <c r="V24" s="44">
        <v>93.920299999999997</v>
      </c>
    </row>
    <row r="25" spans="1:250" x14ac:dyDescent="0.2">
      <c r="A25" s="39" t="s">
        <v>6</v>
      </c>
      <c r="B25" s="42">
        <v>116</v>
      </c>
      <c r="C25" s="43">
        <v>110</v>
      </c>
      <c r="D25" s="44">
        <v>94.827600000000004</v>
      </c>
      <c r="E25" s="43">
        <v>110</v>
      </c>
      <c r="F25" s="44">
        <v>94.827600000000004</v>
      </c>
      <c r="G25" s="43">
        <v>110</v>
      </c>
      <c r="H25" s="44">
        <v>94.827600000000004</v>
      </c>
      <c r="I25" s="43">
        <v>110</v>
      </c>
      <c r="J25" s="44">
        <v>94.827600000000004</v>
      </c>
      <c r="K25" s="43">
        <v>110</v>
      </c>
      <c r="L25" s="44">
        <v>94.827600000000004</v>
      </c>
      <c r="M25" s="43">
        <v>110</v>
      </c>
      <c r="N25" s="44">
        <v>94.827600000000004</v>
      </c>
      <c r="O25" s="43">
        <v>110</v>
      </c>
      <c r="P25" s="44">
        <v>94.827600000000004</v>
      </c>
      <c r="Q25" s="43">
        <v>109</v>
      </c>
      <c r="R25" s="44">
        <v>93.965500000000006</v>
      </c>
      <c r="S25" s="43">
        <v>109</v>
      </c>
      <c r="T25" s="44">
        <v>93.965500000000006</v>
      </c>
      <c r="U25" s="43">
        <v>109</v>
      </c>
      <c r="V25" s="44">
        <v>93.965500000000006</v>
      </c>
    </row>
    <row r="26" spans="1:250" x14ac:dyDescent="0.2">
      <c r="A26" s="39" t="s">
        <v>7</v>
      </c>
      <c r="B26" s="42">
        <v>468</v>
      </c>
      <c r="C26" s="43">
        <v>441</v>
      </c>
      <c r="D26" s="44">
        <v>94.230800000000002</v>
      </c>
      <c r="E26" s="43">
        <v>440</v>
      </c>
      <c r="F26" s="44">
        <v>94.017099999999999</v>
      </c>
      <c r="G26" s="43">
        <v>441</v>
      </c>
      <c r="H26" s="44">
        <v>94.230800000000002</v>
      </c>
      <c r="I26" s="43">
        <v>441</v>
      </c>
      <c r="J26" s="44">
        <v>94.230800000000002</v>
      </c>
      <c r="K26" s="43">
        <v>440</v>
      </c>
      <c r="L26" s="44">
        <v>94.017099999999999</v>
      </c>
      <c r="M26" s="43">
        <v>440</v>
      </c>
      <c r="N26" s="44">
        <v>94.017099999999999</v>
      </c>
      <c r="O26" s="43">
        <v>438</v>
      </c>
      <c r="P26" s="44">
        <v>93.589699999999993</v>
      </c>
      <c r="Q26" s="43">
        <v>439</v>
      </c>
      <c r="R26" s="44">
        <v>93.803399999999996</v>
      </c>
      <c r="S26" s="43">
        <v>438</v>
      </c>
      <c r="T26" s="44">
        <v>93.589699999999993</v>
      </c>
      <c r="U26" s="43">
        <v>435</v>
      </c>
      <c r="V26" s="44">
        <v>92.948700000000002</v>
      </c>
    </row>
    <row r="27" spans="1:250" x14ac:dyDescent="0.2">
      <c r="A27" s="39" t="s">
        <v>8</v>
      </c>
      <c r="B27" s="42">
        <v>1186</v>
      </c>
      <c r="C27" s="43">
        <v>1128</v>
      </c>
      <c r="D27" s="44">
        <v>95.1096</v>
      </c>
      <c r="E27" s="43">
        <v>1109</v>
      </c>
      <c r="F27" s="44">
        <v>93.507599999999996</v>
      </c>
      <c r="G27" s="43">
        <v>1130</v>
      </c>
      <c r="H27" s="44">
        <v>95.278199999999998</v>
      </c>
      <c r="I27" s="43">
        <v>1120</v>
      </c>
      <c r="J27" s="44">
        <v>94.435100000000006</v>
      </c>
      <c r="K27" s="43">
        <v>1108</v>
      </c>
      <c r="L27" s="44">
        <v>93.423299999999998</v>
      </c>
      <c r="M27" s="43">
        <v>1129</v>
      </c>
      <c r="N27" s="44">
        <v>95.193899999999999</v>
      </c>
      <c r="O27" s="43">
        <v>1111</v>
      </c>
      <c r="P27" s="44">
        <v>93.676199999999994</v>
      </c>
      <c r="Q27" s="43">
        <v>1107</v>
      </c>
      <c r="R27" s="44">
        <v>93.338999999999999</v>
      </c>
      <c r="S27" s="43">
        <v>1107</v>
      </c>
      <c r="T27" s="44">
        <v>93.338999999999999</v>
      </c>
      <c r="U27" s="43">
        <v>1085</v>
      </c>
      <c r="V27" s="44">
        <v>91.483999999999995</v>
      </c>
    </row>
    <row r="28" spans="1:250" x14ac:dyDescent="0.2">
      <c r="A28" s="39" t="s">
        <v>370</v>
      </c>
      <c r="B28" s="42">
        <v>449</v>
      </c>
      <c r="C28" s="43">
        <v>433</v>
      </c>
      <c r="D28" s="44">
        <v>96.436499999999995</v>
      </c>
      <c r="E28" s="43">
        <v>428</v>
      </c>
      <c r="F28" s="44">
        <v>95.322900000000004</v>
      </c>
      <c r="G28" s="43">
        <v>434</v>
      </c>
      <c r="H28" s="44">
        <v>96.659199999999998</v>
      </c>
      <c r="I28" s="43">
        <v>432</v>
      </c>
      <c r="J28" s="44">
        <v>96.213800000000006</v>
      </c>
      <c r="K28" s="43">
        <v>429</v>
      </c>
      <c r="L28" s="44">
        <v>95.545699999999997</v>
      </c>
      <c r="M28" s="43">
        <v>432</v>
      </c>
      <c r="N28" s="44">
        <v>96.213800000000006</v>
      </c>
      <c r="O28" s="43">
        <v>427</v>
      </c>
      <c r="P28" s="44">
        <v>95.100200000000001</v>
      </c>
      <c r="Q28" s="43">
        <v>432</v>
      </c>
      <c r="R28" s="44">
        <v>96.213800000000006</v>
      </c>
      <c r="S28" s="43">
        <v>431</v>
      </c>
      <c r="T28" s="44">
        <v>95.991100000000003</v>
      </c>
      <c r="U28" s="43">
        <v>421</v>
      </c>
      <c r="V28" s="44">
        <v>93.763900000000007</v>
      </c>
    </row>
    <row r="29" spans="1:250" x14ac:dyDescent="0.2">
      <c r="A29" s="39" t="s">
        <v>9</v>
      </c>
      <c r="B29" s="42">
        <v>216</v>
      </c>
      <c r="C29" s="43">
        <v>202</v>
      </c>
      <c r="D29" s="44">
        <v>93.518500000000003</v>
      </c>
      <c r="E29" s="43">
        <v>197</v>
      </c>
      <c r="F29" s="44">
        <v>91.203699999999998</v>
      </c>
      <c r="G29" s="43">
        <v>205</v>
      </c>
      <c r="H29" s="44">
        <v>94.907399999999996</v>
      </c>
      <c r="I29" s="43">
        <v>200</v>
      </c>
      <c r="J29" s="44">
        <v>92.592600000000004</v>
      </c>
      <c r="K29" s="43">
        <v>198</v>
      </c>
      <c r="L29" s="44">
        <v>91.666700000000006</v>
      </c>
      <c r="M29" s="43">
        <v>200</v>
      </c>
      <c r="N29" s="44">
        <v>92.592600000000004</v>
      </c>
      <c r="O29" s="43">
        <v>196</v>
      </c>
      <c r="P29" s="44">
        <v>90.740700000000004</v>
      </c>
      <c r="Q29" s="43">
        <v>202</v>
      </c>
      <c r="R29" s="44">
        <v>93.518500000000003</v>
      </c>
      <c r="S29" s="43">
        <v>201</v>
      </c>
      <c r="T29" s="44">
        <v>93.055599999999998</v>
      </c>
      <c r="U29" s="43">
        <v>191</v>
      </c>
      <c r="V29" s="44">
        <v>88.425899999999999</v>
      </c>
    </row>
    <row r="30" spans="1:250" x14ac:dyDescent="0.2">
      <c r="A30" s="39" t="s">
        <v>10</v>
      </c>
      <c r="B30" s="42">
        <v>301</v>
      </c>
      <c r="C30" s="43">
        <v>290</v>
      </c>
      <c r="D30" s="44">
        <v>96.345500000000001</v>
      </c>
      <c r="E30" s="43">
        <v>288</v>
      </c>
      <c r="F30" s="44">
        <v>95.681100000000001</v>
      </c>
      <c r="G30" s="43">
        <v>291</v>
      </c>
      <c r="H30" s="44">
        <v>96.677700000000002</v>
      </c>
      <c r="I30" s="43">
        <v>289</v>
      </c>
      <c r="J30" s="44">
        <v>96.013300000000001</v>
      </c>
      <c r="K30" s="43">
        <v>288</v>
      </c>
      <c r="L30" s="44">
        <v>95.681100000000001</v>
      </c>
      <c r="M30" s="43">
        <v>290</v>
      </c>
      <c r="N30" s="44">
        <v>96.345500000000001</v>
      </c>
      <c r="O30" s="43">
        <v>289</v>
      </c>
      <c r="P30" s="44">
        <v>96.013300000000001</v>
      </c>
      <c r="Q30" s="43">
        <v>290</v>
      </c>
      <c r="R30" s="44">
        <v>96.345500000000001</v>
      </c>
      <c r="S30" s="43">
        <v>290</v>
      </c>
      <c r="T30" s="44">
        <v>96.345500000000001</v>
      </c>
      <c r="U30" s="43">
        <v>285</v>
      </c>
      <c r="V30" s="44">
        <v>94.684399999999997</v>
      </c>
    </row>
    <row r="31" spans="1:250" x14ac:dyDescent="0.2">
      <c r="A31" s="39" t="s">
        <v>444</v>
      </c>
      <c r="B31" s="42">
        <v>11</v>
      </c>
      <c r="C31" s="43">
        <v>10</v>
      </c>
      <c r="D31" s="44">
        <v>90.909090909090907</v>
      </c>
      <c r="E31" s="43">
        <v>10</v>
      </c>
      <c r="F31" s="44">
        <v>90.909090909090907</v>
      </c>
      <c r="G31" s="43">
        <v>10</v>
      </c>
      <c r="H31" s="44">
        <v>90.909090909090907</v>
      </c>
      <c r="I31" s="43">
        <v>10</v>
      </c>
      <c r="J31" s="44">
        <v>90.909090909090907</v>
      </c>
      <c r="K31" s="43">
        <v>10</v>
      </c>
      <c r="L31" s="44">
        <v>90.909090909090907</v>
      </c>
      <c r="M31" s="43">
        <v>10</v>
      </c>
      <c r="N31" s="44">
        <v>90.909090909090907</v>
      </c>
      <c r="O31" s="43">
        <v>10</v>
      </c>
      <c r="P31" s="44">
        <v>90.909090909090907</v>
      </c>
      <c r="Q31" s="43">
        <v>10</v>
      </c>
      <c r="R31" s="44">
        <v>90.909090909090907</v>
      </c>
      <c r="S31" s="43">
        <v>11</v>
      </c>
      <c r="T31" s="44">
        <v>100</v>
      </c>
      <c r="U31" s="43">
        <v>10</v>
      </c>
      <c r="V31" s="44">
        <v>90.909090909090907</v>
      </c>
    </row>
    <row r="32" spans="1:250" x14ac:dyDescent="0.2">
      <c r="A32" s="39" t="s">
        <v>11</v>
      </c>
      <c r="B32" s="42">
        <v>511</v>
      </c>
      <c r="C32" s="43">
        <v>490</v>
      </c>
      <c r="D32" s="44">
        <v>95.8904</v>
      </c>
      <c r="E32" s="43">
        <v>479</v>
      </c>
      <c r="F32" s="44">
        <v>93.737799999999993</v>
      </c>
      <c r="G32" s="43">
        <v>490</v>
      </c>
      <c r="H32" s="44">
        <v>95.8904</v>
      </c>
      <c r="I32" s="43">
        <v>483</v>
      </c>
      <c r="J32" s="44">
        <v>94.520499999999998</v>
      </c>
      <c r="K32" s="43">
        <v>479</v>
      </c>
      <c r="L32" s="44">
        <v>93.737799999999993</v>
      </c>
      <c r="M32" s="43">
        <v>491</v>
      </c>
      <c r="N32" s="44">
        <v>96.086100000000002</v>
      </c>
      <c r="O32" s="43">
        <v>480</v>
      </c>
      <c r="P32" s="44">
        <v>93.933499999999995</v>
      </c>
      <c r="Q32" s="43">
        <v>481</v>
      </c>
      <c r="R32" s="44">
        <v>94.129199999999997</v>
      </c>
      <c r="S32" s="43">
        <v>481</v>
      </c>
      <c r="T32" s="44">
        <v>94.129199999999997</v>
      </c>
      <c r="U32" s="43">
        <v>469</v>
      </c>
      <c r="V32" s="44">
        <v>91.780799999999999</v>
      </c>
    </row>
    <row r="33" spans="1:250" x14ac:dyDescent="0.2">
      <c r="A33" s="39" t="s">
        <v>348</v>
      </c>
      <c r="B33" s="42">
        <v>858</v>
      </c>
      <c r="C33" s="43">
        <v>816</v>
      </c>
      <c r="D33" s="44">
        <v>95.104900000000001</v>
      </c>
      <c r="E33" s="43">
        <v>798</v>
      </c>
      <c r="F33" s="44">
        <v>93.007000000000005</v>
      </c>
      <c r="G33" s="43">
        <v>816</v>
      </c>
      <c r="H33" s="44">
        <v>95.104900000000001</v>
      </c>
      <c r="I33" s="43">
        <v>808</v>
      </c>
      <c r="J33" s="44">
        <v>94.172499999999999</v>
      </c>
      <c r="K33" s="43">
        <v>798</v>
      </c>
      <c r="L33" s="44">
        <v>93.007000000000005</v>
      </c>
      <c r="M33" s="43">
        <v>816</v>
      </c>
      <c r="N33" s="44">
        <v>95.104900000000001</v>
      </c>
      <c r="O33" s="43">
        <v>805</v>
      </c>
      <c r="P33" s="44">
        <v>93.822800000000001</v>
      </c>
      <c r="Q33" s="43">
        <v>803</v>
      </c>
      <c r="R33" s="44">
        <v>93.589699999999993</v>
      </c>
      <c r="S33" s="43">
        <v>800</v>
      </c>
      <c r="T33" s="44">
        <v>93.240099999999998</v>
      </c>
      <c r="U33" s="43">
        <v>777</v>
      </c>
      <c r="V33" s="44">
        <v>90.559399999999997</v>
      </c>
    </row>
    <row r="34" spans="1:250" x14ac:dyDescent="0.2">
      <c r="A34" s="39" t="s">
        <v>12</v>
      </c>
      <c r="B34" s="42">
        <v>34</v>
      </c>
      <c r="C34" s="43">
        <v>32</v>
      </c>
      <c r="D34" s="44">
        <v>94.117599999999996</v>
      </c>
      <c r="E34" s="43">
        <v>32</v>
      </c>
      <c r="F34" s="44">
        <v>94.117599999999996</v>
      </c>
      <c r="G34" s="43">
        <v>32</v>
      </c>
      <c r="H34" s="44">
        <v>94.117599999999996</v>
      </c>
      <c r="I34" s="43">
        <v>32</v>
      </c>
      <c r="J34" s="44">
        <v>94.117599999999996</v>
      </c>
      <c r="K34" s="43">
        <v>32</v>
      </c>
      <c r="L34" s="44">
        <v>94.117599999999996</v>
      </c>
      <c r="M34" s="43">
        <v>32</v>
      </c>
      <c r="N34" s="44">
        <v>94.117599999999996</v>
      </c>
      <c r="O34" s="43">
        <v>32</v>
      </c>
      <c r="P34" s="44">
        <v>94.117599999999996</v>
      </c>
      <c r="Q34" s="43">
        <v>32</v>
      </c>
      <c r="R34" s="44">
        <v>94.117599999999996</v>
      </c>
      <c r="S34" s="43">
        <v>32</v>
      </c>
      <c r="T34" s="44">
        <v>94.117599999999996</v>
      </c>
      <c r="U34" s="43">
        <v>32</v>
      </c>
      <c r="V34" s="44">
        <v>94.117599999999996</v>
      </c>
    </row>
    <row r="35" spans="1:250" x14ac:dyDescent="0.2">
      <c r="A35" s="39" t="s">
        <v>13</v>
      </c>
      <c r="B35" s="42">
        <v>322</v>
      </c>
      <c r="C35" s="43">
        <v>303</v>
      </c>
      <c r="D35" s="44">
        <v>94.099400000000003</v>
      </c>
      <c r="E35" s="43">
        <v>293</v>
      </c>
      <c r="F35" s="44">
        <v>90.993799999999993</v>
      </c>
      <c r="G35" s="43">
        <v>303</v>
      </c>
      <c r="H35" s="44">
        <v>94.099400000000003</v>
      </c>
      <c r="I35" s="43">
        <v>299</v>
      </c>
      <c r="J35" s="44">
        <v>92.857100000000003</v>
      </c>
      <c r="K35" s="43">
        <v>295</v>
      </c>
      <c r="L35" s="44">
        <v>91.614900000000006</v>
      </c>
      <c r="M35" s="43">
        <v>302</v>
      </c>
      <c r="N35" s="44">
        <v>93.788799999999995</v>
      </c>
      <c r="O35" s="43">
        <v>296</v>
      </c>
      <c r="P35" s="44">
        <v>91.9255</v>
      </c>
      <c r="Q35" s="43">
        <v>302</v>
      </c>
      <c r="R35" s="44">
        <v>93.788799999999995</v>
      </c>
      <c r="S35" s="43">
        <v>301</v>
      </c>
      <c r="T35" s="44">
        <v>93.478300000000004</v>
      </c>
      <c r="U35" s="43">
        <v>290</v>
      </c>
      <c r="V35" s="44">
        <v>90.062100000000001</v>
      </c>
    </row>
    <row r="36" spans="1:250" x14ac:dyDescent="0.2">
      <c r="A36" s="39" t="s">
        <v>366</v>
      </c>
      <c r="B36" s="42">
        <v>449</v>
      </c>
      <c r="C36" s="43">
        <v>435</v>
      </c>
      <c r="D36" s="44">
        <v>96.882000000000005</v>
      </c>
      <c r="E36" s="43">
        <v>433</v>
      </c>
      <c r="F36" s="44">
        <v>96.436499999999995</v>
      </c>
      <c r="G36" s="43">
        <v>435</v>
      </c>
      <c r="H36" s="44">
        <v>96.882000000000005</v>
      </c>
      <c r="I36" s="43">
        <v>437</v>
      </c>
      <c r="J36" s="44">
        <v>97.327399999999997</v>
      </c>
      <c r="K36" s="43">
        <v>435</v>
      </c>
      <c r="L36" s="44">
        <v>96.882000000000005</v>
      </c>
      <c r="M36" s="43">
        <v>436</v>
      </c>
      <c r="N36" s="44">
        <v>97.104699999999994</v>
      </c>
      <c r="O36" s="43">
        <v>434</v>
      </c>
      <c r="P36" s="44">
        <v>96.659199999999998</v>
      </c>
      <c r="Q36" s="43">
        <v>433</v>
      </c>
      <c r="R36" s="44">
        <v>96.436499999999995</v>
      </c>
      <c r="S36" s="43">
        <v>432</v>
      </c>
      <c r="T36" s="44">
        <v>96.213800000000006</v>
      </c>
      <c r="U36" s="43">
        <v>428</v>
      </c>
      <c r="V36" s="44">
        <v>95.322900000000004</v>
      </c>
    </row>
    <row r="37" spans="1:250" x14ac:dyDescent="0.2">
      <c r="A37" s="39" t="s">
        <v>14</v>
      </c>
      <c r="B37" s="42">
        <v>245</v>
      </c>
      <c r="C37" s="43">
        <v>230</v>
      </c>
      <c r="D37" s="44">
        <v>93.877600000000001</v>
      </c>
      <c r="E37" s="43">
        <v>229</v>
      </c>
      <c r="F37" s="44">
        <v>93.469399999999993</v>
      </c>
      <c r="G37" s="43">
        <v>231</v>
      </c>
      <c r="H37" s="44">
        <v>94.285700000000006</v>
      </c>
      <c r="I37" s="43">
        <v>229</v>
      </c>
      <c r="J37" s="44">
        <v>93.469399999999993</v>
      </c>
      <c r="K37" s="43">
        <v>230</v>
      </c>
      <c r="L37" s="44">
        <v>93.877600000000001</v>
      </c>
      <c r="M37" s="43">
        <v>230</v>
      </c>
      <c r="N37" s="44">
        <v>93.877600000000001</v>
      </c>
      <c r="O37" s="43">
        <v>228</v>
      </c>
      <c r="P37" s="44">
        <v>93.061199999999999</v>
      </c>
      <c r="Q37" s="43">
        <v>229</v>
      </c>
      <c r="R37" s="44">
        <v>93.469399999999993</v>
      </c>
      <c r="S37" s="43">
        <v>225</v>
      </c>
      <c r="T37" s="44">
        <v>91.836699999999993</v>
      </c>
      <c r="U37" s="43">
        <v>224</v>
      </c>
      <c r="V37" s="44">
        <v>91.428600000000003</v>
      </c>
    </row>
    <row r="38" spans="1:250" ht="13.5" thickBot="1" x14ac:dyDescent="0.25">
      <c r="A38" s="46" t="s">
        <v>299</v>
      </c>
      <c r="B38" s="47">
        <f>SUM(B21:B37)</f>
        <v>6152</v>
      </c>
      <c r="C38" s="47">
        <f>SUM(C21:C37)</f>
        <v>5862</v>
      </c>
      <c r="D38" s="48">
        <f>(C38/B38)*100</f>
        <v>95.286085825747719</v>
      </c>
      <c r="E38" s="47">
        <f>SUM(E21:E37)</f>
        <v>5778</v>
      </c>
      <c r="F38" s="48">
        <f>(E38/B38)*100</f>
        <v>93.920676202860847</v>
      </c>
      <c r="G38" s="47">
        <f>SUM(G21:G37)</f>
        <v>5871</v>
      </c>
      <c r="H38" s="48">
        <f>(G38/B38)*100</f>
        <v>95.432379713914173</v>
      </c>
      <c r="I38" s="47">
        <f>SUM(I21:I37)</f>
        <v>5829</v>
      </c>
      <c r="J38" s="48">
        <f>(I38/B38)*100</f>
        <v>94.749674902470744</v>
      </c>
      <c r="K38" s="47">
        <f>SUM(K21:K37)</f>
        <v>5784</v>
      </c>
      <c r="L38" s="48">
        <f>(K38/B38)*100</f>
        <v>94.018205461638487</v>
      </c>
      <c r="M38" s="47">
        <f>SUM(M21:M37)</f>
        <v>5861</v>
      </c>
      <c r="N38" s="48">
        <f>(M38/B38)*100</f>
        <v>95.269830949284781</v>
      </c>
      <c r="O38" s="47">
        <f>SUM(O21:O37)</f>
        <v>5794</v>
      </c>
      <c r="P38" s="48">
        <f>(O38/B38)*100</f>
        <v>94.180754226267879</v>
      </c>
      <c r="Q38" s="47">
        <f>SUM(Q21:Q37)</f>
        <v>5803</v>
      </c>
      <c r="R38" s="48">
        <f>(Q38/B38)*100</f>
        <v>94.327048114434334</v>
      </c>
      <c r="S38" s="47">
        <f>SUM(S21:S37)</f>
        <v>5790</v>
      </c>
      <c r="T38" s="48">
        <f>(S38/B38)*100</f>
        <v>94.115734720416128</v>
      </c>
      <c r="U38" s="47">
        <f>SUM(U21:U37)</f>
        <v>5678</v>
      </c>
      <c r="V38" s="48">
        <f>(U38/B38)*100</f>
        <v>92.29518855656697</v>
      </c>
    </row>
    <row r="39" spans="1:250" s="34" customFormat="1" ht="25.5" customHeight="1" thickTop="1" x14ac:dyDescent="0.2">
      <c r="A39" s="96" t="s">
        <v>298</v>
      </c>
      <c r="B39" s="98" t="s">
        <v>406</v>
      </c>
      <c r="C39" s="91" t="s">
        <v>407</v>
      </c>
      <c r="D39" s="94"/>
      <c r="E39" s="94"/>
      <c r="F39" s="92"/>
      <c r="G39" s="91" t="s">
        <v>408</v>
      </c>
      <c r="H39" s="93"/>
      <c r="I39" s="94"/>
      <c r="J39" s="95"/>
      <c r="K39" s="91" t="s">
        <v>409</v>
      </c>
      <c r="L39" s="92"/>
      <c r="M39" s="91" t="s">
        <v>410</v>
      </c>
      <c r="N39" s="93"/>
      <c r="O39" s="94"/>
      <c r="P39" s="95"/>
      <c r="Q39" s="91" t="s">
        <v>411</v>
      </c>
      <c r="R39" s="95"/>
      <c r="S39" s="91" t="s">
        <v>412</v>
      </c>
      <c r="T39" s="100"/>
      <c r="U39" s="91" t="s">
        <v>413</v>
      </c>
      <c r="V39" s="100"/>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row>
    <row r="40" spans="1:250" s="37" customFormat="1" ht="25.5" customHeight="1" x14ac:dyDescent="0.2">
      <c r="A40" s="97"/>
      <c r="B40" s="99"/>
      <c r="C40" s="35" t="s">
        <v>382</v>
      </c>
      <c r="D40" s="36" t="s">
        <v>297</v>
      </c>
      <c r="E40" s="35" t="s">
        <v>383</v>
      </c>
      <c r="F40" s="36" t="s">
        <v>297</v>
      </c>
      <c r="G40" s="35" t="s">
        <v>382</v>
      </c>
      <c r="H40" s="36" t="s">
        <v>297</v>
      </c>
      <c r="I40" s="35" t="s">
        <v>384</v>
      </c>
      <c r="J40" s="36" t="s">
        <v>297</v>
      </c>
      <c r="K40" s="35" t="s">
        <v>384</v>
      </c>
      <c r="L40" s="36" t="s">
        <v>297</v>
      </c>
      <c r="M40" s="35" t="s">
        <v>382</v>
      </c>
      <c r="N40" s="36" t="s">
        <v>297</v>
      </c>
      <c r="O40" s="35" t="s">
        <v>384</v>
      </c>
      <c r="P40" s="36" t="s">
        <v>297</v>
      </c>
      <c r="Q40" s="35" t="s">
        <v>383</v>
      </c>
      <c r="R40" s="36" t="s">
        <v>297</v>
      </c>
      <c r="S40" s="35" t="s">
        <v>383</v>
      </c>
      <c r="T40" s="36" t="s">
        <v>297</v>
      </c>
      <c r="U40" s="35" t="s">
        <v>385</v>
      </c>
      <c r="V40" s="36" t="s">
        <v>297</v>
      </c>
    </row>
    <row r="41" spans="1:250" ht="18" x14ac:dyDescent="0.25">
      <c r="A41" s="38" t="s">
        <v>318</v>
      </c>
      <c r="B41" s="39"/>
      <c r="C41" s="39"/>
      <c r="D41" s="40"/>
      <c r="E41" s="39"/>
      <c r="F41" s="40"/>
      <c r="G41" s="39"/>
      <c r="H41" s="40"/>
      <c r="I41" s="39"/>
      <c r="J41" s="40"/>
      <c r="K41" s="39"/>
      <c r="L41" s="40"/>
      <c r="M41" s="39"/>
      <c r="N41" s="40"/>
      <c r="O41" s="39"/>
      <c r="P41" s="40"/>
      <c r="Q41" s="39"/>
      <c r="R41" s="40"/>
      <c r="S41" s="39"/>
      <c r="T41" s="40"/>
      <c r="U41" s="39"/>
      <c r="V41" s="40"/>
    </row>
    <row r="42" spans="1:250" x14ac:dyDescent="0.2">
      <c r="A42" s="39" t="s">
        <v>15</v>
      </c>
      <c r="B42" s="42">
        <v>206</v>
      </c>
      <c r="C42" s="43">
        <v>204</v>
      </c>
      <c r="D42" s="44">
        <v>99.0291</v>
      </c>
      <c r="E42" s="43">
        <v>198</v>
      </c>
      <c r="F42" s="44">
        <v>96.116500000000002</v>
      </c>
      <c r="G42" s="43">
        <v>204</v>
      </c>
      <c r="H42" s="44">
        <v>99.0291</v>
      </c>
      <c r="I42" s="43">
        <v>200</v>
      </c>
      <c r="J42" s="44">
        <v>97.087400000000002</v>
      </c>
      <c r="K42" s="43">
        <v>198</v>
      </c>
      <c r="L42" s="44">
        <v>96.116500000000002</v>
      </c>
      <c r="M42" s="43">
        <v>204</v>
      </c>
      <c r="N42" s="44">
        <v>99.0291</v>
      </c>
      <c r="O42" s="43">
        <v>199</v>
      </c>
      <c r="P42" s="44">
        <v>96.601900000000001</v>
      </c>
      <c r="Q42" s="43">
        <v>201</v>
      </c>
      <c r="R42" s="44">
        <v>97.572800000000001</v>
      </c>
      <c r="S42" s="43">
        <v>201</v>
      </c>
      <c r="T42" s="44">
        <v>97.572800000000001</v>
      </c>
      <c r="U42" s="43">
        <v>198</v>
      </c>
      <c r="V42" s="44">
        <v>96.116500000000002</v>
      </c>
    </row>
    <row r="43" spans="1:250" x14ac:dyDescent="0.2">
      <c r="A43" s="39" t="s">
        <v>16</v>
      </c>
      <c r="B43" s="42">
        <v>589</v>
      </c>
      <c r="C43" s="43">
        <v>567</v>
      </c>
      <c r="D43" s="44">
        <v>96.264899999999997</v>
      </c>
      <c r="E43" s="43">
        <v>559</v>
      </c>
      <c r="F43" s="44">
        <v>94.906599999999997</v>
      </c>
      <c r="G43" s="43">
        <v>568</v>
      </c>
      <c r="H43" s="44">
        <v>96.434600000000003</v>
      </c>
      <c r="I43" s="43">
        <v>560</v>
      </c>
      <c r="J43" s="44">
        <v>95.076400000000007</v>
      </c>
      <c r="K43" s="43">
        <v>560</v>
      </c>
      <c r="L43" s="44">
        <v>95.076400000000007</v>
      </c>
      <c r="M43" s="43">
        <v>564</v>
      </c>
      <c r="N43" s="44">
        <v>95.755499999999998</v>
      </c>
      <c r="O43" s="43">
        <v>556</v>
      </c>
      <c r="P43" s="44">
        <v>94.397300000000001</v>
      </c>
      <c r="Q43" s="43">
        <v>558</v>
      </c>
      <c r="R43" s="44">
        <v>94.736800000000002</v>
      </c>
      <c r="S43" s="43">
        <v>557</v>
      </c>
      <c r="T43" s="44">
        <v>94.567099999999996</v>
      </c>
      <c r="U43" s="43">
        <v>549</v>
      </c>
      <c r="V43" s="44">
        <v>93.208799999999997</v>
      </c>
    </row>
    <row r="44" spans="1:250" x14ac:dyDescent="0.2">
      <c r="A44" s="39" t="s">
        <v>17</v>
      </c>
      <c r="B44" s="42">
        <v>226</v>
      </c>
      <c r="C44" s="43">
        <v>219</v>
      </c>
      <c r="D44" s="44">
        <v>96.902699999999996</v>
      </c>
      <c r="E44" s="43">
        <v>217</v>
      </c>
      <c r="F44" s="44">
        <v>96.017700000000005</v>
      </c>
      <c r="G44" s="43">
        <v>219</v>
      </c>
      <c r="H44" s="44">
        <v>96.902699999999996</v>
      </c>
      <c r="I44" s="43">
        <v>218</v>
      </c>
      <c r="J44" s="44">
        <v>96.4602</v>
      </c>
      <c r="K44" s="43">
        <v>219</v>
      </c>
      <c r="L44" s="44">
        <v>96.902699999999996</v>
      </c>
      <c r="M44" s="43">
        <v>219</v>
      </c>
      <c r="N44" s="44">
        <v>96.902699999999996</v>
      </c>
      <c r="O44" s="43">
        <v>219</v>
      </c>
      <c r="P44" s="44">
        <v>96.902699999999996</v>
      </c>
      <c r="Q44" s="43">
        <v>217</v>
      </c>
      <c r="R44" s="44">
        <v>96.017700000000005</v>
      </c>
      <c r="S44" s="43">
        <v>217</v>
      </c>
      <c r="T44" s="44">
        <v>96.017700000000005</v>
      </c>
      <c r="U44" s="43">
        <v>214</v>
      </c>
      <c r="V44" s="44">
        <v>94.690299999999993</v>
      </c>
    </row>
    <row r="45" spans="1:250" x14ac:dyDescent="0.2">
      <c r="A45" s="39" t="s">
        <v>18</v>
      </c>
      <c r="B45" s="42">
        <v>301</v>
      </c>
      <c r="C45" s="43">
        <v>283</v>
      </c>
      <c r="D45" s="44">
        <v>94.019900000000007</v>
      </c>
      <c r="E45" s="43">
        <v>278</v>
      </c>
      <c r="F45" s="44">
        <v>92.358800000000002</v>
      </c>
      <c r="G45" s="43">
        <v>284</v>
      </c>
      <c r="H45" s="44">
        <v>94.352199999999996</v>
      </c>
      <c r="I45" s="43">
        <v>279</v>
      </c>
      <c r="J45" s="44">
        <v>92.691000000000003</v>
      </c>
      <c r="K45" s="43">
        <v>279</v>
      </c>
      <c r="L45" s="44">
        <v>92.691000000000003</v>
      </c>
      <c r="M45" s="43">
        <v>283</v>
      </c>
      <c r="N45" s="44">
        <v>94.019900000000007</v>
      </c>
      <c r="O45" s="43">
        <v>280</v>
      </c>
      <c r="P45" s="44">
        <v>93.023300000000006</v>
      </c>
      <c r="Q45" s="43">
        <v>284</v>
      </c>
      <c r="R45" s="44">
        <v>94.352199999999996</v>
      </c>
      <c r="S45" s="43">
        <v>284</v>
      </c>
      <c r="T45" s="44">
        <v>94.352199999999996</v>
      </c>
      <c r="U45" s="43">
        <v>276</v>
      </c>
      <c r="V45" s="44">
        <v>91.694400000000002</v>
      </c>
    </row>
    <row r="46" spans="1:250" x14ac:dyDescent="0.2">
      <c r="A46" s="39" t="s">
        <v>19</v>
      </c>
      <c r="B46" s="42">
        <v>237</v>
      </c>
      <c r="C46" s="43">
        <v>233</v>
      </c>
      <c r="D46" s="44">
        <v>98.312200000000004</v>
      </c>
      <c r="E46" s="43">
        <v>231</v>
      </c>
      <c r="F46" s="44">
        <v>97.468400000000003</v>
      </c>
      <c r="G46" s="43">
        <v>233</v>
      </c>
      <c r="H46" s="44">
        <v>98.312200000000004</v>
      </c>
      <c r="I46" s="43">
        <v>231</v>
      </c>
      <c r="J46" s="44">
        <v>97.468400000000003</v>
      </c>
      <c r="K46" s="43">
        <v>229</v>
      </c>
      <c r="L46" s="44">
        <v>96.624499999999998</v>
      </c>
      <c r="M46" s="43">
        <v>233</v>
      </c>
      <c r="N46" s="44">
        <v>98.312200000000004</v>
      </c>
      <c r="O46" s="43">
        <v>231</v>
      </c>
      <c r="P46" s="44">
        <v>97.468400000000003</v>
      </c>
      <c r="Q46" s="43">
        <v>229</v>
      </c>
      <c r="R46" s="44">
        <v>96.624499999999998</v>
      </c>
      <c r="S46" s="43">
        <v>226</v>
      </c>
      <c r="T46" s="44">
        <v>95.358599999999996</v>
      </c>
      <c r="U46" s="43">
        <v>225</v>
      </c>
      <c r="V46" s="44">
        <v>94.936700000000002</v>
      </c>
    </row>
    <row r="47" spans="1:250" x14ac:dyDescent="0.2">
      <c r="A47" s="39" t="s">
        <v>20</v>
      </c>
      <c r="B47" s="42">
        <v>912</v>
      </c>
      <c r="C47" s="43">
        <v>865</v>
      </c>
      <c r="D47" s="44">
        <v>94.846500000000006</v>
      </c>
      <c r="E47" s="43">
        <v>854</v>
      </c>
      <c r="F47" s="44">
        <v>93.6404</v>
      </c>
      <c r="G47" s="43">
        <v>865</v>
      </c>
      <c r="H47" s="44">
        <v>94.846500000000006</v>
      </c>
      <c r="I47" s="43">
        <v>861</v>
      </c>
      <c r="J47" s="44">
        <v>94.407899999999998</v>
      </c>
      <c r="K47" s="43">
        <v>855</v>
      </c>
      <c r="L47" s="44">
        <v>93.75</v>
      </c>
      <c r="M47" s="43">
        <v>864</v>
      </c>
      <c r="N47" s="44">
        <v>94.736800000000002</v>
      </c>
      <c r="O47" s="43">
        <v>854</v>
      </c>
      <c r="P47" s="44">
        <v>93.6404</v>
      </c>
      <c r="Q47" s="43">
        <v>853</v>
      </c>
      <c r="R47" s="44">
        <v>93.530699999999996</v>
      </c>
      <c r="S47" s="43">
        <v>852</v>
      </c>
      <c r="T47" s="44">
        <v>93.421099999999996</v>
      </c>
      <c r="U47" s="43">
        <v>830</v>
      </c>
      <c r="V47" s="44">
        <v>91.008799999999994</v>
      </c>
    </row>
    <row r="48" spans="1:250" x14ac:dyDescent="0.2">
      <c r="A48" s="39" t="s">
        <v>21</v>
      </c>
      <c r="B48" s="42">
        <v>535</v>
      </c>
      <c r="C48" s="43">
        <v>514</v>
      </c>
      <c r="D48" s="44">
        <v>96.074799999999996</v>
      </c>
      <c r="E48" s="43">
        <v>514</v>
      </c>
      <c r="F48" s="44">
        <v>96.074799999999996</v>
      </c>
      <c r="G48" s="43">
        <v>516</v>
      </c>
      <c r="H48" s="44">
        <v>96.448599999999999</v>
      </c>
      <c r="I48" s="43">
        <v>518</v>
      </c>
      <c r="J48" s="44">
        <v>96.822400000000002</v>
      </c>
      <c r="K48" s="43">
        <v>514</v>
      </c>
      <c r="L48" s="44">
        <v>96.074799999999996</v>
      </c>
      <c r="M48" s="43">
        <v>515</v>
      </c>
      <c r="N48" s="44">
        <v>96.261700000000005</v>
      </c>
      <c r="O48" s="43">
        <v>512</v>
      </c>
      <c r="P48" s="44">
        <v>95.700900000000004</v>
      </c>
      <c r="Q48" s="43">
        <v>517</v>
      </c>
      <c r="R48" s="44">
        <v>96.635499999999993</v>
      </c>
      <c r="S48" s="43">
        <v>512</v>
      </c>
      <c r="T48" s="44">
        <v>95.700900000000004</v>
      </c>
      <c r="U48" s="43">
        <v>506</v>
      </c>
      <c r="V48" s="44">
        <v>94.579400000000007</v>
      </c>
    </row>
    <row r="49" spans="1:250" x14ac:dyDescent="0.2">
      <c r="A49" s="39" t="s">
        <v>22</v>
      </c>
      <c r="B49" s="42">
        <v>311</v>
      </c>
      <c r="C49" s="43">
        <v>300</v>
      </c>
      <c r="D49" s="44">
        <v>96.462999999999994</v>
      </c>
      <c r="E49" s="43">
        <v>300</v>
      </c>
      <c r="F49" s="44">
        <v>96.462999999999994</v>
      </c>
      <c r="G49" s="43">
        <v>301</v>
      </c>
      <c r="H49" s="44">
        <v>96.784599999999998</v>
      </c>
      <c r="I49" s="43">
        <v>301</v>
      </c>
      <c r="J49" s="44">
        <v>96.784599999999998</v>
      </c>
      <c r="K49" s="43">
        <v>300</v>
      </c>
      <c r="L49" s="44">
        <v>96.462999999999994</v>
      </c>
      <c r="M49" s="43">
        <v>300</v>
      </c>
      <c r="N49" s="44">
        <v>96.462999999999994</v>
      </c>
      <c r="O49" s="43">
        <v>301</v>
      </c>
      <c r="P49" s="44">
        <v>96.784599999999998</v>
      </c>
      <c r="Q49" s="43">
        <v>302</v>
      </c>
      <c r="R49" s="44">
        <v>97.106099999999998</v>
      </c>
      <c r="S49" s="43">
        <v>302</v>
      </c>
      <c r="T49" s="44">
        <v>97.106099999999998</v>
      </c>
      <c r="U49" s="43">
        <v>299</v>
      </c>
      <c r="V49" s="44">
        <v>96.141499999999994</v>
      </c>
    </row>
    <row r="50" spans="1:250" x14ac:dyDescent="0.2">
      <c r="A50" s="39" t="s">
        <v>23</v>
      </c>
      <c r="B50" s="42">
        <v>267</v>
      </c>
      <c r="C50" s="43">
        <v>256</v>
      </c>
      <c r="D50" s="44">
        <v>95.880099999999999</v>
      </c>
      <c r="E50" s="43">
        <v>254</v>
      </c>
      <c r="F50" s="44">
        <v>95.131100000000004</v>
      </c>
      <c r="G50" s="43">
        <v>257</v>
      </c>
      <c r="H50" s="44">
        <v>96.2547</v>
      </c>
      <c r="I50" s="43">
        <v>257</v>
      </c>
      <c r="J50" s="44">
        <v>96.2547</v>
      </c>
      <c r="K50" s="43">
        <v>254</v>
      </c>
      <c r="L50" s="44">
        <v>95.131100000000004</v>
      </c>
      <c r="M50" s="43">
        <v>255</v>
      </c>
      <c r="N50" s="44">
        <v>95.505600000000001</v>
      </c>
      <c r="O50" s="43">
        <v>256</v>
      </c>
      <c r="P50" s="44">
        <v>95.880099999999999</v>
      </c>
      <c r="Q50" s="43">
        <v>257</v>
      </c>
      <c r="R50" s="44">
        <v>96.2547</v>
      </c>
      <c r="S50" s="43">
        <v>253</v>
      </c>
      <c r="T50" s="44">
        <v>94.756600000000006</v>
      </c>
      <c r="U50" s="43">
        <v>252</v>
      </c>
      <c r="V50" s="44">
        <v>94.382000000000005</v>
      </c>
    </row>
    <row r="51" spans="1:250" ht="12.75" customHeight="1" x14ac:dyDescent="0.2">
      <c r="A51" s="39" t="s">
        <v>367</v>
      </c>
      <c r="B51" s="42">
        <v>231</v>
      </c>
      <c r="C51" s="43">
        <v>221</v>
      </c>
      <c r="D51" s="44">
        <v>95.671000000000006</v>
      </c>
      <c r="E51" s="43">
        <v>220</v>
      </c>
      <c r="F51" s="44">
        <v>95.238100000000003</v>
      </c>
      <c r="G51" s="43">
        <v>221</v>
      </c>
      <c r="H51" s="44">
        <v>95.671000000000006</v>
      </c>
      <c r="I51" s="43">
        <v>222</v>
      </c>
      <c r="J51" s="44">
        <v>96.103899999999996</v>
      </c>
      <c r="K51" s="43">
        <v>220</v>
      </c>
      <c r="L51" s="44">
        <v>95.238100000000003</v>
      </c>
      <c r="M51" s="43">
        <v>222</v>
      </c>
      <c r="N51" s="44">
        <v>96.103899999999996</v>
      </c>
      <c r="O51" s="43">
        <v>221</v>
      </c>
      <c r="P51" s="44">
        <v>95.671000000000006</v>
      </c>
      <c r="Q51" s="43">
        <v>218</v>
      </c>
      <c r="R51" s="44">
        <v>94.372299999999996</v>
      </c>
      <c r="S51" s="43">
        <v>219</v>
      </c>
      <c r="T51" s="44">
        <v>94.805199999999999</v>
      </c>
      <c r="U51" s="43">
        <v>217</v>
      </c>
      <c r="V51" s="44">
        <v>93.939400000000006</v>
      </c>
    </row>
    <row r="52" spans="1:250" x14ac:dyDescent="0.2">
      <c r="A52" s="39" t="s">
        <v>24</v>
      </c>
      <c r="B52" s="42">
        <v>374</v>
      </c>
      <c r="C52" s="43">
        <v>361</v>
      </c>
      <c r="D52" s="44">
        <v>96.524100000000004</v>
      </c>
      <c r="E52" s="43">
        <v>355</v>
      </c>
      <c r="F52" s="44">
        <v>94.919799999999995</v>
      </c>
      <c r="G52" s="43">
        <v>362</v>
      </c>
      <c r="H52" s="44">
        <v>96.791399999999996</v>
      </c>
      <c r="I52" s="43">
        <v>358</v>
      </c>
      <c r="J52" s="44">
        <v>95.721900000000005</v>
      </c>
      <c r="K52" s="43">
        <v>355</v>
      </c>
      <c r="L52" s="44">
        <v>94.919799999999995</v>
      </c>
      <c r="M52" s="43">
        <v>362</v>
      </c>
      <c r="N52" s="44">
        <v>96.791399999999996</v>
      </c>
      <c r="O52" s="43">
        <v>359</v>
      </c>
      <c r="P52" s="44">
        <v>95.9893</v>
      </c>
      <c r="Q52" s="43">
        <v>355</v>
      </c>
      <c r="R52" s="44">
        <v>94.919799999999995</v>
      </c>
      <c r="S52" s="43">
        <v>356</v>
      </c>
      <c r="T52" s="44">
        <v>95.187200000000004</v>
      </c>
      <c r="U52" s="43">
        <v>350</v>
      </c>
      <c r="V52" s="44">
        <v>93.582899999999995</v>
      </c>
    </row>
    <row r="53" spans="1:250" x14ac:dyDescent="0.2">
      <c r="A53" s="39" t="s">
        <v>25</v>
      </c>
      <c r="B53" s="50">
        <v>124</v>
      </c>
      <c r="C53" s="43">
        <v>121</v>
      </c>
      <c r="D53" s="44">
        <v>97.580600000000004</v>
      </c>
      <c r="E53" s="43">
        <v>121</v>
      </c>
      <c r="F53" s="44">
        <v>97.580600000000004</v>
      </c>
      <c r="G53" s="43">
        <v>122</v>
      </c>
      <c r="H53" s="44">
        <v>98.387100000000004</v>
      </c>
      <c r="I53" s="43">
        <v>122</v>
      </c>
      <c r="J53" s="44">
        <v>98.387100000000004</v>
      </c>
      <c r="K53" s="43">
        <v>121</v>
      </c>
      <c r="L53" s="44">
        <v>97.580600000000004</v>
      </c>
      <c r="M53" s="43">
        <v>121</v>
      </c>
      <c r="N53" s="44">
        <v>97.580600000000004</v>
      </c>
      <c r="O53" s="43">
        <v>121</v>
      </c>
      <c r="P53" s="44">
        <v>97.580600000000004</v>
      </c>
      <c r="Q53" s="43">
        <v>123</v>
      </c>
      <c r="R53" s="44">
        <v>99.1935</v>
      </c>
      <c r="S53" s="43">
        <v>123</v>
      </c>
      <c r="T53" s="44">
        <v>99.1935</v>
      </c>
      <c r="U53" s="43">
        <v>121</v>
      </c>
      <c r="V53" s="44">
        <v>97.580600000000004</v>
      </c>
    </row>
    <row r="54" spans="1:250" ht="13.5" thickBot="1" x14ac:dyDescent="0.25">
      <c r="A54" s="46" t="s">
        <v>299</v>
      </c>
      <c r="B54" s="47">
        <f>SUM(B42:B53)</f>
        <v>4313</v>
      </c>
      <c r="C54" s="47">
        <f>SUM(C42:C53)</f>
        <v>4144</v>
      </c>
      <c r="D54" s="48">
        <f>(C54/B54)*100</f>
        <v>96.08161372594482</v>
      </c>
      <c r="E54" s="47">
        <f>SUM(E42:E53)</f>
        <v>4101</v>
      </c>
      <c r="F54" s="48">
        <f>(E54/B54)*100</f>
        <v>95.084627869232548</v>
      </c>
      <c r="G54" s="47">
        <f>SUM(G42:G53)</f>
        <v>4152</v>
      </c>
      <c r="H54" s="48">
        <f>(G54/B54)*100</f>
        <v>96.267099466728496</v>
      </c>
      <c r="I54" s="47">
        <f>SUM(I42:I53)</f>
        <v>4127</v>
      </c>
      <c r="J54" s="48">
        <f>(I54/B54)*100</f>
        <v>95.687456526779499</v>
      </c>
      <c r="K54" s="47">
        <f>SUM(K42:K53)</f>
        <v>4104</v>
      </c>
      <c r="L54" s="48">
        <f>(K54/B54)*100</f>
        <v>95.154185022026425</v>
      </c>
      <c r="M54" s="47">
        <f>SUM(M42:M53)</f>
        <v>4142</v>
      </c>
      <c r="N54" s="48">
        <f>(M54/B54)*100</f>
        <v>96.035242290748897</v>
      </c>
      <c r="O54" s="47">
        <f>SUM(O42:O53)</f>
        <v>4109</v>
      </c>
      <c r="P54" s="48">
        <f>(O54/B54)*100</f>
        <v>95.270113610016224</v>
      </c>
      <c r="Q54" s="47">
        <f>SUM(Q42:Q53)</f>
        <v>4114</v>
      </c>
      <c r="R54" s="48">
        <f>(Q54/B54)*100</f>
        <v>95.386042198006024</v>
      </c>
      <c r="S54" s="47">
        <f>SUM(S42:S53)</f>
        <v>4102</v>
      </c>
      <c r="T54" s="48">
        <f>(S54/B54)*100</f>
        <v>95.107813586830517</v>
      </c>
      <c r="U54" s="47">
        <f>SUM(U42:U53)</f>
        <v>4037</v>
      </c>
      <c r="V54" s="48">
        <f>(U54/B54)*100</f>
        <v>93.60074194296314</v>
      </c>
    </row>
    <row r="55" spans="1:250" s="34" customFormat="1" ht="25.5" customHeight="1" thickTop="1" x14ac:dyDescent="0.2">
      <c r="A55" s="96" t="s">
        <v>298</v>
      </c>
      <c r="B55" s="98" t="s">
        <v>406</v>
      </c>
      <c r="C55" s="91" t="s">
        <v>407</v>
      </c>
      <c r="D55" s="94"/>
      <c r="E55" s="94"/>
      <c r="F55" s="92"/>
      <c r="G55" s="91" t="s">
        <v>408</v>
      </c>
      <c r="H55" s="93"/>
      <c r="I55" s="94"/>
      <c r="J55" s="95"/>
      <c r="K55" s="91" t="s">
        <v>409</v>
      </c>
      <c r="L55" s="92"/>
      <c r="M55" s="91" t="s">
        <v>410</v>
      </c>
      <c r="N55" s="93"/>
      <c r="O55" s="94"/>
      <c r="P55" s="95"/>
      <c r="Q55" s="91" t="s">
        <v>411</v>
      </c>
      <c r="R55" s="95"/>
      <c r="S55" s="91" t="s">
        <v>412</v>
      </c>
      <c r="T55" s="100"/>
      <c r="U55" s="91" t="s">
        <v>413</v>
      </c>
      <c r="V55" s="100"/>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row>
    <row r="56" spans="1:250" s="37" customFormat="1" ht="25.5" customHeight="1" x14ac:dyDescent="0.2">
      <c r="A56" s="97"/>
      <c r="B56" s="99"/>
      <c r="C56" s="35" t="s">
        <v>382</v>
      </c>
      <c r="D56" s="36" t="s">
        <v>297</v>
      </c>
      <c r="E56" s="35" t="s">
        <v>383</v>
      </c>
      <c r="F56" s="36" t="s">
        <v>297</v>
      </c>
      <c r="G56" s="35" t="s">
        <v>382</v>
      </c>
      <c r="H56" s="36" t="s">
        <v>297</v>
      </c>
      <c r="I56" s="35" t="s">
        <v>384</v>
      </c>
      <c r="J56" s="36" t="s">
        <v>297</v>
      </c>
      <c r="K56" s="35" t="s">
        <v>384</v>
      </c>
      <c r="L56" s="36" t="s">
        <v>297</v>
      </c>
      <c r="M56" s="35" t="s">
        <v>382</v>
      </c>
      <c r="N56" s="36" t="s">
        <v>297</v>
      </c>
      <c r="O56" s="35" t="s">
        <v>384</v>
      </c>
      <c r="P56" s="36" t="s">
        <v>297</v>
      </c>
      <c r="Q56" s="35" t="s">
        <v>383</v>
      </c>
      <c r="R56" s="36" t="s">
        <v>297</v>
      </c>
      <c r="S56" s="35" t="s">
        <v>383</v>
      </c>
      <c r="T56" s="36" t="s">
        <v>297</v>
      </c>
      <c r="U56" s="35" t="s">
        <v>385</v>
      </c>
      <c r="V56" s="36" t="s">
        <v>297</v>
      </c>
    </row>
    <row r="57" spans="1:250" ht="18" x14ac:dyDescent="0.25">
      <c r="A57" s="38" t="s">
        <v>319</v>
      </c>
      <c r="B57" s="39"/>
      <c r="C57" s="39"/>
      <c r="D57" s="40"/>
      <c r="E57" s="39"/>
      <c r="F57" s="40"/>
      <c r="G57" s="39"/>
      <c r="H57" s="40"/>
      <c r="I57" s="39"/>
      <c r="J57" s="40"/>
      <c r="K57" s="39"/>
      <c r="L57" s="40"/>
      <c r="M57" s="39"/>
      <c r="N57" s="40"/>
      <c r="O57" s="39"/>
      <c r="P57" s="40"/>
      <c r="Q57" s="39"/>
      <c r="R57" s="40"/>
      <c r="S57" s="39"/>
      <c r="T57" s="40"/>
      <c r="U57" s="39"/>
      <c r="V57" s="40"/>
    </row>
    <row r="58" spans="1:250" x14ac:dyDescent="0.2">
      <c r="A58" s="39" t="s">
        <v>28</v>
      </c>
      <c r="B58" s="42">
        <v>311</v>
      </c>
      <c r="C58" s="43">
        <v>300</v>
      </c>
      <c r="D58" s="44">
        <v>96.462999999999994</v>
      </c>
      <c r="E58" s="43">
        <v>295</v>
      </c>
      <c r="F58" s="44">
        <v>94.8553</v>
      </c>
      <c r="G58" s="43">
        <v>301</v>
      </c>
      <c r="H58" s="44">
        <v>96.784599999999998</v>
      </c>
      <c r="I58" s="43">
        <v>298</v>
      </c>
      <c r="J58" s="44">
        <v>95.819900000000004</v>
      </c>
      <c r="K58" s="43">
        <v>296</v>
      </c>
      <c r="L58" s="44">
        <v>95.1768</v>
      </c>
      <c r="M58" s="43">
        <v>302</v>
      </c>
      <c r="N58" s="44">
        <v>97.106099999999998</v>
      </c>
      <c r="O58" s="43">
        <v>300</v>
      </c>
      <c r="P58" s="44">
        <v>96.462999999999994</v>
      </c>
      <c r="Q58" s="43">
        <v>299</v>
      </c>
      <c r="R58" s="44">
        <v>96.141499999999994</v>
      </c>
      <c r="S58" s="43">
        <v>300</v>
      </c>
      <c r="T58" s="44">
        <v>96.462999999999994</v>
      </c>
      <c r="U58" s="43">
        <v>292</v>
      </c>
      <c r="V58" s="44">
        <v>93.890699999999995</v>
      </c>
    </row>
    <row r="59" spans="1:250" x14ac:dyDescent="0.2">
      <c r="A59" s="39" t="s">
        <v>29</v>
      </c>
      <c r="B59" s="42">
        <v>962</v>
      </c>
      <c r="C59" s="43">
        <v>930</v>
      </c>
      <c r="D59" s="44">
        <v>96.673599999999993</v>
      </c>
      <c r="E59" s="43">
        <v>921</v>
      </c>
      <c r="F59" s="44">
        <v>95.738</v>
      </c>
      <c r="G59" s="43">
        <v>930</v>
      </c>
      <c r="H59" s="44">
        <v>96.673599999999993</v>
      </c>
      <c r="I59" s="43">
        <v>926</v>
      </c>
      <c r="J59" s="44">
        <v>96.257800000000003</v>
      </c>
      <c r="K59" s="43">
        <v>925</v>
      </c>
      <c r="L59" s="44">
        <v>96.153800000000004</v>
      </c>
      <c r="M59" s="43">
        <v>931</v>
      </c>
      <c r="N59" s="44">
        <v>96.777500000000003</v>
      </c>
      <c r="O59" s="43">
        <v>922</v>
      </c>
      <c r="P59" s="44">
        <v>95.841999999999999</v>
      </c>
      <c r="Q59" s="43">
        <v>925</v>
      </c>
      <c r="R59" s="44">
        <v>96.153800000000004</v>
      </c>
      <c r="S59" s="43">
        <v>919</v>
      </c>
      <c r="T59" s="44">
        <v>95.530100000000004</v>
      </c>
      <c r="U59" s="43">
        <v>909</v>
      </c>
      <c r="V59" s="44">
        <v>94.490600000000001</v>
      </c>
    </row>
    <row r="60" spans="1:250" x14ac:dyDescent="0.2">
      <c r="A60" s="39" t="s">
        <v>33</v>
      </c>
      <c r="B60" s="42">
        <v>635</v>
      </c>
      <c r="C60" s="43">
        <v>621</v>
      </c>
      <c r="D60" s="44">
        <v>97.795299999999997</v>
      </c>
      <c r="E60" s="43">
        <v>619</v>
      </c>
      <c r="F60" s="44">
        <v>97.4803</v>
      </c>
      <c r="G60" s="43">
        <v>621</v>
      </c>
      <c r="H60" s="44">
        <v>97.795299999999997</v>
      </c>
      <c r="I60" s="43">
        <v>621</v>
      </c>
      <c r="J60" s="44">
        <v>97.795299999999997</v>
      </c>
      <c r="K60" s="43">
        <v>619</v>
      </c>
      <c r="L60" s="44">
        <v>97.4803</v>
      </c>
      <c r="M60" s="43">
        <v>622</v>
      </c>
      <c r="N60" s="44">
        <v>97.952799999999996</v>
      </c>
      <c r="O60" s="43">
        <v>620</v>
      </c>
      <c r="P60" s="44">
        <v>97.637799999999999</v>
      </c>
      <c r="Q60" s="43">
        <v>620</v>
      </c>
      <c r="R60" s="44">
        <v>97.637799999999999</v>
      </c>
      <c r="S60" s="43">
        <v>619</v>
      </c>
      <c r="T60" s="44">
        <v>97.4803</v>
      </c>
      <c r="U60" s="43">
        <v>613</v>
      </c>
      <c r="V60" s="44">
        <v>96.535399999999996</v>
      </c>
    </row>
    <row r="61" spans="1:250" x14ac:dyDescent="0.2">
      <c r="A61" s="39" t="s">
        <v>36</v>
      </c>
      <c r="B61" s="42">
        <v>643</v>
      </c>
      <c r="C61" s="43">
        <v>592</v>
      </c>
      <c r="D61" s="44">
        <v>92.068399999999997</v>
      </c>
      <c r="E61" s="43">
        <v>589</v>
      </c>
      <c r="F61" s="44">
        <v>91.601900000000001</v>
      </c>
      <c r="G61" s="43">
        <v>593</v>
      </c>
      <c r="H61" s="44">
        <v>92.224000000000004</v>
      </c>
      <c r="I61" s="43">
        <v>596</v>
      </c>
      <c r="J61" s="44">
        <v>92.6905</v>
      </c>
      <c r="K61" s="43">
        <v>591</v>
      </c>
      <c r="L61" s="44">
        <v>91.912899999999993</v>
      </c>
      <c r="M61" s="43">
        <v>592</v>
      </c>
      <c r="N61" s="44">
        <v>92.068399999999997</v>
      </c>
      <c r="O61" s="43">
        <v>594</v>
      </c>
      <c r="P61" s="44">
        <v>92.379499999999993</v>
      </c>
      <c r="Q61" s="43">
        <v>588</v>
      </c>
      <c r="R61" s="44">
        <v>91.446299999999994</v>
      </c>
      <c r="S61" s="43">
        <v>587</v>
      </c>
      <c r="T61" s="44">
        <v>91.290800000000004</v>
      </c>
      <c r="U61" s="43">
        <v>579</v>
      </c>
      <c r="V61" s="44">
        <v>90.046700000000001</v>
      </c>
    </row>
    <row r="62" spans="1:250" x14ac:dyDescent="0.2">
      <c r="A62" s="39" t="s">
        <v>39</v>
      </c>
      <c r="B62" s="42">
        <v>177</v>
      </c>
      <c r="C62" s="43">
        <v>173</v>
      </c>
      <c r="D62" s="44">
        <v>97.740099999999998</v>
      </c>
      <c r="E62" s="43">
        <v>171</v>
      </c>
      <c r="F62" s="44">
        <v>96.610200000000006</v>
      </c>
      <c r="G62" s="43">
        <v>173</v>
      </c>
      <c r="H62" s="44">
        <v>97.740099999999998</v>
      </c>
      <c r="I62" s="43">
        <v>171</v>
      </c>
      <c r="J62" s="44">
        <v>96.610200000000006</v>
      </c>
      <c r="K62" s="43">
        <v>171</v>
      </c>
      <c r="L62" s="44">
        <v>96.610200000000006</v>
      </c>
      <c r="M62" s="43">
        <v>172</v>
      </c>
      <c r="N62" s="44">
        <v>97.1751</v>
      </c>
      <c r="O62" s="43">
        <v>169</v>
      </c>
      <c r="P62" s="44">
        <v>95.480199999999996</v>
      </c>
      <c r="Q62" s="43">
        <v>173</v>
      </c>
      <c r="R62" s="44">
        <v>97.740099999999998</v>
      </c>
      <c r="S62" s="43">
        <v>174</v>
      </c>
      <c r="T62" s="44">
        <v>98.305099999999996</v>
      </c>
      <c r="U62" s="43">
        <v>169</v>
      </c>
      <c r="V62" s="44">
        <v>95.480199999999996</v>
      </c>
    </row>
    <row r="63" spans="1:250" x14ac:dyDescent="0.2">
      <c r="A63" s="39" t="s">
        <v>40</v>
      </c>
      <c r="B63" s="42">
        <v>180</v>
      </c>
      <c r="C63" s="43">
        <v>176</v>
      </c>
      <c r="D63" s="44">
        <v>97.777799999999999</v>
      </c>
      <c r="E63" s="43">
        <v>175</v>
      </c>
      <c r="F63" s="44">
        <v>97.222200000000001</v>
      </c>
      <c r="G63" s="43">
        <v>176</v>
      </c>
      <c r="H63" s="44">
        <v>97.777799999999999</v>
      </c>
      <c r="I63" s="43">
        <v>176</v>
      </c>
      <c r="J63" s="44">
        <v>97.777799999999999</v>
      </c>
      <c r="K63" s="43">
        <v>176</v>
      </c>
      <c r="L63" s="44">
        <v>97.777799999999999</v>
      </c>
      <c r="M63" s="43">
        <v>175</v>
      </c>
      <c r="N63" s="44">
        <v>97.222200000000001</v>
      </c>
      <c r="O63" s="43">
        <v>177</v>
      </c>
      <c r="P63" s="44">
        <v>98.333299999999994</v>
      </c>
      <c r="Q63" s="43">
        <v>175</v>
      </c>
      <c r="R63" s="44">
        <v>97.222200000000001</v>
      </c>
      <c r="S63" s="43">
        <v>175</v>
      </c>
      <c r="T63" s="44">
        <v>97.222200000000001</v>
      </c>
      <c r="U63" s="43">
        <v>173</v>
      </c>
      <c r="V63" s="44">
        <v>96.111099999999993</v>
      </c>
    </row>
    <row r="64" spans="1:250" x14ac:dyDescent="0.2">
      <c r="A64" s="39" t="s">
        <v>41</v>
      </c>
      <c r="B64" s="42">
        <v>376</v>
      </c>
      <c r="C64" s="43">
        <v>370</v>
      </c>
      <c r="D64" s="44">
        <v>98.404300000000006</v>
      </c>
      <c r="E64" s="43">
        <v>368</v>
      </c>
      <c r="F64" s="44">
        <v>97.872299999999996</v>
      </c>
      <c r="G64" s="43">
        <v>370</v>
      </c>
      <c r="H64" s="44">
        <v>98.404300000000006</v>
      </c>
      <c r="I64" s="43">
        <v>369</v>
      </c>
      <c r="J64" s="44">
        <v>98.138300000000001</v>
      </c>
      <c r="K64" s="43">
        <v>368</v>
      </c>
      <c r="L64" s="44">
        <v>97.872299999999996</v>
      </c>
      <c r="M64" s="43">
        <v>368</v>
      </c>
      <c r="N64" s="44">
        <v>97.872299999999996</v>
      </c>
      <c r="O64" s="43">
        <v>368</v>
      </c>
      <c r="P64" s="44">
        <v>97.872299999999996</v>
      </c>
      <c r="Q64" s="43">
        <v>367</v>
      </c>
      <c r="R64" s="44">
        <v>97.606399999999994</v>
      </c>
      <c r="S64" s="43">
        <v>365</v>
      </c>
      <c r="T64" s="44">
        <v>97.0745</v>
      </c>
      <c r="U64" s="43">
        <v>364</v>
      </c>
      <c r="V64" s="44">
        <v>96.808499999999995</v>
      </c>
    </row>
    <row r="65" spans="1:250" x14ac:dyDescent="0.2">
      <c r="A65" s="39" t="s">
        <v>43</v>
      </c>
      <c r="B65" s="42">
        <v>261</v>
      </c>
      <c r="C65" s="43">
        <v>208</v>
      </c>
      <c r="D65" s="44">
        <v>79.6935</v>
      </c>
      <c r="E65" s="43">
        <v>204</v>
      </c>
      <c r="F65" s="44">
        <v>78.160899999999998</v>
      </c>
      <c r="G65" s="43">
        <v>211</v>
      </c>
      <c r="H65" s="44">
        <v>80.8429</v>
      </c>
      <c r="I65" s="43">
        <v>208</v>
      </c>
      <c r="J65" s="44">
        <v>79.6935</v>
      </c>
      <c r="K65" s="43">
        <v>204</v>
      </c>
      <c r="L65" s="44">
        <v>78.160899999999998</v>
      </c>
      <c r="M65" s="43">
        <v>206</v>
      </c>
      <c r="N65" s="44">
        <v>78.927199999999999</v>
      </c>
      <c r="O65" s="43">
        <v>202</v>
      </c>
      <c r="P65" s="44">
        <v>77.394599999999997</v>
      </c>
      <c r="Q65" s="43">
        <v>203</v>
      </c>
      <c r="R65" s="44">
        <v>77.777799999999999</v>
      </c>
      <c r="S65" s="43">
        <v>203</v>
      </c>
      <c r="T65" s="44">
        <v>77.777799999999999</v>
      </c>
      <c r="U65" s="43">
        <v>196</v>
      </c>
      <c r="V65" s="44">
        <v>75.095799999999997</v>
      </c>
    </row>
    <row r="66" spans="1:250" x14ac:dyDescent="0.2">
      <c r="A66" s="39" t="s">
        <v>44</v>
      </c>
      <c r="B66" s="42">
        <v>424</v>
      </c>
      <c r="C66" s="43">
        <v>410</v>
      </c>
      <c r="D66" s="44">
        <v>96.698099999999997</v>
      </c>
      <c r="E66" s="43">
        <v>405</v>
      </c>
      <c r="F66" s="44">
        <v>95.518900000000002</v>
      </c>
      <c r="G66" s="43">
        <v>412</v>
      </c>
      <c r="H66" s="44">
        <v>97.169799999999995</v>
      </c>
      <c r="I66" s="43">
        <v>406</v>
      </c>
      <c r="J66" s="44">
        <v>95.7547</v>
      </c>
      <c r="K66" s="43">
        <v>405</v>
      </c>
      <c r="L66" s="44">
        <v>95.518900000000002</v>
      </c>
      <c r="M66" s="43">
        <v>410</v>
      </c>
      <c r="N66" s="44">
        <v>96.698099999999997</v>
      </c>
      <c r="O66" s="43">
        <v>406</v>
      </c>
      <c r="P66" s="44">
        <v>95.7547</v>
      </c>
      <c r="Q66" s="43">
        <v>408</v>
      </c>
      <c r="R66" s="44">
        <v>96.226399999999998</v>
      </c>
      <c r="S66" s="43">
        <v>407</v>
      </c>
      <c r="T66" s="44">
        <v>95.990600000000001</v>
      </c>
      <c r="U66" s="43">
        <v>399</v>
      </c>
      <c r="V66" s="44">
        <v>94.103800000000007</v>
      </c>
    </row>
    <row r="67" spans="1:250" x14ac:dyDescent="0.2">
      <c r="A67" s="39" t="s">
        <v>48</v>
      </c>
      <c r="B67" s="42">
        <v>297</v>
      </c>
      <c r="C67" s="43">
        <v>259</v>
      </c>
      <c r="D67" s="44">
        <v>87.205399999999997</v>
      </c>
      <c r="E67" s="43">
        <v>255</v>
      </c>
      <c r="F67" s="44">
        <v>85.858599999999996</v>
      </c>
      <c r="G67" s="43">
        <v>259</v>
      </c>
      <c r="H67" s="44">
        <v>87.205399999999997</v>
      </c>
      <c r="I67" s="43">
        <v>255</v>
      </c>
      <c r="J67" s="44">
        <v>85.858599999999996</v>
      </c>
      <c r="K67" s="43">
        <v>256</v>
      </c>
      <c r="L67" s="44">
        <v>86.195300000000003</v>
      </c>
      <c r="M67" s="43">
        <v>257</v>
      </c>
      <c r="N67" s="44">
        <v>86.531999999999996</v>
      </c>
      <c r="O67" s="43">
        <v>254</v>
      </c>
      <c r="P67" s="44">
        <v>85.521900000000002</v>
      </c>
      <c r="Q67" s="43">
        <v>254</v>
      </c>
      <c r="R67" s="44">
        <v>85.521900000000002</v>
      </c>
      <c r="S67" s="43">
        <v>254</v>
      </c>
      <c r="T67" s="44">
        <v>85.521900000000002</v>
      </c>
      <c r="U67" s="43">
        <v>250</v>
      </c>
      <c r="V67" s="44">
        <v>84.1751</v>
      </c>
    </row>
    <row r="68" spans="1:250" x14ac:dyDescent="0.2">
      <c r="A68" s="39" t="s">
        <v>49</v>
      </c>
      <c r="B68" s="42">
        <v>1382</v>
      </c>
      <c r="C68" s="43">
        <v>1329</v>
      </c>
      <c r="D68" s="44">
        <v>96.165000000000006</v>
      </c>
      <c r="E68" s="43">
        <v>1320</v>
      </c>
      <c r="F68" s="44">
        <v>95.5137</v>
      </c>
      <c r="G68" s="43">
        <v>1331</v>
      </c>
      <c r="H68" s="44">
        <v>96.309700000000007</v>
      </c>
      <c r="I68" s="43">
        <v>1324</v>
      </c>
      <c r="J68" s="44">
        <v>95.803200000000004</v>
      </c>
      <c r="K68" s="43">
        <v>1319</v>
      </c>
      <c r="L68" s="44">
        <v>95.441400000000002</v>
      </c>
      <c r="M68" s="43">
        <v>1329</v>
      </c>
      <c r="N68" s="44">
        <v>96.165000000000006</v>
      </c>
      <c r="O68" s="43">
        <v>1319</v>
      </c>
      <c r="P68" s="44">
        <v>95.441400000000002</v>
      </c>
      <c r="Q68" s="43">
        <v>1320</v>
      </c>
      <c r="R68" s="44">
        <v>95.5137</v>
      </c>
      <c r="S68" s="43">
        <v>1322</v>
      </c>
      <c r="T68" s="44">
        <v>95.658500000000004</v>
      </c>
      <c r="U68" s="43">
        <v>1307</v>
      </c>
      <c r="V68" s="44">
        <v>94.573099999999997</v>
      </c>
    </row>
    <row r="69" spans="1:250" ht="13.5" thickBot="1" x14ac:dyDescent="0.25">
      <c r="A69" s="46" t="s">
        <v>299</v>
      </c>
      <c r="B69" s="47">
        <f>SUM(B58:B68)</f>
        <v>5648</v>
      </c>
      <c r="C69" s="47">
        <f>SUM(C58:C68)</f>
        <v>5368</v>
      </c>
      <c r="D69" s="48">
        <f>(C69/B69)*100</f>
        <v>95.042492917847028</v>
      </c>
      <c r="E69" s="47">
        <f>SUM(E58:E68)</f>
        <v>5322</v>
      </c>
      <c r="F69" s="48">
        <f>(E69/B69)*100</f>
        <v>94.228045325779036</v>
      </c>
      <c r="G69" s="47">
        <f>SUM(G58:G68)</f>
        <v>5377</v>
      </c>
      <c r="H69" s="48">
        <f>(G69/B69)*100</f>
        <v>95.201841359773383</v>
      </c>
      <c r="I69" s="47">
        <f>SUM(I58:I68)</f>
        <v>5350</v>
      </c>
      <c r="J69" s="48">
        <f>(I69/B69)*100</f>
        <v>94.723796033994333</v>
      </c>
      <c r="K69" s="47">
        <f>SUM(K58:K68)</f>
        <v>5330</v>
      </c>
      <c r="L69" s="48">
        <f>(K69/B69)*100</f>
        <v>94.369688385269129</v>
      </c>
      <c r="M69" s="47">
        <f>SUM(M58:M68)</f>
        <v>5364</v>
      </c>
      <c r="N69" s="48">
        <f>(M69/B69)*100</f>
        <v>94.971671388101981</v>
      </c>
      <c r="O69" s="47">
        <f>SUM(O58:O68)</f>
        <v>5331</v>
      </c>
      <c r="P69" s="48">
        <f>(O69/B69)*100</f>
        <v>94.38739376770539</v>
      </c>
      <c r="Q69" s="47">
        <f>SUM(Q58:Q68)</f>
        <v>5332</v>
      </c>
      <c r="R69" s="48">
        <f>(Q69/B69)*100</f>
        <v>94.405099150141652</v>
      </c>
      <c r="S69" s="47">
        <f>SUM(S58:S68)</f>
        <v>5325</v>
      </c>
      <c r="T69" s="48">
        <f>(S69/B69)*100</f>
        <v>94.28116147308782</v>
      </c>
      <c r="U69" s="47">
        <f>SUM(U58:U68)</f>
        <v>5251</v>
      </c>
      <c r="V69" s="48">
        <f>(U69/B69)*100</f>
        <v>92.970963172804531</v>
      </c>
    </row>
    <row r="70" spans="1:250" s="34" customFormat="1" ht="25.5" customHeight="1" thickTop="1" x14ac:dyDescent="0.2">
      <c r="A70" s="96" t="s">
        <v>298</v>
      </c>
      <c r="B70" s="98" t="s">
        <v>406</v>
      </c>
      <c r="C70" s="91" t="s">
        <v>407</v>
      </c>
      <c r="D70" s="94"/>
      <c r="E70" s="94"/>
      <c r="F70" s="92"/>
      <c r="G70" s="91" t="s">
        <v>408</v>
      </c>
      <c r="H70" s="93"/>
      <c r="I70" s="94"/>
      <c r="J70" s="95"/>
      <c r="K70" s="91" t="s">
        <v>409</v>
      </c>
      <c r="L70" s="92"/>
      <c r="M70" s="91" t="s">
        <v>410</v>
      </c>
      <c r="N70" s="93"/>
      <c r="O70" s="94"/>
      <c r="P70" s="95"/>
      <c r="Q70" s="91" t="s">
        <v>411</v>
      </c>
      <c r="R70" s="95"/>
      <c r="S70" s="91" t="s">
        <v>412</v>
      </c>
      <c r="T70" s="100"/>
      <c r="U70" s="91" t="s">
        <v>413</v>
      </c>
      <c r="V70" s="100"/>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c r="IN70" s="33"/>
      <c r="IO70" s="33"/>
      <c r="IP70" s="33"/>
    </row>
    <row r="71" spans="1:250" s="37" customFormat="1" ht="25.5" customHeight="1" x14ac:dyDescent="0.2">
      <c r="A71" s="97"/>
      <c r="B71" s="99"/>
      <c r="C71" s="35" t="s">
        <v>382</v>
      </c>
      <c r="D71" s="36" t="s">
        <v>297</v>
      </c>
      <c r="E71" s="35" t="s">
        <v>383</v>
      </c>
      <c r="F71" s="36" t="s">
        <v>297</v>
      </c>
      <c r="G71" s="35" t="s">
        <v>382</v>
      </c>
      <c r="H71" s="36" t="s">
        <v>297</v>
      </c>
      <c r="I71" s="35" t="s">
        <v>384</v>
      </c>
      <c r="J71" s="36" t="s">
        <v>297</v>
      </c>
      <c r="K71" s="35" t="s">
        <v>384</v>
      </c>
      <c r="L71" s="36" t="s">
        <v>297</v>
      </c>
      <c r="M71" s="35" t="s">
        <v>382</v>
      </c>
      <c r="N71" s="36" t="s">
        <v>297</v>
      </c>
      <c r="O71" s="35" t="s">
        <v>384</v>
      </c>
      <c r="P71" s="36" t="s">
        <v>297</v>
      </c>
      <c r="Q71" s="35" t="s">
        <v>383</v>
      </c>
      <c r="R71" s="36" t="s">
        <v>297</v>
      </c>
      <c r="S71" s="35" t="s">
        <v>383</v>
      </c>
      <c r="T71" s="36" t="s">
        <v>297</v>
      </c>
      <c r="U71" s="35" t="s">
        <v>385</v>
      </c>
      <c r="V71" s="36" t="s">
        <v>297</v>
      </c>
    </row>
    <row r="72" spans="1:250" ht="18" x14ac:dyDescent="0.25">
      <c r="A72" s="38" t="s">
        <v>339</v>
      </c>
      <c r="B72" s="38"/>
      <c r="C72" s="38"/>
      <c r="D72" s="51"/>
      <c r="E72" s="38"/>
      <c r="F72" s="51"/>
      <c r="G72" s="38"/>
      <c r="H72" s="51"/>
      <c r="I72" s="38"/>
      <c r="J72" s="51"/>
      <c r="K72" s="38"/>
      <c r="L72" s="51"/>
      <c r="M72" s="38"/>
      <c r="N72" s="51"/>
      <c r="O72" s="38"/>
      <c r="P72" s="51"/>
      <c r="Q72" s="38"/>
      <c r="R72" s="51"/>
      <c r="S72" s="38"/>
      <c r="T72" s="51"/>
      <c r="U72" s="38"/>
      <c r="V72" s="51"/>
    </row>
    <row r="73" spans="1:250" x14ac:dyDescent="0.2">
      <c r="A73" s="39" t="s">
        <v>26</v>
      </c>
      <c r="B73" s="42">
        <v>697</v>
      </c>
      <c r="C73" s="43">
        <v>679</v>
      </c>
      <c r="D73" s="44">
        <v>97.417500000000004</v>
      </c>
      <c r="E73" s="43">
        <v>663</v>
      </c>
      <c r="F73" s="44">
        <v>95.122</v>
      </c>
      <c r="G73" s="43">
        <v>679</v>
      </c>
      <c r="H73" s="44">
        <v>97.417500000000004</v>
      </c>
      <c r="I73" s="43">
        <v>666</v>
      </c>
      <c r="J73" s="44">
        <v>95.552400000000006</v>
      </c>
      <c r="K73" s="43">
        <v>664</v>
      </c>
      <c r="L73" s="44">
        <v>95.2654</v>
      </c>
      <c r="M73" s="43">
        <v>681</v>
      </c>
      <c r="N73" s="44">
        <v>97.704400000000007</v>
      </c>
      <c r="O73" s="43">
        <v>668</v>
      </c>
      <c r="P73" s="44">
        <v>95.839299999999994</v>
      </c>
      <c r="Q73" s="43">
        <v>672</v>
      </c>
      <c r="R73" s="44">
        <v>96.413200000000003</v>
      </c>
      <c r="S73" s="43">
        <v>670</v>
      </c>
      <c r="T73" s="44">
        <v>96.126300000000001</v>
      </c>
      <c r="U73" s="43">
        <v>655</v>
      </c>
      <c r="V73" s="44">
        <v>93.974199999999996</v>
      </c>
    </row>
    <row r="74" spans="1:250" x14ac:dyDescent="0.2">
      <c r="A74" s="39" t="s">
        <v>27</v>
      </c>
      <c r="B74" s="42">
        <v>266</v>
      </c>
      <c r="C74" s="43">
        <v>264</v>
      </c>
      <c r="D74" s="44">
        <v>99.248099999999994</v>
      </c>
      <c r="E74" s="43">
        <v>261</v>
      </c>
      <c r="F74" s="44">
        <v>98.1203</v>
      </c>
      <c r="G74" s="43">
        <v>264</v>
      </c>
      <c r="H74" s="44">
        <v>99.248099999999994</v>
      </c>
      <c r="I74" s="43">
        <v>262</v>
      </c>
      <c r="J74" s="44">
        <v>98.496200000000002</v>
      </c>
      <c r="K74" s="43">
        <v>261</v>
      </c>
      <c r="L74" s="44">
        <v>98.1203</v>
      </c>
      <c r="M74" s="43">
        <v>263</v>
      </c>
      <c r="N74" s="44">
        <v>98.872200000000007</v>
      </c>
      <c r="O74" s="43">
        <v>262</v>
      </c>
      <c r="P74" s="44">
        <v>98.496200000000002</v>
      </c>
      <c r="Q74" s="43">
        <v>260</v>
      </c>
      <c r="R74" s="44">
        <v>97.744399999999999</v>
      </c>
      <c r="S74" s="43">
        <v>261</v>
      </c>
      <c r="T74" s="44">
        <v>98.1203</v>
      </c>
      <c r="U74" s="43">
        <v>259</v>
      </c>
      <c r="V74" s="44">
        <v>97.368399999999994</v>
      </c>
    </row>
    <row r="75" spans="1:250" x14ac:dyDescent="0.2">
      <c r="A75" s="39" t="s">
        <v>30</v>
      </c>
      <c r="B75" s="42">
        <v>227</v>
      </c>
      <c r="C75" s="43">
        <v>223</v>
      </c>
      <c r="D75" s="44">
        <v>98.237899999999996</v>
      </c>
      <c r="E75" s="43">
        <v>221</v>
      </c>
      <c r="F75" s="44">
        <v>97.356800000000007</v>
      </c>
      <c r="G75" s="43">
        <v>223</v>
      </c>
      <c r="H75" s="44">
        <v>98.237899999999996</v>
      </c>
      <c r="I75" s="43">
        <v>223</v>
      </c>
      <c r="J75" s="44">
        <v>98.237899999999996</v>
      </c>
      <c r="K75" s="43">
        <v>219</v>
      </c>
      <c r="L75" s="44">
        <v>96.475800000000007</v>
      </c>
      <c r="M75" s="43">
        <v>223</v>
      </c>
      <c r="N75" s="44">
        <v>98.237899999999996</v>
      </c>
      <c r="O75" s="43">
        <v>221</v>
      </c>
      <c r="P75" s="44">
        <v>97.356800000000007</v>
      </c>
      <c r="Q75" s="43">
        <v>223</v>
      </c>
      <c r="R75" s="44">
        <v>98.237899999999996</v>
      </c>
      <c r="S75" s="43">
        <v>220</v>
      </c>
      <c r="T75" s="44">
        <v>96.916300000000007</v>
      </c>
      <c r="U75" s="43">
        <v>215</v>
      </c>
      <c r="V75" s="44">
        <v>94.713700000000003</v>
      </c>
    </row>
    <row r="76" spans="1:250" x14ac:dyDescent="0.2">
      <c r="A76" s="39" t="s">
        <v>31</v>
      </c>
      <c r="B76" s="42">
        <v>1378</v>
      </c>
      <c r="C76" s="43">
        <v>1318</v>
      </c>
      <c r="D76" s="44">
        <v>95.645899999999997</v>
      </c>
      <c r="E76" s="43">
        <v>1299</v>
      </c>
      <c r="F76" s="44">
        <v>94.267099999999999</v>
      </c>
      <c r="G76" s="43">
        <v>1319</v>
      </c>
      <c r="H76" s="44">
        <v>95.718400000000003</v>
      </c>
      <c r="I76" s="43">
        <v>1309</v>
      </c>
      <c r="J76" s="44">
        <v>94.992699999999999</v>
      </c>
      <c r="K76" s="43">
        <v>1304</v>
      </c>
      <c r="L76" s="44">
        <v>94.629900000000006</v>
      </c>
      <c r="M76" s="43">
        <v>1322</v>
      </c>
      <c r="N76" s="44">
        <v>95.936099999999996</v>
      </c>
      <c r="O76" s="43">
        <v>1308</v>
      </c>
      <c r="P76" s="44">
        <v>94.920199999999994</v>
      </c>
      <c r="Q76" s="43">
        <v>1305</v>
      </c>
      <c r="R76" s="44">
        <v>94.702500000000001</v>
      </c>
      <c r="S76" s="43">
        <v>1301</v>
      </c>
      <c r="T76" s="44">
        <v>94.412199999999999</v>
      </c>
      <c r="U76" s="43">
        <v>1276</v>
      </c>
      <c r="V76" s="44">
        <v>92.597999999999999</v>
      </c>
    </row>
    <row r="77" spans="1:250" x14ac:dyDescent="0.2">
      <c r="A77" s="39" t="s">
        <v>32</v>
      </c>
      <c r="B77" s="42">
        <v>196</v>
      </c>
      <c r="C77" s="43">
        <v>191</v>
      </c>
      <c r="D77" s="44">
        <v>97.448999999999998</v>
      </c>
      <c r="E77" s="43">
        <v>191</v>
      </c>
      <c r="F77" s="44">
        <v>97.448999999999998</v>
      </c>
      <c r="G77" s="43">
        <v>191</v>
      </c>
      <c r="H77" s="44">
        <v>97.448999999999998</v>
      </c>
      <c r="I77" s="43">
        <v>193</v>
      </c>
      <c r="J77" s="44">
        <v>98.469399999999993</v>
      </c>
      <c r="K77" s="43">
        <v>191</v>
      </c>
      <c r="L77" s="44">
        <v>97.448999999999998</v>
      </c>
      <c r="M77" s="43">
        <v>192</v>
      </c>
      <c r="N77" s="44">
        <v>97.959199999999996</v>
      </c>
      <c r="O77" s="43">
        <v>192</v>
      </c>
      <c r="P77" s="44">
        <v>97.959199999999996</v>
      </c>
      <c r="Q77" s="43">
        <v>192</v>
      </c>
      <c r="R77" s="44">
        <v>97.959199999999996</v>
      </c>
      <c r="S77" s="43">
        <v>192</v>
      </c>
      <c r="T77" s="44">
        <v>97.959199999999996</v>
      </c>
      <c r="U77" s="43">
        <v>191</v>
      </c>
      <c r="V77" s="44">
        <v>97.448999999999998</v>
      </c>
    </row>
    <row r="78" spans="1:250" x14ac:dyDescent="0.2">
      <c r="A78" s="39" t="s">
        <v>34</v>
      </c>
      <c r="B78" s="42">
        <v>360</v>
      </c>
      <c r="C78" s="43">
        <v>354</v>
      </c>
      <c r="D78" s="44">
        <v>98.333299999999994</v>
      </c>
      <c r="E78" s="43">
        <v>353</v>
      </c>
      <c r="F78" s="44">
        <v>98.055599999999998</v>
      </c>
      <c r="G78" s="43">
        <v>354</v>
      </c>
      <c r="H78" s="44">
        <v>98.333299999999994</v>
      </c>
      <c r="I78" s="43">
        <v>353</v>
      </c>
      <c r="J78" s="44">
        <v>98.055599999999998</v>
      </c>
      <c r="K78" s="43">
        <v>353</v>
      </c>
      <c r="L78" s="44">
        <v>98.055599999999998</v>
      </c>
      <c r="M78" s="43">
        <v>353</v>
      </c>
      <c r="N78" s="44">
        <v>98.055599999999998</v>
      </c>
      <c r="O78" s="43">
        <v>351</v>
      </c>
      <c r="P78" s="44">
        <v>97.5</v>
      </c>
      <c r="Q78" s="43">
        <v>352</v>
      </c>
      <c r="R78" s="44">
        <v>97.777799999999999</v>
      </c>
      <c r="S78" s="43">
        <v>353</v>
      </c>
      <c r="T78" s="44">
        <v>98.055599999999998</v>
      </c>
      <c r="U78" s="43">
        <v>349</v>
      </c>
      <c r="V78" s="44">
        <v>96.944400000000002</v>
      </c>
    </row>
    <row r="79" spans="1:250" x14ac:dyDescent="0.2">
      <c r="A79" s="39" t="s">
        <v>307</v>
      </c>
      <c r="B79" s="42">
        <v>671</v>
      </c>
      <c r="C79" s="43">
        <v>651</v>
      </c>
      <c r="D79" s="44">
        <v>97.019400000000005</v>
      </c>
      <c r="E79" s="43">
        <v>639</v>
      </c>
      <c r="F79" s="44">
        <v>95.230999999999995</v>
      </c>
      <c r="G79" s="43">
        <v>653</v>
      </c>
      <c r="H79" s="44">
        <v>97.317400000000006</v>
      </c>
      <c r="I79" s="43">
        <v>646</v>
      </c>
      <c r="J79" s="44">
        <v>96.274199999999993</v>
      </c>
      <c r="K79" s="43">
        <v>640</v>
      </c>
      <c r="L79" s="44">
        <v>95.38</v>
      </c>
      <c r="M79" s="43">
        <v>655</v>
      </c>
      <c r="N79" s="44">
        <v>97.615499999999997</v>
      </c>
      <c r="O79" s="43">
        <v>643</v>
      </c>
      <c r="P79" s="44">
        <v>95.827100000000002</v>
      </c>
      <c r="Q79" s="43">
        <v>641</v>
      </c>
      <c r="R79" s="44">
        <v>95.5291</v>
      </c>
      <c r="S79" s="43">
        <v>643</v>
      </c>
      <c r="T79" s="44">
        <v>95.827100000000002</v>
      </c>
      <c r="U79" s="43">
        <v>623</v>
      </c>
      <c r="V79" s="44">
        <v>92.846500000000006</v>
      </c>
    </row>
    <row r="80" spans="1:250" x14ac:dyDescent="0.2">
      <c r="A80" s="39" t="s">
        <v>35</v>
      </c>
      <c r="B80" s="42">
        <v>259</v>
      </c>
      <c r="C80" s="43">
        <v>250</v>
      </c>
      <c r="D80" s="44">
        <v>96.525099999999995</v>
      </c>
      <c r="E80" s="43">
        <v>246</v>
      </c>
      <c r="F80" s="44">
        <v>94.980699999999999</v>
      </c>
      <c r="G80" s="43">
        <v>250</v>
      </c>
      <c r="H80" s="44">
        <v>96.525099999999995</v>
      </c>
      <c r="I80" s="43">
        <v>247</v>
      </c>
      <c r="J80" s="44">
        <v>95.366799999999998</v>
      </c>
      <c r="K80" s="43">
        <v>247</v>
      </c>
      <c r="L80" s="44">
        <v>95.366799999999998</v>
      </c>
      <c r="M80" s="43">
        <v>250</v>
      </c>
      <c r="N80" s="44">
        <v>96.525099999999995</v>
      </c>
      <c r="O80" s="43">
        <v>244</v>
      </c>
      <c r="P80" s="44">
        <v>94.208500000000001</v>
      </c>
      <c r="Q80" s="43">
        <v>249</v>
      </c>
      <c r="R80" s="44">
        <v>96.138999999999996</v>
      </c>
      <c r="S80" s="43">
        <v>250</v>
      </c>
      <c r="T80" s="44">
        <v>96.525099999999995</v>
      </c>
      <c r="U80" s="43">
        <v>239</v>
      </c>
      <c r="V80" s="44">
        <v>92.278000000000006</v>
      </c>
    </row>
    <row r="81" spans="1:250" x14ac:dyDescent="0.2">
      <c r="A81" s="39" t="s">
        <v>37</v>
      </c>
      <c r="B81" s="42">
        <v>230</v>
      </c>
      <c r="C81" s="43">
        <v>226</v>
      </c>
      <c r="D81" s="44">
        <v>98.260900000000007</v>
      </c>
      <c r="E81" s="43">
        <v>225</v>
      </c>
      <c r="F81" s="44">
        <v>97.826099999999997</v>
      </c>
      <c r="G81" s="43">
        <v>226</v>
      </c>
      <c r="H81" s="44">
        <v>98.260900000000007</v>
      </c>
      <c r="I81" s="43">
        <v>226</v>
      </c>
      <c r="J81" s="44">
        <v>98.260900000000007</v>
      </c>
      <c r="K81" s="43">
        <v>226</v>
      </c>
      <c r="L81" s="44">
        <v>98.260900000000007</v>
      </c>
      <c r="M81" s="43">
        <v>226</v>
      </c>
      <c r="N81" s="44">
        <v>98.260900000000007</v>
      </c>
      <c r="O81" s="43">
        <v>226</v>
      </c>
      <c r="P81" s="44">
        <v>98.260900000000007</v>
      </c>
      <c r="Q81" s="43">
        <v>225</v>
      </c>
      <c r="R81" s="44">
        <v>97.826099999999997</v>
      </c>
      <c r="S81" s="43">
        <v>225</v>
      </c>
      <c r="T81" s="44">
        <v>97.826099999999997</v>
      </c>
      <c r="U81" s="43">
        <v>223</v>
      </c>
      <c r="V81" s="44">
        <v>96.956500000000005</v>
      </c>
    </row>
    <row r="82" spans="1:250" x14ac:dyDescent="0.2">
      <c r="A82" s="39" t="s">
        <v>38</v>
      </c>
      <c r="B82" s="42">
        <v>264</v>
      </c>
      <c r="C82" s="43">
        <v>257</v>
      </c>
      <c r="D82" s="44">
        <v>97.348500000000001</v>
      </c>
      <c r="E82" s="43">
        <v>258</v>
      </c>
      <c r="F82" s="44">
        <v>97.7273</v>
      </c>
      <c r="G82" s="43">
        <v>257</v>
      </c>
      <c r="H82" s="44">
        <v>97.348500000000001</v>
      </c>
      <c r="I82" s="43">
        <v>258</v>
      </c>
      <c r="J82" s="44">
        <v>97.7273</v>
      </c>
      <c r="K82" s="43">
        <v>258</v>
      </c>
      <c r="L82" s="44">
        <v>97.7273</v>
      </c>
      <c r="M82" s="43">
        <v>258</v>
      </c>
      <c r="N82" s="44">
        <v>97.7273</v>
      </c>
      <c r="O82" s="43">
        <v>258</v>
      </c>
      <c r="P82" s="44">
        <v>97.7273</v>
      </c>
      <c r="Q82" s="43">
        <v>256</v>
      </c>
      <c r="R82" s="44">
        <v>96.969700000000003</v>
      </c>
      <c r="S82" s="43">
        <v>256</v>
      </c>
      <c r="T82" s="44">
        <v>96.969700000000003</v>
      </c>
      <c r="U82" s="43">
        <v>255</v>
      </c>
      <c r="V82" s="44">
        <v>96.590900000000005</v>
      </c>
    </row>
    <row r="83" spans="1:250" x14ac:dyDescent="0.2">
      <c r="A83" s="39" t="s">
        <v>42</v>
      </c>
      <c r="B83" s="42">
        <v>415</v>
      </c>
      <c r="C83" s="43">
        <v>355</v>
      </c>
      <c r="D83" s="44">
        <v>85.542199999999994</v>
      </c>
      <c r="E83" s="43">
        <v>350</v>
      </c>
      <c r="F83" s="44">
        <v>84.337299999999999</v>
      </c>
      <c r="G83" s="43">
        <v>355</v>
      </c>
      <c r="H83" s="44">
        <v>85.542199999999994</v>
      </c>
      <c r="I83" s="43">
        <v>351</v>
      </c>
      <c r="J83" s="44">
        <v>84.578299999999999</v>
      </c>
      <c r="K83" s="43">
        <v>350</v>
      </c>
      <c r="L83" s="44">
        <v>84.337299999999999</v>
      </c>
      <c r="M83" s="43">
        <v>354</v>
      </c>
      <c r="N83" s="44">
        <v>85.301199999999994</v>
      </c>
      <c r="O83" s="43">
        <v>348</v>
      </c>
      <c r="P83" s="44">
        <v>83.855400000000003</v>
      </c>
      <c r="Q83" s="43">
        <v>350</v>
      </c>
      <c r="R83" s="44">
        <v>84.337299999999999</v>
      </c>
      <c r="S83" s="43">
        <v>349</v>
      </c>
      <c r="T83" s="44">
        <v>84.096400000000003</v>
      </c>
      <c r="U83" s="43">
        <v>345</v>
      </c>
      <c r="V83" s="44">
        <v>83.132499999999993</v>
      </c>
    </row>
    <row r="84" spans="1:250" x14ac:dyDescent="0.2">
      <c r="A84" s="39" t="s">
        <v>45</v>
      </c>
      <c r="B84" s="42">
        <v>214</v>
      </c>
      <c r="C84" s="43">
        <v>208</v>
      </c>
      <c r="D84" s="44">
        <v>97.196299999999994</v>
      </c>
      <c r="E84" s="43">
        <v>205</v>
      </c>
      <c r="F84" s="44">
        <v>95.794399999999996</v>
      </c>
      <c r="G84" s="43">
        <v>208</v>
      </c>
      <c r="H84" s="44">
        <v>97.196299999999994</v>
      </c>
      <c r="I84" s="43">
        <v>205</v>
      </c>
      <c r="J84" s="44">
        <v>95.794399999999996</v>
      </c>
      <c r="K84" s="43">
        <v>205</v>
      </c>
      <c r="L84" s="44">
        <v>95.794399999999996</v>
      </c>
      <c r="M84" s="43">
        <v>209</v>
      </c>
      <c r="N84" s="44">
        <v>97.663600000000002</v>
      </c>
      <c r="O84" s="43">
        <v>205</v>
      </c>
      <c r="P84" s="44">
        <v>95.794399999999996</v>
      </c>
      <c r="Q84" s="43">
        <v>207</v>
      </c>
      <c r="R84" s="44">
        <v>96.728999999999999</v>
      </c>
      <c r="S84" s="43">
        <v>207</v>
      </c>
      <c r="T84" s="44">
        <v>96.728999999999999</v>
      </c>
      <c r="U84" s="43">
        <v>205</v>
      </c>
      <c r="V84" s="44">
        <v>95.794399999999996</v>
      </c>
    </row>
    <row r="85" spans="1:250" x14ac:dyDescent="0.2">
      <c r="A85" s="39" t="s">
        <v>46</v>
      </c>
      <c r="B85" s="42">
        <v>320</v>
      </c>
      <c r="C85" s="43">
        <v>299</v>
      </c>
      <c r="D85" s="44">
        <v>93.4375</v>
      </c>
      <c r="E85" s="43">
        <v>298</v>
      </c>
      <c r="F85" s="44">
        <v>93.125</v>
      </c>
      <c r="G85" s="43">
        <v>299</v>
      </c>
      <c r="H85" s="44">
        <v>93.4375</v>
      </c>
      <c r="I85" s="43">
        <v>299</v>
      </c>
      <c r="J85" s="44">
        <v>93.4375</v>
      </c>
      <c r="K85" s="43">
        <v>298</v>
      </c>
      <c r="L85" s="44">
        <v>93.125</v>
      </c>
      <c r="M85" s="43">
        <v>300</v>
      </c>
      <c r="N85" s="44">
        <v>93.75</v>
      </c>
      <c r="O85" s="43">
        <v>298</v>
      </c>
      <c r="P85" s="44">
        <v>93.125</v>
      </c>
      <c r="Q85" s="43">
        <v>297</v>
      </c>
      <c r="R85" s="44">
        <v>92.8125</v>
      </c>
      <c r="S85" s="43">
        <v>297</v>
      </c>
      <c r="T85" s="44">
        <v>92.8125</v>
      </c>
      <c r="U85" s="43">
        <v>295</v>
      </c>
      <c r="V85" s="44">
        <v>92.1875</v>
      </c>
    </row>
    <row r="86" spans="1:250" x14ac:dyDescent="0.2">
      <c r="A86" s="39" t="s">
        <v>47</v>
      </c>
      <c r="B86" s="42">
        <v>241</v>
      </c>
      <c r="C86" s="43">
        <v>232</v>
      </c>
      <c r="D86" s="44">
        <v>96.265600000000006</v>
      </c>
      <c r="E86" s="43">
        <v>230</v>
      </c>
      <c r="F86" s="44">
        <v>95.435699999999997</v>
      </c>
      <c r="G86" s="43">
        <v>232</v>
      </c>
      <c r="H86" s="44">
        <v>96.265600000000006</v>
      </c>
      <c r="I86" s="43">
        <v>230</v>
      </c>
      <c r="J86" s="44">
        <v>95.435699999999997</v>
      </c>
      <c r="K86" s="43">
        <v>231</v>
      </c>
      <c r="L86" s="44">
        <v>95.8506</v>
      </c>
      <c r="M86" s="43">
        <v>232</v>
      </c>
      <c r="N86" s="44">
        <v>96.265600000000006</v>
      </c>
      <c r="O86" s="43">
        <v>232</v>
      </c>
      <c r="P86" s="44">
        <v>96.265600000000006</v>
      </c>
      <c r="Q86" s="43">
        <v>231</v>
      </c>
      <c r="R86" s="44">
        <v>95.8506</v>
      </c>
      <c r="S86" s="43">
        <v>231</v>
      </c>
      <c r="T86" s="44">
        <v>95.8506</v>
      </c>
      <c r="U86" s="43">
        <v>229</v>
      </c>
      <c r="V86" s="44">
        <v>95.020700000000005</v>
      </c>
    </row>
    <row r="87" spans="1:250" ht="13.5" thickBot="1" x14ac:dyDescent="0.25">
      <c r="A87" s="46" t="s">
        <v>299</v>
      </c>
      <c r="B87" s="47">
        <f>SUM(B73:B86)</f>
        <v>5738</v>
      </c>
      <c r="C87" s="47">
        <f>SUM(C73:C86)</f>
        <v>5507</v>
      </c>
      <c r="D87" s="48">
        <f>(C87/B87)*100</f>
        <v>95.974207040780755</v>
      </c>
      <c r="E87" s="47">
        <f>SUM(E73:E86)</f>
        <v>5439</v>
      </c>
      <c r="F87" s="48">
        <f>(E87/B87)*100</f>
        <v>94.789125130707561</v>
      </c>
      <c r="G87" s="47">
        <f>SUM(G73:G86)</f>
        <v>5510</v>
      </c>
      <c r="H87" s="48">
        <f>(G87/B87)*100</f>
        <v>96.026490066225165</v>
      </c>
      <c r="I87" s="47">
        <f>SUM(I73:I86)</f>
        <v>5468</v>
      </c>
      <c r="J87" s="48">
        <f>(I87/B87)*100</f>
        <v>95.294527710003479</v>
      </c>
      <c r="K87" s="47">
        <f>SUM(K73:K86)</f>
        <v>5447</v>
      </c>
      <c r="L87" s="48">
        <f>(K87/B87)*100</f>
        <v>94.92854653189265</v>
      </c>
      <c r="M87" s="47">
        <f>SUM(M73:M86)</f>
        <v>5518</v>
      </c>
      <c r="N87" s="48">
        <f>(M87/B87)*100</f>
        <v>96.165911467410254</v>
      </c>
      <c r="O87" s="47">
        <f>SUM(O73:O86)</f>
        <v>5456</v>
      </c>
      <c r="P87" s="48">
        <f>(O87/B87)*100</f>
        <v>95.085395608225866</v>
      </c>
      <c r="Q87" s="47">
        <f>SUM(Q73:Q86)</f>
        <v>5460</v>
      </c>
      <c r="R87" s="48">
        <f>(Q87/B87)*100</f>
        <v>95.155106308818404</v>
      </c>
      <c r="S87" s="47">
        <f>SUM(S73:S86)</f>
        <v>5455</v>
      </c>
      <c r="T87" s="48">
        <f>(S87/B87)*100</f>
        <v>95.067967933077725</v>
      </c>
      <c r="U87" s="47">
        <f>SUM(U73:U86)</f>
        <v>5359</v>
      </c>
      <c r="V87" s="48">
        <f>(U87/B87)*100</f>
        <v>93.394911118856754</v>
      </c>
    </row>
    <row r="88" spans="1:250" s="34" customFormat="1" ht="25.5" customHeight="1" thickTop="1" x14ac:dyDescent="0.2">
      <c r="A88" s="96" t="s">
        <v>298</v>
      </c>
      <c r="B88" s="98" t="s">
        <v>406</v>
      </c>
      <c r="C88" s="91" t="s">
        <v>407</v>
      </c>
      <c r="D88" s="94"/>
      <c r="E88" s="94"/>
      <c r="F88" s="92"/>
      <c r="G88" s="91" t="s">
        <v>408</v>
      </c>
      <c r="H88" s="93"/>
      <c r="I88" s="94"/>
      <c r="J88" s="95"/>
      <c r="K88" s="91" t="s">
        <v>409</v>
      </c>
      <c r="L88" s="92"/>
      <c r="M88" s="91" t="s">
        <v>410</v>
      </c>
      <c r="N88" s="93"/>
      <c r="O88" s="94"/>
      <c r="P88" s="95"/>
      <c r="Q88" s="91" t="s">
        <v>411</v>
      </c>
      <c r="R88" s="95"/>
      <c r="S88" s="91" t="s">
        <v>412</v>
      </c>
      <c r="T88" s="100"/>
      <c r="U88" s="91" t="s">
        <v>413</v>
      </c>
      <c r="V88" s="100"/>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c r="HX88" s="33"/>
      <c r="HY88" s="33"/>
      <c r="HZ88" s="33"/>
      <c r="IA88" s="33"/>
      <c r="IB88" s="33"/>
      <c r="IC88" s="33"/>
      <c r="ID88" s="33"/>
      <c r="IE88" s="33"/>
      <c r="IF88" s="33"/>
      <c r="IG88" s="33"/>
      <c r="IH88" s="33"/>
      <c r="II88" s="33"/>
      <c r="IJ88" s="33"/>
      <c r="IK88" s="33"/>
      <c r="IL88" s="33"/>
      <c r="IM88" s="33"/>
      <c r="IN88" s="33"/>
      <c r="IO88" s="33"/>
      <c r="IP88" s="33"/>
    </row>
    <row r="89" spans="1:250" s="37" customFormat="1" ht="25.5" customHeight="1" x14ac:dyDescent="0.2">
      <c r="A89" s="97"/>
      <c r="B89" s="99"/>
      <c r="C89" s="35" t="s">
        <v>382</v>
      </c>
      <c r="D89" s="36" t="s">
        <v>297</v>
      </c>
      <c r="E89" s="35" t="s">
        <v>383</v>
      </c>
      <c r="F89" s="36" t="s">
        <v>297</v>
      </c>
      <c r="G89" s="35" t="s">
        <v>382</v>
      </c>
      <c r="H89" s="36" t="s">
        <v>297</v>
      </c>
      <c r="I89" s="35" t="s">
        <v>384</v>
      </c>
      <c r="J89" s="36" t="s">
        <v>297</v>
      </c>
      <c r="K89" s="35" t="s">
        <v>384</v>
      </c>
      <c r="L89" s="36" t="s">
        <v>297</v>
      </c>
      <c r="M89" s="35" t="s">
        <v>382</v>
      </c>
      <c r="N89" s="36" t="s">
        <v>297</v>
      </c>
      <c r="O89" s="35" t="s">
        <v>384</v>
      </c>
      <c r="P89" s="36" t="s">
        <v>297</v>
      </c>
      <c r="Q89" s="35" t="s">
        <v>383</v>
      </c>
      <c r="R89" s="36" t="s">
        <v>297</v>
      </c>
      <c r="S89" s="35" t="s">
        <v>383</v>
      </c>
      <c r="T89" s="36" t="s">
        <v>297</v>
      </c>
      <c r="U89" s="35" t="s">
        <v>385</v>
      </c>
      <c r="V89" s="36" t="s">
        <v>297</v>
      </c>
    </row>
    <row r="90" spans="1:250" ht="18" x14ac:dyDescent="0.25">
      <c r="A90" s="38" t="s">
        <v>320</v>
      </c>
      <c r="B90" s="39"/>
      <c r="C90" s="39"/>
      <c r="D90" s="40"/>
      <c r="E90" s="39"/>
      <c r="F90" s="40"/>
      <c r="G90" s="39"/>
      <c r="H90" s="40"/>
      <c r="I90" s="39"/>
      <c r="J90" s="40"/>
      <c r="K90" s="39"/>
      <c r="L90" s="40"/>
      <c r="M90" s="39"/>
      <c r="N90" s="40"/>
      <c r="O90" s="39"/>
      <c r="P90" s="40"/>
      <c r="Q90" s="39"/>
      <c r="R90" s="40"/>
      <c r="S90" s="39"/>
      <c r="T90" s="40"/>
      <c r="U90" s="39"/>
      <c r="V90" s="40"/>
    </row>
    <row r="91" spans="1:250" x14ac:dyDescent="0.2">
      <c r="A91" s="39" t="s">
        <v>50</v>
      </c>
      <c r="B91" s="42">
        <v>2754</v>
      </c>
      <c r="C91" s="43">
        <v>2593</v>
      </c>
      <c r="D91" s="44">
        <v>94.153999999999996</v>
      </c>
      <c r="E91" s="43">
        <v>2528</v>
      </c>
      <c r="F91" s="44">
        <v>91.793800000000005</v>
      </c>
      <c r="G91" s="43">
        <v>2598</v>
      </c>
      <c r="H91" s="44">
        <v>94.335499999999996</v>
      </c>
      <c r="I91" s="43">
        <v>2552</v>
      </c>
      <c r="J91" s="44">
        <v>92.665199999999999</v>
      </c>
      <c r="K91" s="43">
        <v>2523</v>
      </c>
      <c r="L91" s="44">
        <v>91.612200000000001</v>
      </c>
      <c r="M91" s="43">
        <v>2596</v>
      </c>
      <c r="N91" s="44">
        <v>94.262900000000002</v>
      </c>
      <c r="O91" s="43">
        <v>2538</v>
      </c>
      <c r="P91" s="44">
        <v>92.156899999999993</v>
      </c>
      <c r="Q91" s="43">
        <v>2515</v>
      </c>
      <c r="R91" s="44">
        <v>91.321700000000007</v>
      </c>
      <c r="S91" s="43">
        <v>2507</v>
      </c>
      <c r="T91" s="44">
        <v>91.031199999999998</v>
      </c>
      <c r="U91" s="43">
        <v>2448</v>
      </c>
      <c r="V91" s="44">
        <v>88.888900000000007</v>
      </c>
    </row>
    <row r="92" spans="1:250" x14ac:dyDescent="0.2">
      <c r="A92" s="39" t="s">
        <v>51</v>
      </c>
      <c r="B92" s="42">
        <v>421</v>
      </c>
      <c r="C92" s="43">
        <v>393</v>
      </c>
      <c r="D92" s="44">
        <v>93.349199999999996</v>
      </c>
      <c r="E92" s="43">
        <v>391</v>
      </c>
      <c r="F92" s="44">
        <v>92.874099999999999</v>
      </c>
      <c r="G92" s="43">
        <v>394</v>
      </c>
      <c r="H92" s="44">
        <v>93.586699999999993</v>
      </c>
      <c r="I92" s="43">
        <v>393</v>
      </c>
      <c r="J92" s="44">
        <v>93.349199999999996</v>
      </c>
      <c r="K92" s="43">
        <v>391</v>
      </c>
      <c r="L92" s="44">
        <v>92.874099999999999</v>
      </c>
      <c r="M92" s="43">
        <v>394</v>
      </c>
      <c r="N92" s="44">
        <v>93.586699999999993</v>
      </c>
      <c r="O92" s="43">
        <v>388</v>
      </c>
      <c r="P92" s="44">
        <v>92.161500000000004</v>
      </c>
      <c r="Q92" s="43">
        <v>388</v>
      </c>
      <c r="R92" s="44">
        <v>92.161500000000004</v>
      </c>
      <c r="S92" s="43">
        <v>388</v>
      </c>
      <c r="T92" s="44">
        <v>92.161500000000004</v>
      </c>
      <c r="U92" s="43">
        <v>381</v>
      </c>
      <c r="V92" s="44">
        <v>90.498800000000003</v>
      </c>
    </row>
    <row r="93" spans="1:250" x14ac:dyDescent="0.2">
      <c r="A93" s="39" t="s">
        <v>52</v>
      </c>
      <c r="B93" s="42">
        <v>873</v>
      </c>
      <c r="C93" s="43">
        <v>807</v>
      </c>
      <c r="D93" s="44">
        <v>92.439899999999994</v>
      </c>
      <c r="E93" s="43">
        <v>777</v>
      </c>
      <c r="F93" s="44">
        <v>89.003399999999999</v>
      </c>
      <c r="G93" s="43">
        <v>806</v>
      </c>
      <c r="H93" s="44">
        <v>92.325299999999999</v>
      </c>
      <c r="I93" s="43">
        <v>785</v>
      </c>
      <c r="J93" s="44">
        <v>89.919799999999995</v>
      </c>
      <c r="K93" s="43">
        <v>775</v>
      </c>
      <c r="L93" s="44">
        <v>88.774299999999997</v>
      </c>
      <c r="M93" s="43">
        <v>810</v>
      </c>
      <c r="N93" s="44">
        <v>92.783500000000004</v>
      </c>
      <c r="O93" s="43">
        <v>780</v>
      </c>
      <c r="P93" s="44">
        <v>89.347099999999998</v>
      </c>
      <c r="Q93" s="43">
        <v>766</v>
      </c>
      <c r="R93" s="44">
        <v>87.743399999999994</v>
      </c>
      <c r="S93" s="43">
        <v>769</v>
      </c>
      <c r="T93" s="44">
        <v>88.087100000000007</v>
      </c>
      <c r="U93" s="43">
        <v>745</v>
      </c>
      <c r="V93" s="44">
        <v>85.337900000000005</v>
      </c>
    </row>
    <row r="94" spans="1:250" x14ac:dyDescent="0.2">
      <c r="A94" s="39" t="s">
        <v>53</v>
      </c>
      <c r="B94" s="42">
        <v>568</v>
      </c>
      <c r="C94" s="43">
        <v>530</v>
      </c>
      <c r="D94" s="44">
        <v>93.309899999999999</v>
      </c>
      <c r="E94" s="43">
        <v>522</v>
      </c>
      <c r="F94" s="44">
        <v>91.901399999999995</v>
      </c>
      <c r="G94" s="43">
        <v>531</v>
      </c>
      <c r="H94" s="44">
        <v>93.485900000000001</v>
      </c>
      <c r="I94" s="43">
        <v>524</v>
      </c>
      <c r="J94" s="44">
        <v>92.253500000000003</v>
      </c>
      <c r="K94" s="43">
        <v>524</v>
      </c>
      <c r="L94" s="44">
        <v>92.253500000000003</v>
      </c>
      <c r="M94" s="43">
        <v>530</v>
      </c>
      <c r="N94" s="44">
        <v>93.309899999999999</v>
      </c>
      <c r="O94" s="43">
        <v>519</v>
      </c>
      <c r="P94" s="44">
        <v>91.373199999999997</v>
      </c>
      <c r="Q94" s="43">
        <v>521</v>
      </c>
      <c r="R94" s="44">
        <v>91.725399999999993</v>
      </c>
      <c r="S94" s="43">
        <v>517</v>
      </c>
      <c r="T94" s="44">
        <v>91.021100000000004</v>
      </c>
      <c r="U94" s="43">
        <v>513</v>
      </c>
      <c r="V94" s="44">
        <v>90.316900000000004</v>
      </c>
    </row>
    <row r="95" spans="1:250" x14ac:dyDescent="0.2">
      <c r="A95" s="39" t="s">
        <v>54</v>
      </c>
      <c r="B95" s="42">
        <v>386</v>
      </c>
      <c r="C95" s="43">
        <v>257</v>
      </c>
      <c r="D95" s="44">
        <v>66.580299999999994</v>
      </c>
      <c r="E95" s="43">
        <v>250</v>
      </c>
      <c r="F95" s="44">
        <v>64.766800000000003</v>
      </c>
      <c r="G95" s="43">
        <v>258</v>
      </c>
      <c r="H95" s="44">
        <v>66.839399999999998</v>
      </c>
      <c r="I95" s="43">
        <v>255</v>
      </c>
      <c r="J95" s="44">
        <v>66.062200000000004</v>
      </c>
      <c r="K95" s="43">
        <v>250</v>
      </c>
      <c r="L95" s="44">
        <v>64.766800000000003</v>
      </c>
      <c r="M95" s="43">
        <v>256</v>
      </c>
      <c r="N95" s="44">
        <v>66.321200000000005</v>
      </c>
      <c r="O95" s="43">
        <v>251</v>
      </c>
      <c r="P95" s="44">
        <v>65.025899999999993</v>
      </c>
      <c r="Q95" s="43">
        <v>255</v>
      </c>
      <c r="R95" s="44">
        <v>66.062200000000004</v>
      </c>
      <c r="S95" s="43">
        <v>251</v>
      </c>
      <c r="T95" s="44">
        <v>65.025899999999993</v>
      </c>
      <c r="U95" s="43">
        <v>243</v>
      </c>
      <c r="V95" s="44">
        <v>62.953400000000002</v>
      </c>
    </row>
    <row r="96" spans="1:250" x14ac:dyDescent="0.2">
      <c r="A96" s="39" t="s">
        <v>55</v>
      </c>
      <c r="B96" s="50">
        <v>238</v>
      </c>
      <c r="C96" s="43">
        <v>230</v>
      </c>
      <c r="D96" s="44">
        <v>96.6387</v>
      </c>
      <c r="E96" s="43">
        <v>231</v>
      </c>
      <c r="F96" s="44">
        <v>97.058800000000005</v>
      </c>
      <c r="G96" s="43">
        <v>230</v>
      </c>
      <c r="H96" s="44">
        <v>96.6387</v>
      </c>
      <c r="I96" s="43">
        <v>232</v>
      </c>
      <c r="J96" s="44">
        <v>97.478999999999999</v>
      </c>
      <c r="K96" s="43">
        <v>231</v>
      </c>
      <c r="L96" s="44">
        <v>97.058800000000005</v>
      </c>
      <c r="M96" s="43">
        <v>230</v>
      </c>
      <c r="N96" s="44">
        <v>96.6387</v>
      </c>
      <c r="O96" s="43">
        <v>229</v>
      </c>
      <c r="P96" s="44">
        <v>96.218500000000006</v>
      </c>
      <c r="Q96" s="43">
        <v>231</v>
      </c>
      <c r="R96" s="44">
        <v>97.058800000000005</v>
      </c>
      <c r="S96" s="43">
        <v>229</v>
      </c>
      <c r="T96" s="44">
        <v>96.218500000000006</v>
      </c>
      <c r="U96" s="43">
        <v>226</v>
      </c>
      <c r="V96" s="44">
        <v>94.957999999999998</v>
      </c>
    </row>
    <row r="97" spans="1:250" ht="13.5" thickBot="1" x14ac:dyDescent="0.25">
      <c r="A97" s="46" t="s">
        <v>299</v>
      </c>
      <c r="B97" s="47">
        <f>SUM(B91:B96)</f>
        <v>5240</v>
      </c>
      <c r="C97" s="47">
        <f>SUM(C91:C96)</f>
        <v>4810</v>
      </c>
      <c r="D97" s="48">
        <f>(C97/B97)*100</f>
        <v>91.793893129770993</v>
      </c>
      <c r="E97" s="47">
        <f>SUM(E91:E96)</f>
        <v>4699</v>
      </c>
      <c r="F97" s="48">
        <f>(E97/B97)*100</f>
        <v>89.675572519083971</v>
      </c>
      <c r="G97" s="47">
        <f>SUM(G91:G96)</f>
        <v>4817</v>
      </c>
      <c r="H97" s="48">
        <f>(G97/B97)*100</f>
        <v>91.927480916030532</v>
      </c>
      <c r="I97" s="47">
        <f>SUM(I91:I96)</f>
        <v>4741</v>
      </c>
      <c r="J97" s="48">
        <f>(I97/B97)*100</f>
        <v>90.477099236641223</v>
      </c>
      <c r="K97" s="47">
        <f>SUM(K91:K96)</f>
        <v>4694</v>
      </c>
      <c r="L97" s="48">
        <f>(K97/B97)*100</f>
        <v>89.580152671755727</v>
      </c>
      <c r="M97" s="47">
        <f>SUM(M91:M96)</f>
        <v>4816</v>
      </c>
      <c r="N97" s="48">
        <f>(M97/B97)*100</f>
        <v>91.908396946564892</v>
      </c>
      <c r="O97" s="47">
        <f>SUM(O91:O96)</f>
        <v>4705</v>
      </c>
      <c r="P97" s="48">
        <f>(O97/B97)*100</f>
        <v>89.79007633587787</v>
      </c>
      <c r="Q97" s="47">
        <f>SUM(Q91:Q96)</f>
        <v>4676</v>
      </c>
      <c r="R97" s="48">
        <f>(Q97/B97)*100</f>
        <v>89.236641221374043</v>
      </c>
      <c r="S97" s="47">
        <f>SUM(S91:S96)</f>
        <v>4661</v>
      </c>
      <c r="T97" s="48">
        <f>(S97/B97)*100</f>
        <v>88.950381679389309</v>
      </c>
      <c r="U97" s="47">
        <f>SUM(U91:U96)</f>
        <v>4556</v>
      </c>
      <c r="V97" s="48">
        <f>(U97/B97)*100</f>
        <v>86.946564885496187</v>
      </c>
    </row>
    <row r="98" spans="1:250" s="34" customFormat="1" ht="25.5" customHeight="1" thickTop="1" x14ac:dyDescent="0.2">
      <c r="A98" s="96" t="s">
        <v>298</v>
      </c>
      <c r="B98" s="98" t="s">
        <v>406</v>
      </c>
      <c r="C98" s="91" t="s">
        <v>407</v>
      </c>
      <c r="D98" s="94"/>
      <c r="E98" s="94"/>
      <c r="F98" s="92"/>
      <c r="G98" s="91" t="s">
        <v>408</v>
      </c>
      <c r="H98" s="93"/>
      <c r="I98" s="94"/>
      <c r="J98" s="95"/>
      <c r="K98" s="91" t="s">
        <v>409</v>
      </c>
      <c r="L98" s="92"/>
      <c r="M98" s="91" t="s">
        <v>410</v>
      </c>
      <c r="N98" s="93"/>
      <c r="O98" s="94"/>
      <c r="P98" s="95"/>
      <c r="Q98" s="91" t="s">
        <v>411</v>
      </c>
      <c r="R98" s="95"/>
      <c r="S98" s="91" t="s">
        <v>412</v>
      </c>
      <c r="T98" s="100"/>
      <c r="U98" s="91" t="s">
        <v>413</v>
      </c>
      <c r="V98" s="100"/>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c r="IL98" s="33"/>
      <c r="IM98" s="33"/>
      <c r="IN98" s="33"/>
      <c r="IO98" s="33"/>
      <c r="IP98" s="33"/>
    </row>
    <row r="99" spans="1:250" s="37" customFormat="1" ht="25.5" customHeight="1" x14ac:dyDescent="0.2">
      <c r="A99" s="97"/>
      <c r="B99" s="99"/>
      <c r="C99" s="35" t="s">
        <v>382</v>
      </c>
      <c r="D99" s="36" t="s">
        <v>297</v>
      </c>
      <c r="E99" s="35" t="s">
        <v>383</v>
      </c>
      <c r="F99" s="36" t="s">
        <v>297</v>
      </c>
      <c r="G99" s="35" t="s">
        <v>382</v>
      </c>
      <c r="H99" s="36" t="s">
        <v>297</v>
      </c>
      <c r="I99" s="35" t="s">
        <v>384</v>
      </c>
      <c r="J99" s="36" t="s">
        <v>297</v>
      </c>
      <c r="K99" s="35" t="s">
        <v>384</v>
      </c>
      <c r="L99" s="36" t="s">
        <v>297</v>
      </c>
      <c r="M99" s="35" t="s">
        <v>382</v>
      </c>
      <c r="N99" s="36" t="s">
        <v>297</v>
      </c>
      <c r="O99" s="35" t="s">
        <v>384</v>
      </c>
      <c r="P99" s="36" t="s">
        <v>297</v>
      </c>
      <c r="Q99" s="35" t="s">
        <v>383</v>
      </c>
      <c r="R99" s="36" t="s">
        <v>297</v>
      </c>
      <c r="S99" s="35" t="s">
        <v>383</v>
      </c>
      <c r="T99" s="36" t="s">
        <v>297</v>
      </c>
      <c r="U99" s="35" t="s">
        <v>385</v>
      </c>
      <c r="V99" s="36" t="s">
        <v>297</v>
      </c>
    </row>
    <row r="100" spans="1:250" ht="36" x14ac:dyDescent="0.25">
      <c r="A100" s="38" t="s">
        <v>340</v>
      </c>
      <c r="B100" s="39"/>
      <c r="C100" s="39"/>
      <c r="D100" s="40"/>
      <c r="E100" s="39"/>
      <c r="F100" s="40"/>
      <c r="G100" s="39"/>
      <c r="H100" s="40"/>
      <c r="I100" s="39"/>
      <c r="J100" s="40"/>
      <c r="K100" s="39"/>
      <c r="L100" s="40"/>
      <c r="M100" s="39"/>
      <c r="N100" s="40"/>
      <c r="O100" s="39"/>
      <c r="P100" s="40"/>
      <c r="Q100" s="39"/>
      <c r="R100" s="40"/>
      <c r="S100" s="39"/>
      <c r="T100" s="40"/>
      <c r="U100" s="39"/>
      <c r="V100" s="40"/>
    </row>
    <row r="101" spans="1:250" x14ac:dyDescent="0.2">
      <c r="A101" s="39" t="s">
        <v>56</v>
      </c>
      <c r="B101" s="42">
        <v>250</v>
      </c>
      <c r="C101" s="43">
        <v>242</v>
      </c>
      <c r="D101" s="44">
        <v>96.8</v>
      </c>
      <c r="E101" s="43">
        <v>240</v>
      </c>
      <c r="F101" s="44">
        <v>96</v>
      </c>
      <c r="G101" s="43">
        <v>243</v>
      </c>
      <c r="H101" s="44">
        <v>97.2</v>
      </c>
      <c r="I101" s="43">
        <v>242</v>
      </c>
      <c r="J101" s="44">
        <v>96.8</v>
      </c>
      <c r="K101" s="43">
        <v>241</v>
      </c>
      <c r="L101" s="44">
        <v>96.4</v>
      </c>
      <c r="M101" s="43">
        <v>243</v>
      </c>
      <c r="N101" s="44">
        <v>97.2</v>
      </c>
      <c r="O101" s="43">
        <v>241</v>
      </c>
      <c r="P101" s="44">
        <v>96.4</v>
      </c>
      <c r="Q101" s="43">
        <v>241</v>
      </c>
      <c r="R101" s="44">
        <v>96.4</v>
      </c>
      <c r="S101" s="43">
        <v>240</v>
      </c>
      <c r="T101" s="44">
        <v>96</v>
      </c>
      <c r="U101" s="43">
        <v>238</v>
      </c>
      <c r="V101" s="44">
        <v>95.2</v>
      </c>
    </row>
    <row r="102" spans="1:250" x14ac:dyDescent="0.2">
      <c r="A102" s="39" t="s">
        <v>57</v>
      </c>
      <c r="B102" s="42">
        <v>1551</v>
      </c>
      <c r="C102" s="43">
        <v>1455</v>
      </c>
      <c r="D102" s="44">
        <v>93.810400000000001</v>
      </c>
      <c r="E102" s="43">
        <v>1431</v>
      </c>
      <c r="F102" s="44">
        <v>92.263099999999994</v>
      </c>
      <c r="G102" s="43">
        <v>1455</v>
      </c>
      <c r="H102" s="44">
        <v>93.810400000000001</v>
      </c>
      <c r="I102" s="43">
        <v>1442</v>
      </c>
      <c r="J102" s="44">
        <v>92.972300000000004</v>
      </c>
      <c r="K102" s="43">
        <v>1431</v>
      </c>
      <c r="L102" s="44">
        <v>92.263099999999994</v>
      </c>
      <c r="M102" s="43">
        <v>1455</v>
      </c>
      <c r="N102" s="44">
        <v>93.810400000000001</v>
      </c>
      <c r="O102" s="43">
        <v>1438</v>
      </c>
      <c r="P102" s="44">
        <v>92.714399999999998</v>
      </c>
      <c r="Q102" s="43">
        <v>1433</v>
      </c>
      <c r="R102" s="44">
        <v>92.391999999999996</v>
      </c>
      <c r="S102" s="43">
        <v>1428</v>
      </c>
      <c r="T102" s="44">
        <v>92.069599999999994</v>
      </c>
      <c r="U102" s="43">
        <v>1404</v>
      </c>
      <c r="V102" s="44">
        <v>90.522199999999998</v>
      </c>
    </row>
    <row r="103" spans="1:250" x14ac:dyDescent="0.2">
      <c r="A103" s="39" t="s">
        <v>60</v>
      </c>
      <c r="B103" s="42">
        <v>350</v>
      </c>
      <c r="C103" s="43">
        <v>337</v>
      </c>
      <c r="D103" s="44">
        <v>96.285700000000006</v>
      </c>
      <c r="E103" s="43">
        <v>334</v>
      </c>
      <c r="F103" s="44">
        <v>95.428600000000003</v>
      </c>
      <c r="G103" s="43">
        <v>337</v>
      </c>
      <c r="H103" s="44">
        <v>96.285700000000006</v>
      </c>
      <c r="I103" s="43">
        <v>336</v>
      </c>
      <c r="J103" s="44">
        <v>96</v>
      </c>
      <c r="K103" s="43">
        <v>334</v>
      </c>
      <c r="L103" s="44">
        <v>95.428600000000003</v>
      </c>
      <c r="M103" s="43">
        <v>335</v>
      </c>
      <c r="N103" s="44">
        <v>95.714299999999994</v>
      </c>
      <c r="O103" s="43">
        <v>334</v>
      </c>
      <c r="P103" s="44">
        <v>95.428600000000003</v>
      </c>
      <c r="Q103" s="43">
        <v>332</v>
      </c>
      <c r="R103" s="44">
        <v>94.857100000000003</v>
      </c>
      <c r="S103" s="43">
        <v>334</v>
      </c>
      <c r="T103" s="44">
        <v>95.428600000000003</v>
      </c>
      <c r="U103" s="43">
        <v>328</v>
      </c>
      <c r="V103" s="44">
        <v>93.714299999999994</v>
      </c>
    </row>
    <row r="104" spans="1:250" x14ac:dyDescent="0.2">
      <c r="A104" s="39" t="s">
        <v>62</v>
      </c>
      <c r="B104" s="42">
        <v>269</v>
      </c>
      <c r="C104" s="43">
        <v>255</v>
      </c>
      <c r="D104" s="44">
        <v>94.795500000000004</v>
      </c>
      <c r="E104" s="43">
        <v>254</v>
      </c>
      <c r="F104" s="44">
        <v>94.4238</v>
      </c>
      <c r="G104" s="43">
        <v>256</v>
      </c>
      <c r="H104" s="44">
        <v>95.167299999999997</v>
      </c>
      <c r="I104" s="43">
        <v>256</v>
      </c>
      <c r="J104" s="44">
        <v>95.167299999999997</v>
      </c>
      <c r="K104" s="43">
        <v>253</v>
      </c>
      <c r="L104" s="44">
        <v>94.052000000000007</v>
      </c>
      <c r="M104" s="43">
        <v>254</v>
      </c>
      <c r="N104" s="44">
        <v>94.4238</v>
      </c>
      <c r="O104" s="43">
        <v>253</v>
      </c>
      <c r="P104" s="44">
        <v>94.052000000000007</v>
      </c>
      <c r="Q104" s="43">
        <v>253</v>
      </c>
      <c r="R104" s="44">
        <v>94.052000000000007</v>
      </c>
      <c r="S104" s="43">
        <v>253</v>
      </c>
      <c r="T104" s="44">
        <v>94.052000000000007</v>
      </c>
      <c r="U104" s="43">
        <v>251</v>
      </c>
      <c r="V104" s="44">
        <v>93.308599999999998</v>
      </c>
    </row>
    <row r="105" spans="1:250" x14ac:dyDescent="0.2">
      <c r="A105" s="39" t="s">
        <v>63</v>
      </c>
      <c r="B105" s="42">
        <v>183</v>
      </c>
      <c r="C105" s="43">
        <v>171</v>
      </c>
      <c r="D105" s="44">
        <v>93.442599999999999</v>
      </c>
      <c r="E105" s="43">
        <v>166</v>
      </c>
      <c r="F105" s="44">
        <v>90.710400000000007</v>
      </c>
      <c r="G105" s="43">
        <v>171</v>
      </c>
      <c r="H105" s="44">
        <v>93.442599999999999</v>
      </c>
      <c r="I105" s="43">
        <v>168</v>
      </c>
      <c r="J105" s="44">
        <v>91.803299999999993</v>
      </c>
      <c r="K105" s="43">
        <v>166</v>
      </c>
      <c r="L105" s="44">
        <v>90.710400000000007</v>
      </c>
      <c r="M105" s="43">
        <v>177</v>
      </c>
      <c r="N105" s="44">
        <v>96.721299999999999</v>
      </c>
      <c r="O105" s="43">
        <v>170</v>
      </c>
      <c r="P105" s="44">
        <v>92.896199999999993</v>
      </c>
      <c r="Q105" s="43">
        <v>175</v>
      </c>
      <c r="R105" s="44">
        <v>95.628399999999999</v>
      </c>
      <c r="S105" s="43">
        <v>175</v>
      </c>
      <c r="T105" s="44">
        <v>95.628399999999999</v>
      </c>
      <c r="U105" s="43">
        <v>165</v>
      </c>
      <c r="V105" s="44">
        <v>90.163899999999998</v>
      </c>
    </row>
    <row r="106" spans="1:250" x14ac:dyDescent="0.2">
      <c r="A106" s="39" t="s">
        <v>67</v>
      </c>
      <c r="B106" s="42">
        <v>542</v>
      </c>
      <c r="C106" s="43">
        <v>529</v>
      </c>
      <c r="D106" s="44">
        <v>97.601500000000001</v>
      </c>
      <c r="E106" s="43">
        <v>521</v>
      </c>
      <c r="F106" s="44">
        <v>96.125500000000002</v>
      </c>
      <c r="G106" s="43">
        <v>529</v>
      </c>
      <c r="H106" s="44">
        <v>97.601500000000001</v>
      </c>
      <c r="I106" s="43">
        <v>524</v>
      </c>
      <c r="J106" s="44">
        <v>96.679000000000002</v>
      </c>
      <c r="K106" s="43">
        <v>521</v>
      </c>
      <c r="L106" s="44">
        <v>96.125500000000002</v>
      </c>
      <c r="M106" s="43">
        <v>529</v>
      </c>
      <c r="N106" s="44">
        <v>97.601500000000001</v>
      </c>
      <c r="O106" s="43">
        <v>523</v>
      </c>
      <c r="P106" s="44">
        <v>96.494500000000002</v>
      </c>
      <c r="Q106" s="43">
        <v>525</v>
      </c>
      <c r="R106" s="44">
        <v>96.863500000000002</v>
      </c>
      <c r="S106" s="43">
        <v>524</v>
      </c>
      <c r="T106" s="44">
        <v>96.679000000000002</v>
      </c>
      <c r="U106" s="43">
        <v>515</v>
      </c>
      <c r="V106" s="44">
        <v>95.018500000000003</v>
      </c>
    </row>
    <row r="107" spans="1:250" x14ac:dyDescent="0.2">
      <c r="A107" s="39" t="s">
        <v>71</v>
      </c>
      <c r="B107" s="42">
        <v>267</v>
      </c>
      <c r="C107" s="43">
        <v>246</v>
      </c>
      <c r="D107" s="44">
        <v>92.134799999999998</v>
      </c>
      <c r="E107" s="43">
        <v>242</v>
      </c>
      <c r="F107" s="44">
        <v>90.636700000000005</v>
      </c>
      <c r="G107" s="43">
        <v>246</v>
      </c>
      <c r="H107" s="44">
        <v>92.134799999999998</v>
      </c>
      <c r="I107" s="43">
        <v>245</v>
      </c>
      <c r="J107" s="44">
        <v>91.760300000000001</v>
      </c>
      <c r="K107" s="43">
        <v>244</v>
      </c>
      <c r="L107" s="44">
        <v>91.385800000000003</v>
      </c>
      <c r="M107" s="43">
        <v>248</v>
      </c>
      <c r="N107" s="44">
        <v>92.883899999999997</v>
      </c>
      <c r="O107" s="43">
        <v>245</v>
      </c>
      <c r="P107" s="44">
        <v>91.760300000000001</v>
      </c>
      <c r="Q107" s="43">
        <v>243</v>
      </c>
      <c r="R107" s="44">
        <v>91.011200000000002</v>
      </c>
      <c r="S107" s="43">
        <v>244</v>
      </c>
      <c r="T107" s="44">
        <v>91.385800000000003</v>
      </c>
      <c r="U107" s="43">
        <v>234</v>
      </c>
      <c r="V107" s="44">
        <v>87.6404</v>
      </c>
    </row>
    <row r="108" spans="1:250" x14ac:dyDescent="0.2">
      <c r="A108" s="39" t="s">
        <v>72</v>
      </c>
      <c r="B108" s="42">
        <v>273</v>
      </c>
      <c r="C108" s="43">
        <v>251</v>
      </c>
      <c r="D108" s="44">
        <v>91.941400000000002</v>
      </c>
      <c r="E108" s="43">
        <v>249</v>
      </c>
      <c r="F108" s="44">
        <v>91.208799999999997</v>
      </c>
      <c r="G108" s="43">
        <v>251</v>
      </c>
      <c r="H108" s="44">
        <v>91.941400000000002</v>
      </c>
      <c r="I108" s="43">
        <v>251</v>
      </c>
      <c r="J108" s="44">
        <v>91.941400000000002</v>
      </c>
      <c r="K108" s="43">
        <v>249</v>
      </c>
      <c r="L108" s="44">
        <v>91.208799999999997</v>
      </c>
      <c r="M108" s="43">
        <v>255</v>
      </c>
      <c r="N108" s="44">
        <v>93.406599999999997</v>
      </c>
      <c r="O108" s="43">
        <v>250</v>
      </c>
      <c r="P108" s="44">
        <v>91.575100000000006</v>
      </c>
      <c r="Q108" s="43">
        <v>252</v>
      </c>
      <c r="R108" s="44">
        <v>92.307699999999997</v>
      </c>
      <c r="S108" s="43">
        <v>252</v>
      </c>
      <c r="T108" s="44">
        <v>92.307699999999997</v>
      </c>
      <c r="U108" s="43">
        <v>247</v>
      </c>
      <c r="V108" s="44">
        <v>90.476200000000006</v>
      </c>
    </row>
    <row r="109" spans="1:250" x14ac:dyDescent="0.2">
      <c r="A109" s="39" t="s">
        <v>73</v>
      </c>
      <c r="B109" s="42">
        <v>273</v>
      </c>
      <c r="C109" s="43">
        <v>233</v>
      </c>
      <c r="D109" s="44">
        <v>85.347999999999999</v>
      </c>
      <c r="E109" s="43">
        <v>229</v>
      </c>
      <c r="F109" s="44">
        <v>83.882800000000003</v>
      </c>
      <c r="G109" s="43">
        <v>234</v>
      </c>
      <c r="H109" s="44">
        <v>85.714299999999994</v>
      </c>
      <c r="I109" s="43">
        <v>240</v>
      </c>
      <c r="J109" s="44">
        <v>87.912099999999995</v>
      </c>
      <c r="K109" s="43">
        <v>232</v>
      </c>
      <c r="L109" s="44">
        <v>84.981700000000004</v>
      </c>
      <c r="M109" s="43">
        <v>237</v>
      </c>
      <c r="N109" s="44">
        <v>86.813199999999995</v>
      </c>
      <c r="O109" s="43">
        <v>234</v>
      </c>
      <c r="P109" s="44">
        <v>85.714299999999994</v>
      </c>
      <c r="Q109" s="43">
        <v>239</v>
      </c>
      <c r="R109" s="44">
        <v>87.5458</v>
      </c>
      <c r="S109" s="43">
        <v>237</v>
      </c>
      <c r="T109" s="44">
        <v>86.813199999999995</v>
      </c>
      <c r="U109" s="43">
        <v>221</v>
      </c>
      <c r="V109" s="44">
        <v>80.952399999999997</v>
      </c>
    </row>
    <row r="110" spans="1:250" x14ac:dyDescent="0.2">
      <c r="A110" s="39" t="s">
        <v>74</v>
      </c>
      <c r="B110" s="42">
        <v>564</v>
      </c>
      <c r="C110" s="43">
        <v>522</v>
      </c>
      <c r="D110" s="44">
        <v>92.553200000000004</v>
      </c>
      <c r="E110" s="43">
        <v>515</v>
      </c>
      <c r="F110" s="44">
        <v>91.312100000000001</v>
      </c>
      <c r="G110" s="43">
        <v>522</v>
      </c>
      <c r="H110" s="44">
        <v>92.553200000000004</v>
      </c>
      <c r="I110" s="43">
        <v>521</v>
      </c>
      <c r="J110" s="44">
        <v>92.375900000000001</v>
      </c>
      <c r="K110" s="43">
        <v>515</v>
      </c>
      <c r="L110" s="44">
        <v>91.312100000000001</v>
      </c>
      <c r="M110" s="43">
        <v>521</v>
      </c>
      <c r="N110" s="44">
        <v>92.375900000000001</v>
      </c>
      <c r="O110" s="43">
        <v>511</v>
      </c>
      <c r="P110" s="44">
        <v>90.602800000000002</v>
      </c>
      <c r="Q110" s="43">
        <v>514</v>
      </c>
      <c r="R110" s="44">
        <v>91.134799999999998</v>
      </c>
      <c r="S110" s="43">
        <v>515</v>
      </c>
      <c r="T110" s="44">
        <v>91.312100000000001</v>
      </c>
      <c r="U110" s="43">
        <v>496</v>
      </c>
      <c r="V110" s="44">
        <v>87.943299999999994</v>
      </c>
    </row>
    <row r="111" spans="1:250" x14ac:dyDescent="0.2">
      <c r="A111" s="39" t="s">
        <v>75</v>
      </c>
      <c r="B111" s="42">
        <v>117</v>
      </c>
      <c r="C111" s="43">
        <v>111</v>
      </c>
      <c r="D111" s="44">
        <v>94.871799999999993</v>
      </c>
      <c r="E111" s="43">
        <v>109</v>
      </c>
      <c r="F111" s="44">
        <v>93.162400000000005</v>
      </c>
      <c r="G111" s="43">
        <v>111</v>
      </c>
      <c r="H111" s="44">
        <v>94.871799999999993</v>
      </c>
      <c r="I111" s="43">
        <v>110</v>
      </c>
      <c r="J111" s="44">
        <v>94.017099999999999</v>
      </c>
      <c r="K111" s="43">
        <v>109</v>
      </c>
      <c r="L111" s="44">
        <v>93.162400000000005</v>
      </c>
      <c r="M111" s="43">
        <v>112</v>
      </c>
      <c r="N111" s="44">
        <v>95.726500000000001</v>
      </c>
      <c r="O111" s="43">
        <v>111</v>
      </c>
      <c r="P111" s="44">
        <v>94.871799999999993</v>
      </c>
      <c r="Q111" s="43">
        <v>113</v>
      </c>
      <c r="R111" s="44">
        <v>96.581199999999995</v>
      </c>
      <c r="S111" s="43">
        <v>113</v>
      </c>
      <c r="T111" s="44">
        <v>96.581199999999995</v>
      </c>
      <c r="U111" s="43">
        <v>109</v>
      </c>
      <c r="V111" s="44">
        <v>93.162400000000005</v>
      </c>
    </row>
    <row r="112" spans="1:250" x14ac:dyDescent="0.2">
      <c r="A112" s="39" t="s">
        <v>76</v>
      </c>
      <c r="B112" s="42">
        <v>160</v>
      </c>
      <c r="C112" s="43">
        <v>149</v>
      </c>
      <c r="D112" s="44">
        <v>93.125</v>
      </c>
      <c r="E112" s="43">
        <v>149</v>
      </c>
      <c r="F112" s="44">
        <v>93.125</v>
      </c>
      <c r="G112" s="43">
        <v>149</v>
      </c>
      <c r="H112" s="44">
        <v>93.125</v>
      </c>
      <c r="I112" s="43">
        <v>151</v>
      </c>
      <c r="J112" s="44">
        <v>94.375</v>
      </c>
      <c r="K112" s="43">
        <v>149</v>
      </c>
      <c r="L112" s="44">
        <v>93.125</v>
      </c>
      <c r="M112" s="43">
        <v>151</v>
      </c>
      <c r="N112" s="44">
        <v>94.375</v>
      </c>
      <c r="O112" s="43">
        <v>150</v>
      </c>
      <c r="P112" s="44">
        <v>93.75</v>
      </c>
      <c r="Q112" s="43">
        <v>149</v>
      </c>
      <c r="R112" s="44">
        <v>93.125</v>
      </c>
      <c r="S112" s="43">
        <v>148</v>
      </c>
      <c r="T112" s="44">
        <v>92.5</v>
      </c>
      <c r="U112" s="43">
        <v>146</v>
      </c>
      <c r="V112" s="44">
        <v>91.25</v>
      </c>
    </row>
    <row r="113" spans="1:250" x14ac:dyDescent="0.2">
      <c r="A113" s="39" t="s">
        <v>79</v>
      </c>
      <c r="B113" s="42">
        <v>253</v>
      </c>
      <c r="C113" s="43">
        <v>235</v>
      </c>
      <c r="D113" s="44">
        <v>92.885400000000004</v>
      </c>
      <c r="E113" s="43">
        <v>232</v>
      </c>
      <c r="F113" s="44">
        <v>91.699600000000004</v>
      </c>
      <c r="G113" s="43">
        <v>234</v>
      </c>
      <c r="H113" s="44">
        <v>92.490099999999998</v>
      </c>
      <c r="I113" s="43">
        <v>238</v>
      </c>
      <c r="J113" s="44">
        <v>94.071100000000001</v>
      </c>
      <c r="K113" s="43">
        <v>232</v>
      </c>
      <c r="L113" s="44">
        <v>91.699600000000004</v>
      </c>
      <c r="M113" s="43">
        <v>237</v>
      </c>
      <c r="N113" s="44">
        <v>93.675899999999999</v>
      </c>
      <c r="O113" s="43">
        <v>237</v>
      </c>
      <c r="P113" s="44">
        <v>93.675899999999999</v>
      </c>
      <c r="Q113" s="43">
        <v>237</v>
      </c>
      <c r="R113" s="44">
        <v>93.675899999999999</v>
      </c>
      <c r="S113" s="43">
        <v>237</v>
      </c>
      <c r="T113" s="44">
        <v>93.675899999999999</v>
      </c>
      <c r="U113" s="43">
        <v>230</v>
      </c>
      <c r="V113" s="44">
        <v>90.909099999999995</v>
      </c>
    </row>
    <row r="114" spans="1:250" x14ac:dyDescent="0.2">
      <c r="A114" s="39" t="s">
        <v>81</v>
      </c>
      <c r="B114" s="42">
        <v>338</v>
      </c>
      <c r="C114" s="43">
        <v>331</v>
      </c>
      <c r="D114" s="44">
        <v>97.929000000000002</v>
      </c>
      <c r="E114" s="43">
        <v>329</v>
      </c>
      <c r="F114" s="44">
        <v>97.337299999999999</v>
      </c>
      <c r="G114" s="43">
        <v>331</v>
      </c>
      <c r="H114" s="44">
        <v>97.929000000000002</v>
      </c>
      <c r="I114" s="43">
        <v>329</v>
      </c>
      <c r="J114" s="44">
        <v>97.337299999999999</v>
      </c>
      <c r="K114" s="43">
        <v>329</v>
      </c>
      <c r="L114" s="44">
        <v>97.337299999999999</v>
      </c>
      <c r="M114" s="43">
        <v>329</v>
      </c>
      <c r="N114" s="44">
        <v>97.337299999999999</v>
      </c>
      <c r="O114" s="43">
        <v>327</v>
      </c>
      <c r="P114" s="44">
        <v>96.745599999999996</v>
      </c>
      <c r="Q114" s="43">
        <v>327</v>
      </c>
      <c r="R114" s="44">
        <v>96.745599999999996</v>
      </c>
      <c r="S114" s="43">
        <v>325</v>
      </c>
      <c r="T114" s="44">
        <v>96.153800000000004</v>
      </c>
      <c r="U114" s="43">
        <v>324</v>
      </c>
      <c r="V114" s="44">
        <v>95.858000000000004</v>
      </c>
    </row>
    <row r="115" spans="1:250" x14ac:dyDescent="0.2">
      <c r="A115" s="39" t="s">
        <v>85</v>
      </c>
      <c r="B115" s="42">
        <v>339</v>
      </c>
      <c r="C115" s="43">
        <v>256</v>
      </c>
      <c r="D115" s="44">
        <v>75.516199999999998</v>
      </c>
      <c r="E115" s="43">
        <v>248</v>
      </c>
      <c r="F115" s="44">
        <v>73.156300000000002</v>
      </c>
      <c r="G115" s="43">
        <v>258</v>
      </c>
      <c r="H115" s="44">
        <v>76.106200000000001</v>
      </c>
      <c r="I115" s="43">
        <v>252</v>
      </c>
      <c r="J115" s="44">
        <v>74.336299999999994</v>
      </c>
      <c r="K115" s="43">
        <v>248</v>
      </c>
      <c r="L115" s="44">
        <v>73.156300000000002</v>
      </c>
      <c r="M115" s="43">
        <v>259</v>
      </c>
      <c r="N115" s="44">
        <v>76.401200000000003</v>
      </c>
      <c r="O115" s="43">
        <v>257</v>
      </c>
      <c r="P115" s="44">
        <v>75.811199999999999</v>
      </c>
      <c r="Q115" s="43">
        <v>251</v>
      </c>
      <c r="R115" s="44">
        <v>74.041300000000007</v>
      </c>
      <c r="S115" s="43">
        <v>252</v>
      </c>
      <c r="T115" s="44">
        <v>74.336299999999994</v>
      </c>
      <c r="U115" s="43">
        <v>241</v>
      </c>
      <c r="V115" s="44">
        <v>71.091399999999993</v>
      </c>
    </row>
    <row r="116" spans="1:250" x14ac:dyDescent="0.2">
      <c r="A116" s="39" t="s">
        <v>86</v>
      </c>
      <c r="B116" s="42">
        <v>290</v>
      </c>
      <c r="C116" s="43">
        <v>256</v>
      </c>
      <c r="D116" s="44">
        <v>88.275899999999993</v>
      </c>
      <c r="E116" s="43">
        <v>251</v>
      </c>
      <c r="F116" s="44">
        <v>86.551699999999997</v>
      </c>
      <c r="G116" s="43">
        <v>256</v>
      </c>
      <c r="H116" s="44">
        <v>88.275899999999993</v>
      </c>
      <c r="I116" s="43">
        <v>256</v>
      </c>
      <c r="J116" s="44">
        <v>88.275899999999993</v>
      </c>
      <c r="K116" s="43">
        <v>254</v>
      </c>
      <c r="L116" s="44">
        <v>87.586200000000005</v>
      </c>
      <c r="M116" s="43">
        <v>261</v>
      </c>
      <c r="N116" s="44">
        <v>90</v>
      </c>
      <c r="O116" s="43">
        <v>258</v>
      </c>
      <c r="P116" s="44">
        <v>88.965500000000006</v>
      </c>
      <c r="Q116" s="43">
        <v>255</v>
      </c>
      <c r="R116" s="44">
        <v>87.930999999999997</v>
      </c>
      <c r="S116" s="43">
        <v>257</v>
      </c>
      <c r="T116" s="44">
        <v>88.620699999999999</v>
      </c>
      <c r="U116" s="43">
        <v>247</v>
      </c>
      <c r="V116" s="44">
        <v>85.172399999999996</v>
      </c>
    </row>
    <row r="117" spans="1:250" x14ac:dyDescent="0.2">
      <c r="A117" s="39" t="s">
        <v>300</v>
      </c>
      <c r="B117" s="42">
        <v>259</v>
      </c>
      <c r="C117" s="43">
        <v>254</v>
      </c>
      <c r="D117" s="44">
        <v>98.069500000000005</v>
      </c>
      <c r="E117" s="43">
        <v>253</v>
      </c>
      <c r="F117" s="44">
        <v>97.683400000000006</v>
      </c>
      <c r="G117" s="43">
        <v>254</v>
      </c>
      <c r="H117" s="44">
        <v>98.069500000000005</v>
      </c>
      <c r="I117" s="43">
        <v>254</v>
      </c>
      <c r="J117" s="44">
        <v>98.069500000000005</v>
      </c>
      <c r="K117" s="43">
        <v>253</v>
      </c>
      <c r="L117" s="44">
        <v>97.683400000000006</v>
      </c>
      <c r="M117" s="43">
        <v>253</v>
      </c>
      <c r="N117" s="44">
        <v>97.683400000000006</v>
      </c>
      <c r="O117" s="43">
        <v>254</v>
      </c>
      <c r="P117" s="44">
        <v>98.069500000000005</v>
      </c>
      <c r="Q117" s="43">
        <v>253</v>
      </c>
      <c r="R117" s="44">
        <v>97.683400000000006</v>
      </c>
      <c r="S117" s="43">
        <v>252</v>
      </c>
      <c r="T117" s="44">
        <v>97.297300000000007</v>
      </c>
      <c r="U117" s="43">
        <v>252</v>
      </c>
      <c r="V117" s="44">
        <v>97.297300000000007</v>
      </c>
    </row>
    <row r="118" spans="1:250" x14ac:dyDescent="0.2">
      <c r="A118" s="39" t="s">
        <v>87</v>
      </c>
      <c r="B118" s="42">
        <v>306</v>
      </c>
      <c r="C118" s="43">
        <v>295</v>
      </c>
      <c r="D118" s="44">
        <v>96.405199999999994</v>
      </c>
      <c r="E118" s="43">
        <v>288</v>
      </c>
      <c r="F118" s="44">
        <v>94.117599999999996</v>
      </c>
      <c r="G118" s="43">
        <v>295</v>
      </c>
      <c r="H118" s="44">
        <v>96.405199999999994</v>
      </c>
      <c r="I118" s="43">
        <v>288</v>
      </c>
      <c r="J118" s="44">
        <v>94.117599999999996</v>
      </c>
      <c r="K118" s="43">
        <v>286</v>
      </c>
      <c r="L118" s="44">
        <v>93.464100000000002</v>
      </c>
      <c r="M118" s="43">
        <v>296</v>
      </c>
      <c r="N118" s="44">
        <v>96.731999999999999</v>
      </c>
      <c r="O118" s="43">
        <v>288</v>
      </c>
      <c r="P118" s="44">
        <v>94.117599999999996</v>
      </c>
      <c r="Q118" s="43">
        <v>289</v>
      </c>
      <c r="R118" s="44">
        <v>94.444400000000002</v>
      </c>
      <c r="S118" s="43">
        <v>288</v>
      </c>
      <c r="T118" s="44">
        <v>94.117599999999996</v>
      </c>
      <c r="U118" s="43">
        <v>279</v>
      </c>
      <c r="V118" s="44">
        <v>91.176500000000004</v>
      </c>
    </row>
    <row r="119" spans="1:250" x14ac:dyDescent="0.2">
      <c r="A119" s="39" t="s">
        <v>89</v>
      </c>
      <c r="B119" s="42">
        <v>258</v>
      </c>
      <c r="C119" s="43">
        <v>242</v>
      </c>
      <c r="D119" s="44">
        <v>93.798400000000001</v>
      </c>
      <c r="E119" s="43">
        <v>235</v>
      </c>
      <c r="F119" s="44">
        <v>91.085300000000004</v>
      </c>
      <c r="G119" s="43">
        <v>242</v>
      </c>
      <c r="H119" s="44">
        <v>93.798400000000001</v>
      </c>
      <c r="I119" s="43">
        <v>237</v>
      </c>
      <c r="J119" s="44">
        <v>91.860500000000002</v>
      </c>
      <c r="K119" s="43">
        <v>238</v>
      </c>
      <c r="L119" s="44">
        <v>92.248099999999994</v>
      </c>
      <c r="M119" s="43">
        <v>243</v>
      </c>
      <c r="N119" s="44">
        <v>94.186000000000007</v>
      </c>
      <c r="O119" s="43">
        <v>240</v>
      </c>
      <c r="P119" s="44">
        <v>93.023300000000006</v>
      </c>
      <c r="Q119" s="43">
        <v>238</v>
      </c>
      <c r="R119" s="44">
        <v>92.248099999999994</v>
      </c>
      <c r="S119" s="43">
        <v>236</v>
      </c>
      <c r="T119" s="44">
        <v>91.472899999999996</v>
      </c>
      <c r="U119" s="43">
        <v>230</v>
      </c>
      <c r="V119" s="44">
        <v>89.147300000000001</v>
      </c>
    </row>
    <row r="120" spans="1:250" x14ac:dyDescent="0.2">
      <c r="A120" s="39" t="s">
        <v>95</v>
      </c>
      <c r="B120" s="42">
        <v>228</v>
      </c>
      <c r="C120" s="43">
        <v>212</v>
      </c>
      <c r="D120" s="44">
        <v>92.982500000000002</v>
      </c>
      <c r="E120" s="43">
        <v>207</v>
      </c>
      <c r="F120" s="44">
        <v>90.789500000000004</v>
      </c>
      <c r="G120" s="43">
        <v>212</v>
      </c>
      <c r="H120" s="44">
        <v>92.982500000000002</v>
      </c>
      <c r="I120" s="43">
        <v>208</v>
      </c>
      <c r="J120" s="44">
        <v>91.228099999999998</v>
      </c>
      <c r="K120" s="43">
        <v>207</v>
      </c>
      <c r="L120" s="44">
        <v>90.789500000000004</v>
      </c>
      <c r="M120" s="43">
        <v>212</v>
      </c>
      <c r="N120" s="44">
        <v>92.982500000000002</v>
      </c>
      <c r="O120" s="43">
        <v>209</v>
      </c>
      <c r="P120" s="44">
        <v>91.666700000000006</v>
      </c>
      <c r="Q120" s="43">
        <v>213</v>
      </c>
      <c r="R120" s="44">
        <v>93.421099999999996</v>
      </c>
      <c r="S120" s="43">
        <v>213</v>
      </c>
      <c r="T120" s="44">
        <v>93.421099999999996</v>
      </c>
      <c r="U120" s="43">
        <v>205</v>
      </c>
      <c r="V120" s="44">
        <v>89.912300000000002</v>
      </c>
    </row>
    <row r="121" spans="1:250" x14ac:dyDescent="0.2">
      <c r="A121" s="39" t="s">
        <v>100</v>
      </c>
      <c r="B121" s="42">
        <v>243</v>
      </c>
      <c r="C121" s="43">
        <v>231</v>
      </c>
      <c r="D121" s="44">
        <v>95.061700000000002</v>
      </c>
      <c r="E121" s="43">
        <v>230</v>
      </c>
      <c r="F121" s="44">
        <v>94.650199999999998</v>
      </c>
      <c r="G121" s="43">
        <v>231</v>
      </c>
      <c r="H121" s="44">
        <v>95.061700000000002</v>
      </c>
      <c r="I121" s="43">
        <v>231</v>
      </c>
      <c r="J121" s="44">
        <v>95.061700000000002</v>
      </c>
      <c r="K121" s="43">
        <v>231</v>
      </c>
      <c r="L121" s="44">
        <v>95.061700000000002</v>
      </c>
      <c r="M121" s="43">
        <v>230</v>
      </c>
      <c r="N121" s="44">
        <v>94.650199999999998</v>
      </c>
      <c r="O121" s="43">
        <v>228</v>
      </c>
      <c r="P121" s="44">
        <v>93.827200000000005</v>
      </c>
      <c r="Q121" s="43">
        <v>227</v>
      </c>
      <c r="R121" s="44">
        <v>93.415599999999998</v>
      </c>
      <c r="S121" s="43">
        <v>225</v>
      </c>
      <c r="T121" s="44">
        <v>92.592600000000004</v>
      </c>
      <c r="U121" s="43">
        <v>222</v>
      </c>
      <c r="V121" s="44">
        <v>91.358000000000004</v>
      </c>
    </row>
    <row r="122" spans="1:250" x14ac:dyDescent="0.2">
      <c r="A122" s="39" t="s">
        <v>103</v>
      </c>
      <c r="B122" s="42">
        <v>418</v>
      </c>
      <c r="C122" s="43">
        <v>380</v>
      </c>
      <c r="D122" s="44">
        <v>90.909099999999995</v>
      </c>
      <c r="E122" s="43">
        <v>375</v>
      </c>
      <c r="F122" s="44">
        <v>89.712900000000005</v>
      </c>
      <c r="G122" s="43">
        <v>381</v>
      </c>
      <c r="H122" s="44">
        <v>91.148300000000006</v>
      </c>
      <c r="I122" s="43">
        <v>379</v>
      </c>
      <c r="J122" s="44">
        <v>90.669899999999998</v>
      </c>
      <c r="K122" s="43">
        <v>376</v>
      </c>
      <c r="L122" s="44">
        <v>89.952200000000005</v>
      </c>
      <c r="M122" s="43">
        <v>378</v>
      </c>
      <c r="N122" s="44">
        <v>90.430599999999998</v>
      </c>
      <c r="O122" s="43">
        <v>374</v>
      </c>
      <c r="P122" s="44">
        <v>89.473699999999994</v>
      </c>
      <c r="Q122" s="43">
        <v>376</v>
      </c>
      <c r="R122" s="44">
        <v>89.952200000000005</v>
      </c>
      <c r="S122" s="43">
        <v>376</v>
      </c>
      <c r="T122" s="44">
        <v>89.952200000000005</v>
      </c>
      <c r="U122" s="43">
        <v>370</v>
      </c>
      <c r="V122" s="44">
        <v>88.5167</v>
      </c>
    </row>
    <row r="123" spans="1:250" ht="13.5" thickBot="1" x14ac:dyDescent="0.25">
      <c r="A123" s="46" t="s">
        <v>299</v>
      </c>
      <c r="B123" s="47">
        <f>SUM(B101:B122)</f>
        <v>7731</v>
      </c>
      <c r="C123" s="47">
        <f>SUM(C101:C122)</f>
        <v>7193</v>
      </c>
      <c r="D123" s="48">
        <f>(C123/B123)*100</f>
        <v>93.041003751131811</v>
      </c>
      <c r="E123" s="47">
        <f>SUM(E101:E122)</f>
        <v>7087</v>
      </c>
      <c r="F123" s="48">
        <f>(E123/B123)*100</f>
        <v>91.669900400983053</v>
      </c>
      <c r="G123" s="47">
        <f>SUM(G101:G122)</f>
        <v>7198</v>
      </c>
      <c r="H123" s="48">
        <f>(G123/B123)*100</f>
        <v>93.105678437459588</v>
      </c>
      <c r="I123" s="47">
        <f>SUM(I101:I122)</f>
        <v>7158</v>
      </c>
      <c r="J123" s="48">
        <f>(I123/B123)*100</f>
        <v>92.588280946837415</v>
      </c>
      <c r="K123" s="47">
        <f>SUM(K101:K122)</f>
        <v>7098</v>
      </c>
      <c r="L123" s="48">
        <f>(K123/B123)*100</f>
        <v>91.812184710904148</v>
      </c>
      <c r="M123" s="47">
        <f>SUM(M101:M122)</f>
        <v>7215</v>
      </c>
      <c r="N123" s="48">
        <f>(M123/B123)*100</f>
        <v>93.325572370974001</v>
      </c>
      <c r="O123" s="47">
        <f>SUM(O101:O122)</f>
        <v>7132</v>
      </c>
      <c r="P123" s="48">
        <f>(O123/B123)*100</f>
        <v>92.251972577932989</v>
      </c>
      <c r="Q123" s="47">
        <f>SUM(Q101:Q122)</f>
        <v>7135</v>
      </c>
      <c r="R123" s="48">
        <f>(Q123/B123)*100</f>
        <v>92.290777389729655</v>
      </c>
      <c r="S123" s="47">
        <f>SUM(S101:S122)</f>
        <v>7124</v>
      </c>
      <c r="T123" s="48">
        <f>(S123/B123)*100</f>
        <v>92.14849307980856</v>
      </c>
      <c r="U123" s="47">
        <f>SUM(U101:U122)</f>
        <v>6954</v>
      </c>
      <c r="V123" s="48">
        <f>(U123/B123)*100</f>
        <v>89.949553744664328</v>
      </c>
    </row>
    <row r="124" spans="1:250" s="34" customFormat="1" ht="25.5" customHeight="1" thickTop="1" x14ac:dyDescent="0.2">
      <c r="A124" s="96" t="s">
        <v>298</v>
      </c>
      <c r="B124" s="98" t="s">
        <v>406</v>
      </c>
      <c r="C124" s="91" t="s">
        <v>407</v>
      </c>
      <c r="D124" s="94"/>
      <c r="E124" s="94"/>
      <c r="F124" s="92"/>
      <c r="G124" s="91" t="s">
        <v>408</v>
      </c>
      <c r="H124" s="93"/>
      <c r="I124" s="94"/>
      <c r="J124" s="95"/>
      <c r="K124" s="91" t="s">
        <v>409</v>
      </c>
      <c r="L124" s="92"/>
      <c r="M124" s="91" t="s">
        <v>410</v>
      </c>
      <c r="N124" s="93"/>
      <c r="O124" s="94"/>
      <c r="P124" s="95"/>
      <c r="Q124" s="91" t="s">
        <v>411</v>
      </c>
      <c r="R124" s="95"/>
      <c r="S124" s="91" t="s">
        <v>412</v>
      </c>
      <c r="T124" s="100"/>
      <c r="U124" s="91" t="s">
        <v>413</v>
      </c>
      <c r="V124" s="100"/>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c r="HU124" s="33"/>
      <c r="HV124" s="33"/>
      <c r="HW124" s="33"/>
      <c r="HX124" s="33"/>
      <c r="HY124" s="33"/>
      <c r="HZ124" s="33"/>
      <c r="IA124" s="33"/>
      <c r="IB124" s="33"/>
      <c r="IC124" s="33"/>
      <c r="ID124" s="33"/>
      <c r="IE124" s="33"/>
      <c r="IF124" s="33"/>
      <c r="IG124" s="33"/>
      <c r="IH124" s="33"/>
      <c r="II124" s="33"/>
      <c r="IJ124" s="33"/>
      <c r="IK124" s="33"/>
      <c r="IL124" s="33"/>
      <c r="IM124" s="33"/>
      <c r="IN124" s="33"/>
      <c r="IO124" s="33"/>
      <c r="IP124" s="33"/>
    </row>
    <row r="125" spans="1:250" s="37" customFormat="1" ht="25.5" customHeight="1" x14ac:dyDescent="0.2">
      <c r="A125" s="97"/>
      <c r="B125" s="99"/>
      <c r="C125" s="35" t="s">
        <v>382</v>
      </c>
      <c r="D125" s="36" t="s">
        <v>297</v>
      </c>
      <c r="E125" s="35" t="s">
        <v>383</v>
      </c>
      <c r="F125" s="36" t="s">
        <v>297</v>
      </c>
      <c r="G125" s="35" t="s">
        <v>382</v>
      </c>
      <c r="H125" s="36" t="s">
        <v>297</v>
      </c>
      <c r="I125" s="35" t="s">
        <v>384</v>
      </c>
      <c r="J125" s="36" t="s">
        <v>297</v>
      </c>
      <c r="K125" s="35" t="s">
        <v>384</v>
      </c>
      <c r="L125" s="36" t="s">
        <v>297</v>
      </c>
      <c r="M125" s="35" t="s">
        <v>382</v>
      </c>
      <c r="N125" s="36" t="s">
        <v>297</v>
      </c>
      <c r="O125" s="35" t="s">
        <v>384</v>
      </c>
      <c r="P125" s="36" t="s">
        <v>297</v>
      </c>
      <c r="Q125" s="35" t="s">
        <v>383</v>
      </c>
      <c r="R125" s="36" t="s">
        <v>297</v>
      </c>
      <c r="S125" s="35" t="s">
        <v>383</v>
      </c>
      <c r="T125" s="36" t="s">
        <v>297</v>
      </c>
      <c r="U125" s="35" t="s">
        <v>385</v>
      </c>
      <c r="V125" s="36" t="s">
        <v>297</v>
      </c>
    </row>
    <row r="126" spans="1:250" ht="18" x14ac:dyDescent="0.25">
      <c r="A126" s="38" t="s">
        <v>342</v>
      </c>
      <c r="B126" s="38"/>
      <c r="C126" s="38"/>
      <c r="D126" s="51"/>
      <c r="E126" s="38"/>
      <c r="F126" s="51"/>
      <c r="G126" s="38"/>
      <c r="H126" s="51"/>
      <c r="I126" s="38"/>
      <c r="J126" s="51"/>
      <c r="K126" s="38"/>
      <c r="L126" s="51"/>
      <c r="M126" s="38"/>
      <c r="N126" s="51"/>
      <c r="O126" s="38"/>
      <c r="P126" s="51"/>
      <c r="Q126" s="38"/>
      <c r="R126" s="51"/>
      <c r="S126" s="38"/>
      <c r="T126" s="51"/>
      <c r="U126" s="38"/>
      <c r="V126" s="51"/>
    </row>
    <row r="127" spans="1:250" x14ac:dyDescent="0.2">
      <c r="A127" s="39" t="s">
        <v>58</v>
      </c>
      <c r="B127" s="42">
        <v>1524</v>
      </c>
      <c r="C127" s="43">
        <v>1430</v>
      </c>
      <c r="D127" s="44">
        <v>93.831999999999994</v>
      </c>
      <c r="E127" s="43">
        <v>1392</v>
      </c>
      <c r="F127" s="44">
        <v>91.3386</v>
      </c>
      <c r="G127" s="43">
        <v>1432</v>
      </c>
      <c r="H127" s="44">
        <v>93.963300000000004</v>
      </c>
      <c r="I127" s="43">
        <v>1401</v>
      </c>
      <c r="J127" s="44">
        <v>91.929100000000005</v>
      </c>
      <c r="K127" s="43">
        <v>1392</v>
      </c>
      <c r="L127" s="44">
        <v>91.3386</v>
      </c>
      <c r="M127" s="43">
        <v>1434</v>
      </c>
      <c r="N127" s="44">
        <v>94.094499999999996</v>
      </c>
      <c r="O127" s="43">
        <v>1402</v>
      </c>
      <c r="P127" s="44">
        <v>91.994799999999998</v>
      </c>
      <c r="Q127" s="43">
        <v>1394</v>
      </c>
      <c r="R127" s="44">
        <v>91.469800000000006</v>
      </c>
      <c r="S127" s="43">
        <v>1395</v>
      </c>
      <c r="T127" s="44">
        <v>91.535399999999996</v>
      </c>
      <c r="U127" s="43">
        <v>1357</v>
      </c>
      <c r="V127" s="44">
        <v>89.042000000000002</v>
      </c>
    </row>
    <row r="128" spans="1:250" x14ac:dyDescent="0.2">
      <c r="A128" s="39" t="s">
        <v>59</v>
      </c>
      <c r="B128" s="42">
        <v>844</v>
      </c>
      <c r="C128" s="43">
        <v>594</v>
      </c>
      <c r="D128" s="44">
        <v>70.379099999999994</v>
      </c>
      <c r="E128" s="43">
        <v>591</v>
      </c>
      <c r="F128" s="44">
        <v>70.023700000000005</v>
      </c>
      <c r="G128" s="43">
        <v>594</v>
      </c>
      <c r="H128" s="44">
        <v>70.379099999999994</v>
      </c>
      <c r="I128" s="43">
        <v>595</v>
      </c>
      <c r="J128" s="44">
        <v>70.497600000000006</v>
      </c>
      <c r="K128" s="43">
        <v>591</v>
      </c>
      <c r="L128" s="44">
        <v>70.023700000000005</v>
      </c>
      <c r="M128" s="43">
        <v>592</v>
      </c>
      <c r="N128" s="44">
        <v>70.142200000000003</v>
      </c>
      <c r="O128" s="43">
        <v>591</v>
      </c>
      <c r="P128" s="44">
        <v>70.023700000000005</v>
      </c>
      <c r="Q128" s="43">
        <v>588</v>
      </c>
      <c r="R128" s="44">
        <v>69.668199999999999</v>
      </c>
      <c r="S128" s="43">
        <v>587</v>
      </c>
      <c r="T128" s="44">
        <v>69.549800000000005</v>
      </c>
      <c r="U128" s="43">
        <v>580</v>
      </c>
      <c r="V128" s="44">
        <v>68.720399999999998</v>
      </c>
    </row>
    <row r="129" spans="1:250" x14ac:dyDescent="0.2">
      <c r="A129" s="39" t="s">
        <v>66</v>
      </c>
      <c r="B129" s="42">
        <v>66</v>
      </c>
      <c r="C129" s="43">
        <v>62</v>
      </c>
      <c r="D129" s="44">
        <v>93.939400000000006</v>
      </c>
      <c r="E129" s="43">
        <v>59</v>
      </c>
      <c r="F129" s="44">
        <v>89.393900000000002</v>
      </c>
      <c r="G129" s="43">
        <v>62</v>
      </c>
      <c r="H129" s="44">
        <v>93.939400000000006</v>
      </c>
      <c r="I129" s="43">
        <v>61</v>
      </c>
      <c r="J129" s="44">
        <v>92.424199999999999</v>
      </c>
      <c r="K129" s="43">
        <v>59</v>
      </c>
      <c r="L129" s="44">
        <v>89.393900000000002</v>
      </c>
      <c r="M129" s="43">
        <v>61</v>
      </c>
      <c r="N129" s="44">
        <v>92.424199999999999</v>
      </c>
      <c r="O129" s="43">
        <v>60</v>
      </c>
      <c r="P129" s="44">
        <v>90.909099999999995</v>
      </c>
      <c r="Q129" s="43">
        <v>61</v>
      </c>
      <c r="R129" s="44">
        <v>92.424199999999999</v>
      </c>
      <c r="S129" s="43">
        <v>61</v>
      </c>
      <c r="T129" s="44">
        <v>92.424199999999999</v>
      </c>
      <c r="U129" s="43">
        <v>58</v>
      </c>
      <c r="V129" s="44">
        <v>87.878799999999998</v>
      </c>
    </row>
    <row r="130" spans="1:250" x14ac:dyDescent="0.2">
      <c r="A130" s="39" t="s">
        <v>69</v>
      </c>
      <c r="B130" s="42">
        <v>218</v>
      </c>
      <c r="C130" s="43">
        <v>211</v>
      </c>
      <c r="D130" s="44">
        <v>96.789000000000001</v>
      </c>
      <c r="E130" s="43">
        <v>206</v>
      </c>
      <c r="F130" s="44">
        <v>94.495400000000004</v>
      </c>
      <c r="G130" s="43">
        <v>212</v>
      </c>
      <c r="H130" s="44">
        <v>97.247699999999995</v>
      </c>
      <c r="I130" s="43">
        <v>208</v>
      </c>
      <c r="J130" s="44">
        <v>95.412800000000004</v>
      </c>
      <c r="K130" s="43">
        <v>206</v>
      </c>
      <c r="L130" s="44">
        <v>94.495400000000004</v>
      </c>
      <c r="M130" s="43">
        <v>211</v>
      </c>
      <c r="N130" s="44">
        <v>96.789000000000001</v>
      </c>
      <c r="O130" s="43">
        <v>210</v>
      </c>
      <c r="P130" s="44">
        <v>96.330299999999994</v>
      </c>
      <c r="Q130" s="43">
        <v>211</v>
      </c>
      <c r="R130" s="44">
        <v>96.789000000000001</v>
      </c>
      <c r="S130" s="43">
        <v>210</v>
      </c>
      <c r="T130" s="44">
        <v>96.330299999999994</v>
      </c>
      <c r="U130" s="43">
        <v>205</v>
      </c>
      <c r="V130" s="44">
        <v>94.036699999999996</v>
      </c>
    </row>
    <row r="131" spans="1:250" x14ac:dyDescent="0.2">
      <c r="A131" s="39" t="s">
        <v>70</v>
      </c>
      <c r="B131" s="42">
        <v>1430</v>
      </c>
      <c r="C131" s="43">
        <v>1210</v>
      </c>
      <c r="D131" s="44">
        <v>84.615399999999994</v>
      </c>
      <c r="E131" s="43">
        <v>1194</v>
      </c>
      <c r="F131" s="44">
        <v>83.496499999999997</v>
      </c>
      <c r="G131" s="43">
        <v>1215</v>
      </c>
      <c r="H131" s="44">
        <v>84.965000000000003</v>
      </c>
      <c r="I131" s="43">
        <v>1201</v>
      </c>
      <c r="J131" s="44">
        <v>83.986000000000004</v>
      </c>
      <c r="K131" s="43">
        <v>1197</v>
      </c>
      <c r="L131" s="44">
        <v>83.706299999999999</v>
      </c>
      <c r="M131" s="43">
        <v>1211</v>
      </c>
      <c r="N131" s="44">
        <v>84.685299999999998</v>
      </c>
      <c r="O131" s="43">
        <v>1200</v>
      </c>
      <c r="P131" s="44">
        <v>83.9161</v>
      </c>
      <c r="Q131" s="43">
        <v>1190</v>
      </c>
      <c r="R131" s="44">
        <v>83.216800000000006</v>
      </c>
      <c r="S131" s="43">
        <v>1193</v>
      </c>
      <c r="T131" s="44">
        <v>83.426599999999993</v>
      </c>
      <c r="U131" s="43">
        <v>1170</v>
      </c>
      <c r="V131" s="44">
        <v>81.818200000000004</v>
      </c>
    </row>
    <row r="132" spans="1:250" x14ac:dyDescent="0.2">
      <c r="A132" s="39" t="s">
        <v>78</v>
      </c>
      <c r="B132" s="42">
        <v>415</v>
      </c>
      <c r="C132" s="43">
        <v>403</v>
      </c>
      <c r="D132" s="44">
        <v>97.108400000000003</v>
      </c>
      <c r="E132" s="43">
        <v>402</v>
      </c>
      <c r="F132" s="44">
        <v>96.867500000000007</v>
      </c>
      <c r="G132" s="43">
        <v>403</v>
      </c>
      <c r="H132" s="44">
        <v>97.108400000000003</v>
      </c>
      <c r="I132" s="43">
        <v>403</v>
      </c>
      <c r="J132" s="44">
        <v>97.108400000000003</v>
      </c>
      <c r="K132" s="43">
        <v>402</v>
      </c>
      <c r="L132" s="44">
        <v>96.867500000000007</v>
      </c>
      <c r="M132" s="43">
        <v>402</v>
      </c>
      <c r="N132" s="44">
        <v>96.867500000000007</v>
      </c>
      <c r="O132" s="43">
        <v>403</v>
      </c>
      <c r="P132" s="44">
        <v>97.108400000000003</v>
      </c>
      <c r="Q132" s="43">
        <v>402</v>
      </c>
      <c r="R132" s="44">
        <v>96.867500000000007</v>
      </c>
      <c r="S132" s="43">
        <v>402</v>
      </c>
      <c r="T132" s="44">
        <v>96.867500000000007</v>
      </c>
      <c r="U132" s="43">
        <v>398</v>
      </c>
      <c r="V132" s="44">
        <v>95.903599999999997</v>
      </c>
    </row>
    <row r="133" spans="1:250" x14ac:dyDescent="0.2">
      <c r="A133" s="39" t="s">
        <v>83</v>
      </c>
      <c r="B133" s="42">
        <v>478</v>
      </c>
      <c r="C133" s="43">
        <v>458</v>
      </c>
      <c r="D133" s="44">
        <v>95.815899999999999</v>
      </c>
      <c r="E133" s="43">
        <v>455</v>
      </c>
      <c r="F133" s="44">
        <v>95.188299999999998</v>
      </c>
      <c r="G133" s="43">
        <v>458</v>
      </c>
      <c r="H133" s="44">
        <v>95.815899999999999</v>
      </c>
      <c r="I133" s="43">
        <v>458</v>
      </c>
      <c r="J133" s="44">
        <v>95.815899999999999</v>
      </c>
      <c r="K133" s="43">
        <v>455</v>
      </c>
      <c r="L133" s="44">
        <v>95.188299999999998</v>
      </c>
      <c r="M133" s="43">
        <v>457</v>
      </c>
      <c r="N133" s="44">
        <v>95.606700000000004</v>
      </c>
      <c r="O133" s="43">
        <v>457</v>
      </c>
      <c r="P133" s="44">
        <v>95.606700000000004</v>
      </c>
      <c r="Q133" s="43">
        <v>452</v>
      </c>
      <c r="R133" s="44">
        <v>94.560699999999997</v>
      </c>
      <c r="S133" s="43">
        <v>455</v>
      </c>
      <c r="T133" s="44">
        <v>95.188299999999998</v>
      </c>
      <c r="U133" s="43">
        <v>448</v>
      </c>
      <c r="V133" s="44">
        <v>93.723799999999997</v>
      </c>
    </row>
    <row r="134" spans="1:250" x14ac:dyDescent="0.2">
      <c r="A134" s="39" t="s">
        <v>88</v>
      </c>
      <c r="B134" s="42">
        <v>503</v>
      </c>
      <c r="C134" s="43">
        <v>486</v>
      </c>
      <c r="D134" s="44">
        <v>96.6203</v>
      </c>
      <c r="E134" s="43">
        <v>482</v>
      </c>
      <c r="F134" s="44">
        <v>95.825000000000003</v>
      </c>
      <c r="G134" s="43">
        <v>486</v>
      </c>
      <c r="H134" s="44">
        <v>96.6203</v>
      </c>
      <c r="I134" s="43">
        <v>482</v>
      </c>
      <c r="J134" s="44">
        <v>95.825000000000003</v>
      </c>
      <c r="K134" s="43">
        <v>482</v>
      </c>
      <c r="L134" s="44">
        <v>95.825000000000003</v>
      </c>
      <c r="M134" s="43">
        <v>485</v>
      </c>
      <c r="N134" s="44">
        <v>96.421499999999995</v>
      </c>
      <c r="O134" s="43">
        <v>483</v>
      </c>
      <c r="P134" s="44">
        <v>96.023899999999998</v>
      </c>
      <c r="Q134" s="43">
        <v>486</v>
      </c>
      <c r="R134" s="44">
        <v>96.6203</v>
      </c>
      <c r="S134" s="43">
        <v>486</v>
      </c>
      <c r="T134" s="44">
        <v>96.6203</v>
      </c>
      <c r="U134" s="43">
        <v>482</v>
      </c>
      <c r="V134" s="44">
        <v>95.825000000000003</v>
      </c>
    </row>
    <row r="135" spans="1:250" x14ac:dyDescent="0.2">
      <c r="A135" s="39" t="s">
        <v>90</v>
      </c>
      <c r="B135" s="42">
        <v>220</v>
      </c>
      <c r="C135" s="43">
        <v>205</v>
      </c>
      <c r="D135" s="44">
        <v>93.181799999999996</v>
      </c>
      <c r="E135" s="43">
        <v>201</v>
      </c>
      <c r="F135" s="44">
        <v>91.363600000000005</v>
      </c>
      <c r="G135" s="43">
        <v>205</v>
      </c>
      <c r="H135" s="44">
        <v>93.181799999999996</v>
      </c>
      <c r="I135" s="43">
        <v>204</v>
      </c>
      <c r="J135" s="44">
        <v>92.7273</v>
      </c>
      <c r="K135" s="43">
        <v>201</v>
      </c>
      <c r="L135" s="44">
        <v>91.363600000000005</v>
      </c>
      <c r="M135" s="43">
        <v>200</v>
      </c>
      <c r="N135" s="44">
        <v>90.909099999999995</v>
      </c>
      <c r="O135" s="43">
        <v>201</v>
      </c>
      <c r="P135" s="44">
        <v>91.363600000000005</v>
      </c>
      <c r="Q135" s="43">
        <v>200</v>
      </c>
      <c r="R135" s="44">
        <v>90.909099999999995</v>
      </c>
      <c r="S135" s="43">
        <v>200</v>
      </c>
      <c r="T135" s="44">
        <v>90.909099999999995</v>
      </c>
      <c r="U135" s="43">
        <v>196</v>
      </c>
      <c r="V135" s="44">
        <v>89.090900000000005</v>
      </c>
    </row>
    <row r="136" spans="1:250" x14ac:dyDescent="0.2">
      <c r="A136" s="39" t="s">
        <v>91</v>
      </c>
      <c r="B136" s="42">
        <v>323</v>
      </c>
      <c r="C136" s="43">
        <v>309</v>
      </c>
      <c r="D136" s="44">
        <v>95.665599999999998</v>
      </c>
      <c r="E136" s="43">
        <v>305</v>
      </c>
      <c r="F136" s="44">
        <v>94.427199999999999</v>
      </c>
      <c r="G136" s="43">
        <v>311</v>
      </c>
      <c r="H136" s="44">
        <v>96.284800000000004</v>
      </c>
      <c r="I136" s="43">
        <v>307</v>
      </c>
      <c r="J136" s="44">
        <v>95.046400000000006</v>
      </c>
      <c r="K136" s="43">
        <v>304</v>
      </c>
      <c r="L136" s="44">
        <v>94.117599999999996</v>
      </c>
      <c r="M136" s="43">
        <v>310</v>
      </c>
      <c r="N136" s="44">
        <v>95.975200000000001</v>
      </c>
      <c r="O136" s="43">
        <v>306</v>
      </c>
      <c r="P136" s="44">
        <v>94.736800000000002</v>
      </c>
      <c r="Q136" s="43">
        <v>306</v>
      </c>
      <c r="R136" s="44">
        <v>94.736800000000002</v>
      </c>
      <c r="S136" s="43">
        <v>306</v>
      </c>
      <c r="T136" s="44">
        <v>94.736800000000002</v>
      </c>
      <c r="U136" s="43">
        <v>302</v>
      </c>
      <c r="V136" s="44">
        <v>93.498500000000007</v>
      </c>
    </row>
    <row r="137" spans="1:250" x14ac:dyDescent="0.2">
      <c r="A137" s="39" t="s">
        <v>92</v>
      </c>
      <c r="B137" s="42">
        <v>18</v>
      </c>
      <c r="C137" s="43">
        <v>18</v>
      </c>
      <c r="D137" s="44">
        <v>100</v>
      </c>
      <c r="E137" s="43">
        <v>18</v>
      </c>
      <c r="F137" s="44">
        <v>100</v>
      </c>
      <c r="G137" s="43">
        <v>18</v>
      </c>
      <c r="H137" s="44">
        <v>100</v>
      </c>
      <c r="I137" s="43">
        <v>18</v>
      </c>
      <c r="J137" s="44">
        <v>100</v>
      </c>
      <c r="K137" s="43">
        <v>18</v>
      </c>
      <c r="L137" s="44">
        <v>100</v>
      </c>
      <c r="M137" s="43">
        <v>18</v>
      </c>
      <c r="N137" s="44">
        <v>100</v>
      </c>
      <c r="O137" s="43">
        <v>18</v>
      </c>
      <c r="P137" s="44">
        <v>100</v>
      </c>
      <c r="Q137" s="43">
        <v>18</v>
      </c>
      <c r="R137" s="44">
        <v>100</v>
      </c>
      <c r="S137" s="43">
        <v>18</v>
      </c>
      <c r="T137" s="44">
        <v>100</v>
      </c>
      <c r="U137" s="43">
        <v>18</v>
      </c>
      <c r="V137" s="44">
        <v>100</v>
      </c>
    </row>
    <row r="138" spans="1:250" x14ac:dyDescent="0.2">
      <c r="A138" s="39" t="s">
        <v>93</v>
      </c>
      <c r="B138" s="42">
        <v>106</v>
      </c>
      <c r="C138" s="43">
        <v>80</v>
      </c>
      <c r="D138" s="44">
        <v>75.471699999999998</v>
      </c>
      <c r="E138" s="43">
        <v>80</v>
      </c>
      <c r="F138" s="44">
        <v>75.471699999999998</v>
      </c>
      <c r="G138" s="43">
        <v>80</v>
      </c>
      <c r="H138" s="44">
        <v>75.471699999999998</v>
      </c>
      <c r="I138" s="43">
        <v>81</v>
      </c>
      <c r="J138" s="44">
        <v>76.415099999999995</v>
      </c>
      <c r="K138" s="43">
        <v>80</v>
      </c>
      <c r="L138" s="44">
        <v>75.471699999999998</v>
      </c>
      <c r="M138" s="43">
        <v>78</v>
      </c>
      <c r="N138" s="44">
        <v>73.584900000000005</v>
      </c>
      <c r="O138" s="43">
        <v>78</v>
      </c>
      <c r="P138" s="44">
        <v>73.584900000000005</v>
      </c>
      <c r="Q138" s="43">
        <v>79</v>
      </c>
      <c r="R138" s="44">
        <v>74.528300000000002</v>
      </c>
      <c r="S138" s="43">
        <v>80</v>
      </c>
      <c r="T138" s="44">
        <v>75.471699999999998</v>
      </c>
      <c r="U138" s="43">
        <v>77</v>
      </c>
      <c r="V138" s="44">
        <v>72.641499999999994</v>
      </c>
    </row>
    <row r="139" spans="1:250" x14ac:dyDescent="0.2">
      <c r="A139" s="39" t="s">
        <v>96</v>
      </c>
      <c r="B139" s="42">
        <v>305</v>
      </c>
      <c r="C139" s="43">
        <v>290</v>
      </c>
      <c r="D139" s="44">
        <v>95.081999999999994</v>
      </c>
      <c r="E139" s="43">
        <v>286</v>
      </c>
      <c r="F139" s="44">
        <v>93.770499999999998</v>
      </c>
      <c r="G139" s="43">
        <v>290</v>
      </c>
      <c r="H139" s="44">
        <v>95.081999999999994</v>
      </c>
      <c r="I139" s="43">
        <v>289</v>
      </c>
      <c r="J139" s="44">
        <v>94.754099999999994</v>
      </c>
      <c r="K139" s="43">
        <v>285</v>
      </c>
      <c r="L139" s="44">
        <v>93.442599999999999</v>
      </c>
      <c r="M139" s="43">
        <v>289</v>
      </c>
      <c r="N139" s="44">
        <v>94.754099999999994</v>
      </c>
      <c r="O139" s="43">
        <v>287</v>
      </c>
      <c r="P139" s="44">
        <v>94.098399999999998</v>
      </c>
      <c r="Q139" s="43">
        <v>285</v>
      </c>
      <c r="R139" s="44">
        <v>93.442599999999999</v>
      </c>
      <c r="S139" s="43">
        <v>284</v>
      </c>
      <c r="T139" s="44">
        <v>93.114800000000002</v>
      </c>
      <c r="U139" s="43">
        <v>277</v>
      </c>
      <c r="V139" s="44">
        <v>90.819699999999997</v>
      </c>
    </row>
    <row r="140" spans="1:250" x14ac:dyDescent="0.2">
      <c r="A140" s="39" t="s">
        <v>98</v>
      </c>
      <c r="B140" s="42">
        <v>146</v>
      </c>
      <c r="C140" s="43">
        <v>136</v>
      </c>
      <c r="D140" s="44">
        <v>93.150700000000001</v>
      </c>
      <c r="E140" s="43">
        <v>136</v>
      </c>
      <c r="F140" s="44">
        <v>93.150700000000001</v>
      </c>
      <c r="G140" s="43">
        <v>136</v>
      </c>
      <c r="H140" s="44">
        <v>93.150700000000001</v>
      </c>
      <c r="I140" s="43">
        <v>136</v>
      </c>
      <c r="J140" s="44">
        <v>93.150700000000001</v>
      </c>
      <c r="K140" s="43">
        <v>136</v>
      </c>
      <c r="L140" s="44">
        <v>93.150700000000001</v>
      </c>
      <c r="M140" s="43">
        <v>136</v>
      </c>
      <c r="N140" s="44">
        <v>93.150700000000001</v>
      </c>
      <c r="O140" s="43">
        <v>136</v>
      </c>
      <c r="P140" s="44">
        <v>93.150700000000001</v>
      </c>
      <c r="Q140" s="43">
        <v>132</v>
      </c>
      <c r="R140" s="44">
        <v>90.411000000000001</v>
      </c>
      <c r="S140" s="43">
        <v>132</v>
      </c>
      <c r="T140" s="44">
        <v>90.411000000000001</v>
      </c>
      <c r="U140" s="43">
        <v>132</v>
      </c>
      <c r="V140" s="44">
        <v>90.411000000000001</v>
      </c>
    </row>
    <row r="141" spans="1:250" x14ac:dyDescent="0.2">
      <c r="A141" s="39" t="s">
        <v>102</v>
      </c>
      <c r="B141" s="42">
        <v>371</v>
      </c>
      <c r="C141" s="43">
        <v>356</v>
      </c>
      <c r="D141" s="44">
        <v>95.956900000000005</v>
      </c>
      <c r="E141" s="43">
        <v>355</v>
      </c>
      <c r="F141" s="44">
        <v>95.687299999999993</v>
      </c>
      <c r="G141" s="43">
        <v>357</v>
      </c>
      <c r="H141" s="44">
        <v>96.226399999999998</v>
      </c>
      <c r="I141" s="43">
        <v>356</v>
      </c>
      <c r="J141" s="44">
        <v>95.956900000000005</v>
      </c>
      <c r="K141" s="43">
        <v>356</v>
      </c>
      <c r="L141" s="44">
        <v>95.956900000000005</v>
      </c>
      <c r="M141" s="43">
        <v>356</v>
      </c>
      <c r="N141" s="44">
        <v>95.956900000000005</v>
      </c>
      <c r="O141" s="43">
        <v>354</v>
      </c>
      <c r="P141" s="44">
        <v>95.4178</v>
      </c>
      <c r="Q141" s="43">
        <v>352</v>
      </c>
      <c r="R141" s="44">
        <v>94.878699999999995</v>
      </c>
      <c r="S141" s="43">
        <v>353</v>
      </c>
      <c r="T141" s="44">
        <v>95.148200000000003</v>
      </c>
      <c r="U141" s="43">
        <v>346</v>
      </c>
      <c r="V141" s="44">
        <v>93.261499999999998</v>
      </c>
    </row>
    <row r="142" spans="1:250" ht="13.5" thickBot="1" x14ac:dyDescent="0.25">
      <c r="A142" s="46" t="s">
        <v>299</v>
      </c>
      <c r="B142" s="47">
        <f>SUM(B127:B141)</f>
        <v>6967</v>
      </c>
      <c r="C142" s="47">
        <f>SUM(C127:C141)</f>
        <v>6248</v>
      </c>
      <c r="D142" s="48">
        <f>(C142/B142)*100</f>
        <v>89.679919621070752</v>
      </c>
      <c r="E142" s="47">
        <f>SUM(E127:E141)</f>
        <v>6162</v>
      </c>
      <c r="F142" s="48">
        <f>(E142/B142)*100</f>
        <v>88.445528922061143</v>
      </c>
      <c r="G142" s="47">
        <f>SUM(G127:G141)</f>
        <v>6259</v>
      </c>
      <c r="H142" s="48">
        <f>(G142/B142)*100</f>
        <v>89.837806803502232</v>
      </c>
      <c r="I142" s="47">
        <f>SUM(I127:I141)</f>
        <v>6200</v>
      </c>
      <c r="J142" s="48">
        <f>(I142/B142)*100</f>
        <v>88.990957370460748</v>
      </c>
      <c r="K142" s="47">
        <f>SUM(K127:K141)</f>
        <v>6164</v>
      </c>
      <c r="L142" s="48">
        <f>(K142/B142)*100</f>
        <v>88.474235682503235</v>
      </c>
      <c r="M142" s="47">
        <f>SUM(M127:M141)</f>
        <v>6240</v>
      </c>
      <c r="N142" s="48">
        <f>(M142/B142)*100</f>
        <v>89.56509257930243</v>
      </c>
      <c r="O142" s="47">
        <f>SUM(O127:O141)</f>
        <v>6186</v>
      </c>
      <c r="P142" s="48">
        <f>(O142/B142)*100</f>
        <v>88.790010047366152</v>
      </c>
      <c r="Q142" s="47">
        <f>SUM(Q127:Q141)</f>
        <v>6156</v>
      </c>
      <c r="R142" s="48">
        <f>(Q142/B142)*100</f>
        <v>88.359408640734898</v>
      </c>
      <c r="S142" s="47">
        <f>SUM(S127:S141)</f>
        <v>6162</v>
      </c>
      <c r="T142" s="48">
        <f>(S142/B142)*100</f>
        <v>88.445528922061143</v>
      </c>
      <c r="U142" s="47">
        <f>SUM(U127:U141)</f>
        <v>6046</v>
      </c>
      <c r="V142" s="48">
        <f>(U142/B142)*100</f>
        <v>86.780536816420266</v>
      </c>
    </row>
    <row r="143" spans="1:250" s="34" customFormat="1" ht="25.5" customHeight="1" thickTop="1" x14ac:dyDescent="0.2">
      <c r="A143" s="96" t="s">
        <v>298</v>
      </c>
      <c r="B143" s="98" t="s">
        <v>406</v>
      </c>
      <c r="C143" s="91" t="s">
        <v>407</v>
      </c>
      <c r="D143" s="94"/>
      <c r="E143" s="94"/>
      <c r="F143" s="92"/>
      <c r="G143" s="91" t="s">
        <v>408</v>
      </c>
      <c r="H143" s="93"/>
      <c r="I143" s="94"/>
      <c r="J143" s="95"/>
      <c r="K143" s="91" t="s">
        <v>409</v>
      </c>
      <c r="L143" s="92"/>
      <c r="M143" s="91" t="s">
        <v>410</v>
      </c>
      <c r="N143" s="93"/>
      <c r="O143" s="94"/>
      <c r="P143" s="95"/>
      <c r="Q143" s="91" t="s">
        <v>411</v>
      </c>
      <c r="R143" s="95"/>
      <c r="S143" s="91" t="s">
        <v>412</v>
      </c>
      <c r="T143" s="100"/>
      <c r="U143" s="91" t="s">
        <v>413</v>
      </c>
      <c r="V143" s="100"/>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c r="IN143" s="33"/>
      <c r="IO143" s="33"/>
      <c r="IP143" s="33"/>
    </row>
    <row r="144" spans="1:250" s="37" customFormat="1" ht="25.5" customHeight="1" x14ac:dyDescent="0.2">
      <c r="A144" s="97"/>
      <c r="B144" s="99"/>
      <c r="C144" s="35" t="s">
        <v>382</v>
      </c>
      <c r="D144" s="36" t="s">
        <v>297</v>
      </c>
      <c r="E144" s="35" t="s">
        <v>383</v>
      </c>
      <c r="F144" s="36" t="s">
        <v>297</v>
      </c>
      <c r="G144" s="35" t="s">
        <v>382</v>
      </c>
      <c r="H144" s="36" t="s">
        <v>297</v>
      </c>
      <c r="I144" s="35" t="s">
        <v>384</v>
      </c>
      <c r="J144" s="36" t="s">
        <v>297</v>
      </c>
      <c r="K144" s="35" t="s">
        <v>384</v>
      </c>
      <c r="L144" s="36" t="s">
        <v>297</v>
      </c>
      <c r="M144" s="35" t="s">
        <v>382</v>
      </c>
      <c r="N144" s="36" t="s">
        <v>297</v>
      </c>
      <c r="O144" s="35" t="s">
        <v>384</v>
      </c>
      <c r="P144" s="36" t="s">
        <v>297</v>
      </c>
      <c r="Q144" s="35" t="s">
        <v>383</v>
      </c>
      <c r="R144" s="36" t="s">
        <v>297</v>
      </c>
      <c r="S144" s="35" t="s">
        <v>383</v>
      </c>
      <c r="T144" s="36" t="s">
        <v>297</v>
      </c>
      <c r="U144" s="35" t="s">
        <v>385</v>
      </c>
      <c r="V144" s="36" t="s">
        <v>297</v>
      </c>
    </row>
    <row r="145" spans="1:22" ht="18" x14ac:dyDescent="0.25">
      <c r="A145" s="38" t="s">
        <v>344</v>
      </c>
      <c r="B145" s="38"/>
      <c r="C145" s="38"/>
      <c r="D145" s="51"/>
      <c r="E145" s="38"/>
      <c r="F145" s="51"/>
      <c r="G145" s="38"/>
      <c r="H145" s="51"/>
      <c r="I145" s="38"/>
      <c r="J145" s="51"/>
      <c r="K145" s="38"/>
      <c r="L145" s="51"/>
      <c r="M145" s="38"/>
      <c r="N145" s="51"/>
      <c r="O145" s="38"/>
      <c r="P145" s="51"/>
      <c r="Q145" s="38"/>
      <c r="R145" s="51"/>
      <c r="S145" s="38"/>
      <c r="T145" s="51"/>
      <c r="U145" s="38"/>
      <c r="V145" s="51"/>
    </row>
    <row r="146" spans="1:22" x14ac:dyDescent="0.2">
      <c r="A146" s="39" t="s">
        <v>352</v>
      </c>
      <c r="B146" s="42">
        <v>278</v>
      </c>
      <c r="C146" s="43">
        <v>270</v>
      </c>
      <c r="D146" s="44">
        <v>97.122299999999996</v>
      </c>
      <c r="E146" s="43">
        <v>267</v>
      </c>
      <c r="F146" s="44">
        <v>96.043199999999999</v>
      </c>
      <c r="G146" s="43">
        <v>269</v>
      </c>
      <c r="H146" s="44">
        <v>96.762600000000006</v>
      </c>
      <c r="I146" s="43">
        <v>270</v>
      </c>
      <c r="J146" s="44">
        <v>97.122299999999996</v>
      </c>
      <c r="K146" s="43">
        <v>268</v>
      </c>
      <c r="L146" s="44">
        <v>96.402900000000002</v>
      </c>
      <c r="M146" s="43">
        <v>268</v>
      </c>
      <c r="N146" s="44">
        <v>96.402900000000002</v>
      </c>
      <c r="O146" s="43">
        <v>267</v>
      </c>
      <c r="P146" s="44">
        <v>96.043199999999999</v>
      </c>
      <c r="Q146" s="43">
        <v>263</v>
      </c>
      <c r="R146" s="44">
        <v>94.604299999999995</v>
      </c>
      <c r="S146" s="43">
        <v>264</v>
      </c>
      <c r="T146" s="44">
        <v>94.963999999999999</v>
      </c>
      <c r="U146" s="43">
        <v>261</v>
      </c>
      <c r="V146" s="44">
        <v>93.884900000000002</v>
      </c>
    </row>
    <row r="147" spans="1:22" x14ac:dyDescent="0.2">
      <c r="A147" s="39" t="s">
        <v>61</v>
      </c>
      <c r="B147" s="42">
        <v>270</v>
      </c>
      <c r="C147" s="43">
        <v>261</v>
      </c>
      <c r="D147" s="44">
        <v>96.666700000000006</v>
      </c>
      <c r="E147" s="43">
        <v>260</v>
      </c>
      <c r="F147" s="44">
        <v>96.296300000000002</v>
      </c>
      <c r="G147" s="43">
        <v>261</v>
      </c>
      <c r="H147" s="44">
        <v>96.666700000000006</v>
      </c>
      <c r="I147" s="43">
        <v>261</v>
      </c>
      <c r="J147" s="44">
        <v>96.666700000000006</v>
      </c>
      <c r="K147" s="43">
        <v>259</v>
      </c>
      <c r="L147" s="44">
        <v>95.925899999999999</v>
      </c>
      <c r="M147" s="43">
        <v>261</v>
      </c>
      <c r="N147" s="44">
        <v>96.666700000000006</v>
      </c>
      <c r="O147" s="43">
        <v>263</v>
      </c>
      <c r="P147" s="44">
        <v>97.407399999999996</v>
      </c>
      <c r="Q147" s="43">
        <v>264</v>
      </c>
      <c r="R147" s="44">
        <v>97.777799999999999</v>
      </c>
      <c r="S147" s="43">
        <v>264</v>
      </c>
      <c r="T147" s="44">
        <v>97.777799999999999</v>
      </c>
      <c r="U147" s="43">
        <v>258</v>
      </c>
      <c r="V147" s="44">
        <v>95.555599999999998</v>
      </c>
    </row>
    <row r="148" spans="1:22" x14ac:dyDescent="0.2">
      <c r="A148" s="39" t="s">
        <v>64</v>
      </c>
      <c r="B148" s="42">
        <v>252</v>
      </c>
      <c r="C148" s="43">
        <v>233</v>
      </c>
      <c r="D148" s="44">
        <v>92.460300000000004</v>
      </c>
      <c r="E148" s="43">
        <v>229</v>
      </c>
      <c r="F148" s="44">
        <v>90.873000000000005</v>
      </c>
      <c r="G148" s="43">
        <v>234</v>
      </c>
      <c r="H148" s="44">
        <v>92.857100000000003</v>
      </c>
      <c r="I148" s="43">
        <v>231</v>
      </c>
      <c r="J148" s="44">
        <v>91.666700000000006</v>
      </c>
      <c r="K148" s="43">
        <v>229</v>
      </c>
      <c r="L148" s="44">
        <v>90.873000000000005</v>
      </c>
      <c r="M148" s="43">
        <v>235</v>
      </c>
      <c r="N148" s="44">
        <v>93.254000000000005</v>
      </c>
      <c r="O148" s="43">
        <v>231</v>
      </c>
      <c r="P148" s="44">
        <v>91.666700000000006</v>
      </c>
      <c r="Q148" s="43">
        <v>225</v>
      </c>
      <c r="R148" s="44">
        <v>89.285700000000006</v>
      </c>
      <c r="S148" s="43">
        <v>228</v>
      </c>
      <c r="T148" s="44">
        <v>90.476200000000006</v>
      </c>
      <c r="U148" s="43">
        <v>222</v>
      </c>
      <c r="V148" s="44">
        <v>88.095200000000006</v>
      </c>
    </row>
    <row r="149" spans="1:22" x14ac:dyDescent="0.2">
      <c r="A149" s="39" t="s">
        <v>65</v>
      </c>
      <c r="B149" s="42">
        <v>314</v>
      </c>
      <c r="C149" s="43">
        <v>289</v>
      </c>
      <c r="D149" s="44">
        <v>92.038200000000003</v>
      </c>
      <c r="E149" s="43">
        <v>285</v>
      </c>
      <c r="F149" s="44">
        <v>90.764300000000006</v>
      </c>
      <c r="G149" s="43">
        <v>290</v>
      </c>
      <c r="H149" s="44">
        <v>92.356700000000004</v>
      </c>
      <c r="I149" s="43">
        <v>286</v>
      </c>
      <c r="J149" s="44">
        <v>91.082800000000006</v>
      </c>
      <c r="K149" s="43">
        <v>285</v>
      </c>
      <c r="L149" s="44">
        <v>90.764300000000006</v>
      </c>
      <c r="M149" s="43">
        <v>288</v>
      </c>
      <c r="N149" s="44">
        <v>91.719700000000003</v>
      </c>
      <c r="O149" s="43">
        <v>283</v>
      </c>
      <c r="P149" s="44">
        <v>90.127399999999994</v>
      </c>
      <c r="Q149" s="43">
        <v>284</v>
      </c>
      <c r="R149" s="44">
        <v>90.445899999999995</v>
      </c>
      <c r="S149" s="43">
        <v>284</v>
      </c>
      <c r="T149" s="44">
        <v>90.445899999999995</v>
      </c>
      <c r="U149" s="43">
        <v>278</v>
      </c>
      <c r="V149" s="44">
        <v>88.534999999999997</v>
      </c>
    </row>
    <row r="150" spans="1:22" x14ac:dyDescent="0.2">
      <c r="A150" s="39" t="s">
        <v>68</v>
      </c>
      <c r="B150" s="42">
        <v>163</v>
      </c>
      <c r="C150" s="43">
        <v>158</v>
      </c>
      <c r="D150" s="44">
        <v>96.932500000000005</v>
      </c>
      <c r="E150" s="43">
        <v>155</v>
      </c>
      <c r="F150" s="44">
        <v>95.091999999999999</v>
      </c>
      <c r="G150" s="43">
        <v>158</v>
      </c>
      <c r="H150" s="44">
        <v>96.932500000000005</v>
      </c>
      <c r="I150" s="43">
        <v>157</v>
      </c>
      <c r="J150" s="44">
        <v>96.319000000000003</v>
      </c>
      <c r="K150" s="43">
        <v>155</v>
      </c>
      <c r="L150" s="44">
        <v>95.091999999999999</v>
      </c>
      <c r="M150" s="43">
        <v>159</v>
      </c>
      <c r="N150" s="44">
        <v>97.546000000000006</v>
      </c>
      <c r="O150" s="43">
        <v>157</v>
      </c>
      <c r="P150" s="44">
        <v>96.319000000000003</v>
      </c>
      <c r="Q150" s="43">
        <v>154</v>
      </c>
      <c r="R150" s="44">
        <v>94.478499999999997</v>
      </c>
      <c r="S150" s="43">
        <v>153</v>
      </c>
      <c r="T150" s="44">
        <v>93.864999999999995</v>
      </c>
      <c r="U150" s="43">
        <v>152</v>
      </c>
      <c r="V150" s="44">
        <v>93.251499999999993</v>
      </c>
    </row>
    <row r="151" spans="1:22" x14ac:dyDescent="0.2">
      <c r="A151" s="39" t="s">
        <v>77</v>
      </c>
      <c r="B151" s="42">
        <v>123</v>
      </c>
      <c r="C151" s="43">
        <v>115</v>
      </c>
      <c r="D151" s="44">
        <v>93.495900000000006</v>
      </c>
      <c r="E151" s="43">
        <v>109</v>
      </c>
      <c r="F151" s="44">
        <v>88.617900000000006</v>
      </c>
      <c r="G151" s="43">
        <v>116</v>
      </c>
      <c r="H151" s="44">
        <v>94.308899999999994</v>
      </c>
      <c r="I151" s="43">
        <v>110</v>
      </c>
      <c r="J151" s="44">
        <v>89.430899999999994</v>
      </c>
      <c r="K151" s="43">
        <v>109</v>
      </c>
      <c r="L151" s="44">
        <v>88.617900000000006</v>
      </c>
      <c r="M151" s="43">
        <v>116</v>
      </c>
      <c r="N151" s="44">
        <v>94.308899999999994</v>
      </c>
      <c r="O151" s="43">
        <v>108</v>
      </c>
      <c r="P151" s="44">
        <v>87.804900000000004</v>
      </c>
      <c r="Q151" s="43">
        <v>110</v>
      </c>
      <c r="R151" s="44">
        <v>89.430899999999994</v>
      </c>
      <c r="S151" s="43">
        <v>109</v>
      </c>
      <c r="T151" s="44">
        <v>88.617900000000006</v>
      </c>
      <c r="U151" s="43">
        <v>106</v>
      </c>
      <c r="V151" s="44">
        <v>86.178899999999999</v>
      </c>
    </row>
    <row r="152" spans="1:22" x14ac:dyDescent="0.2">
      <c r="A152" s="39" t="s">
        <v>80</v>
      </c>
      <c r="B152" s="42">
        <v>222</v>
      </c>
      <c r="C152" s="43">
        <v>211</v>
      </c>
      <c r="D152" s="44">
        <v>95.045000000000002</v>
      </c>
      <c r="E152" s="43">
        <v>210</v>
      </c>
      <c r="F152" s="44">
        <v>94.5946</v>
      </c>
      <c r="G152" s="43">
        <v>211</v>
      </c>
      <c r="H152" s="44">
        <v>95.045000000000002</v>
      </c>
      <c r="I152" s="43">
        <v>212</v>
      </c>
      <c r="J152" s="44">
        <v>95.495500000000007</v>
      </c>
      <c r="K152" s="43">
        <v>210</v>
      </c>
      <c r="L152" s="44">
        <v>94.5946</v>
      </c>
      <c r="M152" s="43">
        <v>211</v>
      </c>
      <c r="N152" s="44">
        <v>95.045000000000002</v>
      </c>
      <c r="O152" s="43">
        <v>211</v>
      </c>
      <c r="P152" s="44">
        <v>95.045000000000002</v>
      </c>
      <c r="Q152" s="43">
        <v>210</v>
      </c>
      <c r="R152" s="44">
        <v>94.5946</v>
      </c>
      <c r="S152" s="43">
        <v>210</v>
      </c>
      <c r="T152" s="44">
        <v>94.5946</v>
      </c>
      <c r="U152" s="43">
        <v>209</v>
      </c>
      <c r="V152" s="44">
        <v>94.144099999999995</v>
      </c>
    </row>
    <row r="153" spans="1:22" ht="12.75" customHeight="1" x14ac:dyDescent="0.2">
      <c r="A153" s="39" t="s">
        <v>386</v>
      </c>
      <c r="B153" s="42">
        <v>60</v>
      </c>
      <c r="C153" s="43">
        <v>56</v>
      </c>
      <c r="D153" s="44">
        <v>93.333299999999994</v>
      </c>
      <c r="E153" s="43">
        <v>56</v>
      </c>
      <c r="F153" s="44">
        <v>93.333299999999994</v>
      </c>
      <c r="G153" s="43">
        <v>56</v>
      </c>
      <c r="H153" s="44">
        <v>93.333299999999994</v>
      </c>
      <c r="I153" s="43">
        <v>56</v>
      </c>
      <c r="J153" s="44">
        <v>93.333299999999994</v>
      </c>
      <c r="K153" s="43">
        <v>55</v>
      </c>
      <c r="L153" s="44">
        <v>91.666700000000006</v>
      </c>
      <c r="M153" s="43">
        <v>56</v>
      </c>
      <c r="N153" s="44">
        <v>93.333299999999994</v>
      </c>
      <c r="O153" s="43">
        <v>55</v>
      </c>
      <c r="P153" s="44">
        <v>91.666700000000006</v>
      </c>
      <c r="Q153" s="43">
        <v>57</v>
      </c>
      <c r="R153" s="44">
        <v>95</v>
      </c>
      <c r="S153" s="43">
        <v>57</v>
      </c>
      <c r="T153" s="44">
        <v>95</v>
      </c>
      <c r="U153" s="43">
        <v>54</v>
      </c>
      <c r="V153" s="44">
        <v>90</v>
      </c>
    </row>
    <row r="154" spans="1:22" x14ac:dyDescent="0.2">
      <c r="A154" s="39" t="s">
        <v>82</v>
      </c>
      <c r="B154" s="42">
        <v>363</v>
      </c>
      <c r="C154" s="43">
        <v>232</v>
      </c>
      <c r="D154" s="44">
        <v>63.911799999999999</v>
      </c>
      <c r="E154" s="43">
        <v>228</v>
      </c>
      <c r="F154" s="44">
        <v>62.809899999999999</v>
      </c>
      <c r="G154" s="43">
        <v>233</v>
      </c>
      <c r="H154" s="44">
        <v>64.187299999999993</v>
      </c>
      <c r="I154" s="43">
        <v>230</v>
      </c>
      <c r="J154" s="44">
        <v>63.360900000000001</v>
      </c>
      <c r="K154" s="43">
        <v>228</v>
      </c>
      <c r="L154" s="44">
        <v>62.809899999999999</v>
      </c>
      <c r="M154" s="43">
        <v>230</v>
      </c>
      <c r="N154" s="44">
        <v>63.360900000000001</v>
      </c>
      <c r="O154" s="43">
        <v>228</v>
      </c>
      <c r="P154" s="44">
        <v>62.809899999999999</v>
      </c>
      <c r="Q154" s="43">
        <v>223</v>
      </c>
      <c r="R154" s="44">
        <v>61.432499999999997</v>
      </c>
      <c r="S154" s="43">
        <v>224</v>
      </c>
      <c r="T154" s="44">
        <v>61.707999999999998</v>
      </c>
      <c r="U154" s="43">
        <v>218</v>
      </c>
      <c r="V154" s="44">
        <v>60.055100000000003</v>
      </c>
    </row>
    <row r="155" spans="1:22" x14ac:dyDescent="0.2">
      <c r="A155" s="39" t="s">
        <v>84</v>
      </c>
      <c r="B155" s="42">
        <v>1664</v>
      </c>
      <c r="C155" s="43">
        <v>1587</v>
      </c>
      <c r="D155" s="44">
        <v>95.372600000000006</v>
      </c>
      <c r="E155" s="43">
        <v>1568</v>
      </c>
      <c r="F155" s="44">
        <v>94.230800000000002</v>
      </c>
      <c r="G155" s="43">
        <v>1588</v>
      </c>
      <c r="H155" s="44">
        <v>95.432699999999997</v>
      </c>
      <c r="I155" s="43">
        <v>1584</v>
      </c>
      <c r="J155" s="44">
        <v>95.192300000000003</v>
      </c>
      <c r="K155" s="43">
        <v>1570</v>
      </c>
      <c r="L155" s="44">
        <v>94.350999999999999</v>
      </c>
      <c r="M155" s="43">
        <v>1590</v>
      </c>
      <c r="N155" s="44">
        <v>95.552899999999994</v>
      </c>
      <c r="O155" s="43">
        <v>1571</v>
      </c>
      <c r="P155" s="44">
        <v>94.411100000000005</v>
      </c>
      <c r="Q155" s="43">
        <v>1573</v>
      </c>
      <c r="R155" s="44">
        <v>94.531300000000002</v>
      </c>
      <c r="S155" s="43">
        <v>1567</v>
      </c>
      <c r="T155" s="44">
        <v>94.170699999999997</v>
      </c>
      <c r="U155" s="43">
        <v>1539</v>
      </c>
      <c r="V155" s="44">
        <v>92.488</v>
      </c>
    </row>
    <row r="156" spans="1:22" x14ac:dyDescent="0.2">
      <c r="A156" s="39" t="s">
        <v>94</v>
      </c>
      <c r="B156" s="42">
        <v>359</v>
      </c>
      <c r="C156" s="43">
        <v>341</v>
      </c>
      <c r="D156" s="44">
        <v>94.986099999999993</v>
      </c>
      <c r="E156" s="43">
        <v>336</v>
      </c>
      <c r="F156" s="44">
        <v>93.593299999999999</v>
      </c>
      <c r="G156" s="43">
        <v>342</v>
      </c>
      <c r="H156" s="44">
        <v>95.264600000000002</v>
      </c>
      <c r="I156" s="43">
        <v>337</v>
      </c>
      <c r="J156" s="44">
        <v>93.871899999999997</v>
      </c>
      <c r="K156" s="43">
        <v>336</v>
      </c>
      <c r="L156" s="44">
        <v>93.593299999999999</v>
      </c>
      <c r="M156" s="43">
        <v>342</v>
      </c>
      <c r="N156" s="44">
        <v>95.264600000000002</v>
      </c>
      <c r="O156" s="43">
        <v>335</v>
      </c>
      <c r="P156" s="44">
        <v>93.314800000000005</v>
      </c>
      <c r="Q156" s="43">
        <v>338</v>
      </c>
      <c r="R156" s="44">
        <v>94.150400000000005</v>
      </c>
      <c r="S156" s="43">
        <v>336</v>
      </c>
      <c r="T156" s="44">
        <v>93.593299999999999</v>
      </c>
      <c r="U156" s="43">
        <v>329</v>
      </c>
      <c r="V156" s="44">
        <v>91.643500000000003</v>
      </c>
    </row>
    <row r="157" spans="1:22" x14ac:dyDescent="0.2">
      <c r="A157" s="39" t="s">
        <v>371</v>
      </c>
      <c r="B157" s="42">
        <v>511</v>
      </c>
      <c r="C157" s="43">
        <v>438</v>
      </c>
      <c r="D157" s="44">
        <v>85.714299999999994</v>
      </c>
      <c r="E157" s="43">
        <v>435</v>
      </c>
      <c r="F157" s="44">
        <v>85.127200000000002</v>
      </c>
      <c r="G157" s="43">
        <v>438</v>
      </c>
      <c r="H157" s="44">
        <v>85.714299999999994</v>
      </c>
      <c r="I157" s="43">
        <v>437</v>
      </c>
      <c r="J157" s="44">
        <v>85.518600000000006</v>
      </c>
      <c r="K157" s="43">
        <v>436</v>
      </c>
      <c r="L157" s="44">
        <v>85.322900000000004</v>
      </c>
      <c r="M157" s="43">
        <v>441</v>
      </c>
      <c r="N157" s="44">
        <v>86.301400000000001</v>
      </c>
      <c r="O157" s="43">
        <v>436</v>
      </c>
      <c r="P157" s="44">
        <v>85.322900000000004</v>
      </c>
      <c r="Q157" s="43">
        <v>435</v>
      </c>
      <c r="R157" s="44">
        <v>85.127200000000002</v>
      </c>
      <c r="S157" s="43">
        <v>435</v>
      </c>
      <c r="T157" s="44">
        <v>85.127200000000002</v>
      </c>
      <c r="U157" s="43">
        <v>422</v>
      </c>
      <c r="V157" s="44">
        <v>82.583200000000005</v>
      </c>
    </row>
    <row r="158" spans="1:22" x14ac:dyDescent="0.2">
      <c r="A158" s="39" t="s">
        <v>97</v>
      </c>
      <c r="B158" s="42">
        <v>174</v>
      </c>
      <c r="C158" s="43">
        <v>171</v>
      </c>
      <c r="D158" s="44">
        <v>98.275899999999993</v>
      </c>
      <c r="E158" s="43">
        <v>172</v>
      </c>
      <c r="F158" s="44">
        <v>98.8506</v>
      </c>
      <c r="G158" s="43">
        <v>171</v>
      </c>
      <c r="H158" s="44">
        <v>98.275899999999993</v>
      </c>
      <c r="I158" s="43">
        <v>172</v>
      </c>
      <c r="J158" s="44">
        <v>98.8506</v>
      </c>
      <c r="K158" s="43">
        <v>172</v>
      </c>
      <c r="L158" s="44">
        <v>98.8506</v>
      </c>
      <c r="M158" s="43">
        <v>171</v>
      </c>
      <c r="N158" s="44">
        <v>98.275899999999993</v>
      </c>
      <c r="O158" s="43">
        <v>172</v>
      </c>
      <c r="P158" s="44">
        <v>98.8506</v>
      </c>
      <c r="Q158" s="43">
        <v>170</v>
      </c>
      <c r="R158" s="44">
        <v>97.701099999999997</v>
      </c>
      <c r="S158" s="43">
        <v>171</v>
      </c>
      <c r="T158" s="44">
        <v>98.275899999999993</v>
      </c>
      <c r="U158" s="43">
        <v>170</v>
      </c>
      <c r="V158" s="44">
        <v>97.701099999999997</v>
      </c>
    </row>
    <row r="159" spans="1:22" x14ac:dyDescent="0.2">
      <c r="A159" s="39" t="s">
        <v>99</v>
      </c>
      <c r="B159" s="42">
        <v>332</v>
      </c>
      <c r="C159" s="43">
        <v>320</v>
      </c>
      <c r="D159" s="44">
        <v>96.385499999999993</v>
      </c>
      <c r="E159" s="43">
        <v>319</v>
      </c>
      <c r="F159" s="44">
        <v>96.084299999999999</v>
      </c>
      <c r="G159" s="43">
        <v>320</v>
      </c>
      <c r="H159" s="44">
        <v>96.385499999999993</v>
      </c>
      <c r="I159" s="43">
        <v>322</v>
      </c>
      <c r="J159" s="44">
        <v>96.988</v>
      </c>
      <c r="K159" s="43">
        <v>318</v>
      </c>
      <c r="L159" s="44">
        <v>95.783100000000005</v>
      </c>
      <c r="M159" s="43">
        <v>319</v>
      </c>
      <c r="N159" s="44">
        <v>96.084299999999999</v>
      </c>
      <c r="O159" s="43">
        <v>319</v>
      </c>
      <c r="P159" s="44">
        <v>96.084299999999999</v>
      </c>
      <c r="Q159" s="43">
        <v>321</v>
      </c>
      <c r="R159" s="44">
        <v>96.686700000000002</v>
      </c>
      <c r="S159" s="43">
        <v>318</v>
      </c>
      <c r="T159" s="44">
        <v>95.783100000000005</v>
      </c>
      <c r="U159" s="43">
        <v>315</v>
      </c>
      <c r="V159" s="44">
        <v>94.879499999999993</v>
      </c>
    </row>
    <row r="160" spans="1:22" x14ac:dyDescent="0.2">
      <c r="A160" s="39" t="s">
        <v>101</v>
      </c>
      <c r="B160" s="42">
        <v>363</v>
      </c>
      <c r="C160" s="43">
        <v>307</v>
      </c>
      <c r="D160" s="44">
        <v>84.572999999999993</v>
      </c>
      <c r="E160" s="43">
        <v>308</v>
      </c>
      <c r="F160" s="44">
        <v>84.848500000000001</v>
      </c>
      <c r="G160" s="43">
        <v>308</v>
      </c>
      <c r="H160" s="44">
        <v>84.848500000000001</v>
      </c>
      <c r="I160" s="43">
        <v>313</v>
      </c>
      <c r="J160" s="44">
        <v>86.225899999999996</v>
      </c>
      <c r="K160" s="43">
        <v>308</v>
      </c>
      <c r="L160" s="44">
        <v>84.848500000000001</v>
      </c>
      <c r="M160" s="43">
        <v>310</v>
      </c>
      <c r="N160" s="44">
        <v>85.3994</v>
      </c>
      <c r="O160" s="43">
        <v>309</v>
      </c>
      <c r="P160" s="44">
        <v>85.123999999999995</v>
      </c>
      <c r="Q160" s="43">
        <v>306</v>
      </c>
      <c r="R160" s="44">
        <v>84.297499999999999</v>
      </c>
      <c r="S160" s="43">
        <v>307</v>
      </c>
      <c r="T160" s="44">
        <v>84.572999999999993</v>
      </c>
      <c r="U160" s="43">
        <v>300</v>
      </c>
      <c r="V160" s="44">
        <v>82.644599999999997</v>
      </c>
    </row>
    <row r="161" spans="1:250" ht="13.5" thickBot="1" x14ac:dyDescent="0.25">
      <c r="A161" s="46" t="s">
        <v>299</v>
      </c>
      <c r="B161" s="47">
        <f>SUM(B146:B160)</f>
        <v>5448</v>
      </c>
      <c r="C161" s="47">
        <f>SUM(C146:C160)</f>
        <v>4989</v>
      </c>
      <c r="D161" s="48">
        <f>(C161/B161)*100</f>
        <v>91.574889867841421</v>
      </c>
      <c r="E161" s="47">
        <f>SUM(E146:E160)</f>
        <v>4937</v>
      </c>
      <c r="F161" s="48">
        <f>(E161/B161)*100</f>
        <v>90.620411160058737</v>
      </c>
      <c r="G161" s="47">
        <f>SUM(G146:G160)</f>
        <v>4995</v>
      </c>
      <c r="H161" s="48">
        <f>(G161/B161)*100</f>
        <v>91.68502202643171</v>
      </c>
      <c r="I161" s="47">
        <f>SUM(I146:I160)</f>
        <v>4978</v>
      </c>
      <c r="J161" s="48">
        <f>(I161/B161)*100</f>
        <v>91.372980910425852</v>
      </c>
      <c r="K161" s="47">
        <f>SUM(K146:K160)</f>
        <v>4938</v>
      </c>
      <c r="L161" s="48">
        <f>(K161/B161)*100</f>
        <v>90.63876651982379</v>
      </c>
      <c r="M161" s="47">
        <f>SUM(M146:M160)</f>
        <v>4997</v>
      </c>
      <c r="N161" s="48">
        <f>(M161/B161)*100</f>
        <v>91.72173274596183</v>
      </c>
      <c r="O161" s="47">
        <f>SUM(O146:O160)</f>
        <v>4945</v>
      </c>
      <c r="P161" s="48">
        <f>(O161/B161)*100</f>
        <v>90.767254038179146</v>
      </c>
      <c r="Q161" s="47">
        <f>SUM(Q146:Q160)</f>
        <v>4933</v>
      </c>
      <c r="R161" s="48">
        <f>(Q161/B161)*100</f>
        <v>90.546989720998525</v>
      </c>
      <c r="S161" s="47">
        <f>SUM(S146:S160)</f>
        <v>4927</v>
      </c>
      <c r="T161" s="48">
        <f>(S161/B161)*100</f>
        <v>90.436857562408221</v>
      </c>
      <c r="U161" s="47">
        <f>SUM(U146:U160)</f>
        <v>4833</v>
      </c>
      <c r="V161" s="48">
        <f>(U161/B161)*100</f>
        <v>88.711453744493397</v>
      </c>
    </row>
    <row r="162" spans="1:250" s="34" customFormat="1" ht="25.5" customHeight="1" thickTop="1" x14ac:dyDescent="0.2">
      <c r="A162" s="96" t="s">
        <v>298</v>
      </c>
      <c r="B162" s="98" t="s">
        <v>406</v>
      </c>
      <c r="C162" s="91" t="s">
        <v>407</v>
      </c>
      <c r="D162" s="94"/>
      <c r="E162" s="94"/>
      <c r="F162" s="92"/>
      <c r="G162" s="91" t="s">
        <v>408</v>
      </c>
      <c r="H162" s="93"/>
      <c r="I162" s="94"/>
      <c r="J162" s="95"/>
      <c r="K162" s="91" t="s">
        <v>409</v>
      </c>
      <c r="L162" s="92"/>
      <c r="M162" s="91" t="s">
        <v>410</v>
      </c>
      <c r="N162" s="93"/>
      <c r="O162" s="94"/>
      <c r="P162" s="95"/>
      <c r="Q162" s="91" t="s">
        <v>411</v>
      </c>
      <c r="R162" s="95"/>
      <c r="S162" s="91" t="s">
        <v>412</v>
      </c>
      <c r="T162" s="100"/>
      <c r="U162" s="91" t="s">
        <v>413</v>
      </c>
      <c r="V162" s="100"/>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3"/>
      <c r="GS162" s="33"/>
      <c r="GT162" s="33"/>
      <c r="GU162" s="33"/>
      <c r="GV162" s="33"/>
      <c r="GW162" s="33"/>
      <c r="GX162" s="33"/>
      <c r="GY162" s="33"/>
      <c r="GZ162" s="33"/>
      <c r="HA162" s="33"/>
      <c r="HB162" s="33"/>
      <c r="HC162" s="33"/>
      <c r="HD162" s="33"/>
      <c r="HE162" s="33"/>
      <c r="HF162" s="33"/>
      <c r="HG162" s="33"/>
      <c r="HH162" s="33"/>
      <c r="HI162" s="33"/>
      <c r="HJ162" s="33"/>
      <c r="HK162" s="33"/>
      <c r="HL162" s="33"/>
      <c r="HM162" s="33"/>
      <c r="HN162" s="33"/>
      <c r="HO162" s="33"/>
      <c r="HP162" s="33"/>
      <c r="HQ162" s="33"/>
      <c r="HR162" s="33"/>
      <c r="HS162" s="33"/>
      <c r="HT162" s="33"/>
      <c r="HU162" s="33"/>
      <c r="HV162" s="33"/>
      <c r="HW162" s="33"/>
      <c r="HX162" s="33"/>
      <c r="HY162" s="33"/>
      <c r="HZ162" s="33"/>
      <c r="IA162" s="33"/>
      <c r="IB162" s="33"/>
      <c r="IC162" s="33"/>
      <c r="ID162" s="33"/>
      <c r="IE162" s="33"/>
      <c r="IF162" s="33"/>
      <c r="IG162" s="33"/>
      <c r="IH162" s="33"/>
      <c r="II162" s="33"/>
      <c r="IJ162" s="33"/>
      <c r="IK162" s="33"/>
      <c r="IL162" s="33"/>
      <c r="IM162" s="33"/>
      <c r="IN162" s="33"/>
      <c r="IO162" s="33"/>
      <c r="IP162" s="33"/>
    </row>
    <row r="163" spans="1:250" s="37" customFormat="1" ht="25.5" customHeight="1" x14ac:dyDescent="0.2">
      <c r="A163" s="97"/>
      <c r="B163" s="99"/>
      <c r="C163" s="35" t="s">
        <v>382</v>
      </c>
      <c r="D163" s="36" t="s">
        <v>297</v>
      </c>
      <c r="E163" s="35" t="s">
        <v>383</v>
      </c>
      <c r="F163" s="36" t="s">
        <v>297</v>
      </c>
      <c r="G163" s="35" t="s">
        <v>382</v>
      </c>
      <c r="H163" s="36" t="s">
        <v>297</v>
      </c>
      <c r="I163" s="35" t="s">
        <v>384</v>
      </c>
      <c r="J163" s="36" t="s">
        <v>297</v>
      </c>
      <c r="K163" s="35" t="s">
        <v>384</v>
      </c>
      <c r="L163" s="36" t="s">
        <v>297</v>
      </c>
      <c r="M163" s="35" t="s">
        <v>382</v>
      </c>
      <c r="N163" s="36" t="s">
        <v>297</v>
      </c>
      <c r="O163" s="35" t="s">
        <v>384</v>
      </c>
      <c r="P163" s="36" t="s">
        <v>297</v>
      </c>
      <c r="Q163" s="35" t="s">
        <v>383</v>
      </c>
      <c r="R163" s="36" t="s">
        <v>297</v>
      </c>
      <c r="S163" s="35" t="s">
        <v>383</v>
      </c>
      <c r="T163" s="36" t="s">
        <v>297</v>
      </c>
      <c r="U163" s="35" t="s">
        <v>385</v>
      </c>
      <c r="V163" s="36" t="s">
        <v>297</v>
      </c>
    </row>
    <row r="164" spans="1:250" ht="18" x14ac:dyDescent="0.25">
      <c r="A164" s="38" t="s">
        <v>345</v>
      </c>
      <c r="B164" s="39"/>
      <c r="C164" s="39"/>
      <c r="D164" s="40"/>
      <c r="E164" s="39"/>
      <c r="F164" s="40"/>
      <c r="G164" s="39"/>
      <c r="H164" s="40"/>
      <c r="I164" s="39"/>
      <c r="J164" s="40"/>
      <c r="K164" s="39"/>
      <c r="L164" s="40"/>
      <c r="M164" s="39"/>
      <c r="N164" s="40"/>
      <c r="O164" s="39"/>
      <c r="P164" s="40"/>
      <c r="Q164" s="39"/>
      <c r="R164" s="40"/>
      <c r="S164" s="39"/>
      <c r="T164" s="40"/>
      <c r="U164" s="39"/>
      <c r="V164" s="40"/>
    </row>
    <row r="165" spans="1:250" x14ac:dyDescent="0.2">
      <c r="A165" s="39" t="s">
        <v>105</v>
      </c>
      <c r="B165" s="42">
        <v>1717</v>
      </c>
      <c r="C165" s="43">
        <v>1631</v>
      </c>
      <c r="D165" s="44">
        <v>94.991299999999995</v>
      </c>
      <c r="E165" s="43">
        <v>1600</v>
      </c>
      <c r="F165" s="44">
        <v>93.1858</v>
      </c>
      <c r="G165" s="43">
        <v>1633</v>
      </c>
      <c r="H165" s="44">
        <v>95.107699999999994</v>
      </c>
      <c r="I165" s="43">
        <v>1611</v>
      </c>
      <c r="J165" s="44">
        <v>93.826400000000007</v>
      </c>
      <c r="K165" s="43">
        <v>1595</v>
      </c>
      <c r="L165" s="44">
        <v>92.894599999999997</v>
      </c>
      <c r="M165" s="43">
        <v>1629</v>
      </c>
      <c r="N165" s="44">
        <v>94.874799999999993</v>
      </c>
      <c r="O165" s="43">
        <v>1608</v>
      </c>
      <c r="P165" s="44">
        <v>93.651700000000005</v>
      </c>
      <c r="Q165" s="43">
        <v>1607</v>
      </c>
      <c r="R165" s="44">
        <v>93.593500000000006</v>
      </c>
      <c r="S165" s="43">
        <v>1600</v>
      </c>
      <c r="T165" s="44">
        <v>93.1858</v>
      </c>
      <c r="U165" s="43">
        <v>1565</v>
      </c>
      <c r="V165" s="44">
        <v>91.147400000000005</v>
      </c>
    </row>
    <row r="166" spans="1:250" x14ac:dyDescent="0.2">
      <c r="A166" s="39" t="s">
        <v>106</v>
      </c>
      <c r="B166" s="42">
        <v>261</v>
      </c>
      <c r="C166" s="43">
        <v>253</v>
      </c>
      <c r="D166" s="44">
        <v>96.934899999999999</v>
      </c>
      <c r="E166" s="43">
        <v>250</v>
      </c>
      <c r="F166" s="44">
        <v>95.785399999999996</v>
      </c>
      <c r="G166" s="43">
        <v>252</v>
      </c>
      <c r="H166" s="44">
        <v>96.551699999999997</v>
      </c>
      <c r="I166" s="43">
        <v>252</v>
      </c>
      <c r="J166" s="44">
        <v>96.551699999999997</v>
      </c>
      <c r="K166" s="43">
        <v>250</v>
      </c>
      <c r="L166" s="44">
        <v>95.785399999999996</v>
      </c>
      <c r="M166" s="43">
        <v>253</v>
      </c>
      <c r="N166" s="44">
        <v>96.934899999999999</v>
      </c>
      <c r="O166" s="43">
        <v>251</v>
      </c>
      <c r="P166" s="44">
        <v>96.168599999999998</v>
      </c>
      <c r="Q166" s="43">
        <v>249</v>
      </c>
      <c r="R166" s="44">
        <v>95.402299999999997</v>
      </c>
      <c r="S166" s="43">
        <v>248</v>
      </c>
      <c r="T166" s="44">
        <v>95.019199999999998</v>
      </c>
      <c r="U166" s="43">
        <v>246</v>
      </c>
      <c r="V166" s="44">
        <v>94.252899999999997</v>
      </c>
    </row>
    <row r="167" spans="1:250" x14ac:dyDescent="0.2">
      <c r="A167" s="39" t="s">
        <v>107</v>
      </c>
      <c r="B167" s="42">
        <v>180</v>
      </c>
      <c r="C167" s="43">
        <v>176</v>
      </c>
      <c r="D167" s="44">
        <v>97.777799999999999</v>
      </c>
      <c r="E167" s="43">
        <v>173</v>
      </c>
      <c r="F167" s="44">
        <v>96.111099999999993</v>
      </c>
      <c r="G167" s="43">
        <v>176</v>
      </c>
      <c r="H167" s="44">
        <v>97.777799999999999</v>
      </c>
      <c r="I167" s="43">
        <v>173</v>
      </c>
      <c r="J167" s="44">
        <v>96.111099999999993</v>
      </c>
      <c r="K167" s="43">
        <v>173</v>
      </c>
      <c r="L167" s="44">
        <v>96.111099999999993</v>
      </c>
      <c r="M167" s="43">
        <v>174</v>
      </c>
      <c r="N167" s="44">
        <v>96.666700000000006</v>
      </c>
      <c r="O167" s="43">
        <v>172</v>
      </c>
      <c r="P167" s="44">
        <v>95.555599999999998</v>
      </c>
      <c r="Q167" s="43">
        <v>176</v>
      </c>
      <c r="R167" s="44">
        <v>97.777799999999999</v>
      </c>
      <c r="S167" s="43">
        <v>175</v>
      </c>
      <c r="T167" s="44">
        <v>97.222200000000001</v>
      </c>
      <c r="U167" s="43">
        <v>171</v>
      </c>
      <c r="V167" s="44">
        <v>95</v>
      </c>
    </row>
    <row r="168" spans="1:250" x14ac:dyDescent="0.2">
      <c r="A168" s="39" t="s">
        <v>108</v>
      </c>
      <c r="B168" s="42">
        <v>309</v>
      </c>
      <c r="C168" s="43">
        <v>300</v>
      </c>
      <c r="D168" s="44">
        <v>97.087400000000002</v>
      </c>
      <c r="E168" s="43">
        <v>296</v>
      </c>
      <c r="F168" s="44">
        <v>95.792900000000003</v>
      </c>
      <c r="G168" s="43">
        <v>300</v>
      </c>
      <c r="H168" s="44">
        <v>97.087400000000002</v>
      </c>
      <c r="I168" s="43">
        <v>297</v>
      </c>
      <c r="J168" s="44">
        <v>96.116500000000002</v>
      </c>
      <c r="K168" s="43">
        <v>296</v>
      </c>
      <c r="L168" s="44">
        <v>95.792900000000003</v>
      </c>
      <c r="M168" s="43">
        <v>300</v>
      </c>
      <c r="N168" s="44">
        <v>97.087400000000002</v>
      </c>
      <c r="O168" s="43">
        <v>299</v>
      </c>
      <c r="P168" s="44">
        <v>96.763800000000003</v>
      </c>
      <c r="Q168" s="43">
        <v>298</v>
      </c>
      <c r="R168" s="44">
        <v>96.440100000000001</v>
      </c>
      <c r="S168" s="43">
        <v>298</v>
      </c>
      <c r="T168" s="44">
        <v>96.440100000000001</v>
      </c>
      <c r="U168" s="43">
        <v>293</v>
      </c>
      <c r="V168" s="44">
        <v>94.822000000000003</v>
      </c>
    </row>
    <row r="169" spans="1:250" x14ac:dyDescent="0.2">
      <c r="A169" s="39" t="s">
        <v>109</v>
      </c>
      <c r="B169" s="42">
        <v>458</v>
      </c>
      <c r="C169" s="43">
        <v>435</v>
      </c>
      <c r="D169" s="44">
        <v>94.978200000000001</v>
      </c>
      <c r="E169" s="43">
        <v>429</v>
      </c>
      <c r="F169" s="44">
        <v>93.668099999999995</v>
      </c>
      <c r="G169" s="43">
        <v>435</v>
      </c>
      <c r="H169" s="44">
        <v>94.978200000000001</v>
      </c>
      <c r="I169" s="43">
        <v>429</v>
      </c>
      <c r="J169" s="44">
        <v>93.668099999999995</v>
      </c>
      <c r="K169" s="43">
        <v>429</v>
      </c>
      <c r="L169" s="44">
        <v>93.668099999999995</v>
      </c>
      <c r="M169" s="43">
        <v>425</v>
      </c>
      <c r="N169" s="44">
        <v>92.794799999999995</v>
      </c>
      <c r="O169" s="43">
        <v>422</v>
      </c>
      <c r="P169" s="44">
        <v>92.139700000000005</v>
      </c>
      <c r="Q169" s="43">
        <v>431</v>
      </c>
      <c r="R169" s="44">
        <v>94.104799999999997</v>
      </c>
      <c r="S169" s="43">
        <v>431</v>
      </c>
      <c r="T169" s="44">
        <v>94.104799999999997</v>
      </c>
      <c r="U169" s="43">
        <v>416</v>
      </c>
      <c r="V169" s="44">
        <v>90.829700000000003</v>
      </c>
    </row>
    <row r="170" spans="1:250" x14ac:dyDescent="0.2">
      <c r="A170" s="39" t="s">
        <v>110</v>
      </c>
      <c r="B170" s="42">
        <v>456</v>
      </c>
      <c r="C170" s="43">
        <v>434</v>
      </c>
      <c r="D170" s="44">
        <v>95.175399999999996</v>
      </c>
      <c r="E170" s="43">
        <v>425</v>
      </c>
      <c r="F170" s="44">
        <v>93.201800000000006</v>
      </c>
      <c r="G170" s="43">
        <v>435</v>
      </c>
      <c r="H170" s="44">
        <v>95.3947</v>
      </c>
      <c r="I170" s="43">
        <v>429</v>
      </c>
      <c r="J170" s="44">
        <v>94.078900000000004</v>
      </c>
      <c r="K170" s="43">
        <v>426</v>
      </c>
      <c r="L170" s="44">
        <v>93.421099999999996</v>
      </c>
      <c r="M170" s="43">
        <v>434</v>
      </c>
      <c r="N170" s="44">
        <v>95.175399999999996</v>
      </c>
      <c r="O170" s="43">
        <v>427</v>
      </c>
      <c r="P170" s="44">
        <v>93.6404</v>
      </c>
      <c r="Q170" s="43">
        <v>428</v>
      </c>
      <c r="R170" s="44">
        <v>93.8596</v>
      </c>
      <c r="S170" s="43">
        <v>426</v>
      </c>
      <c r="T170" s="44">
        <v>93.421099999999996</v>
      </c>
      <c r="U170" s="43">
        <v>421</v>
      </c>
      <c r="V170" s="44">
        <v>92.324600000000004</v>
      </c>
    </row>
    <row r="171" spans="1:250" x14ac:dyDescent="0.2">
      <c r="A171" s="39" t="s">
        <v>111</v>
      </c>
      <c r="B171" s="42">
        <v>86</v>
      </c>
      <c r="C171" s="43">
        <v>82</v>
      </c>
      <c r="D171" s="44">
        <v>95.348799999999997</v>
      </c>
      <c r="E171" s="43">
        <v>82</v>
      </c>
      <c r="F171" s="44">
        <v>95.348799999999997</v>
      </c>
      <c r="G171" s="43">
        <v>82</v>
      </c>
      <c r="H171" s="44">
        <v>95.348799999999997</v>
      </c>
      <c r="I171" s="43">
        <v>82</v>
      </c>
      <c r="J171" s="44">
        <v>95.348799999999997</v>
      </c>
      <c r="K171" s="43">
        <v>82</v>
      </c>
      <c r="L171" s="44">
        <v>95.348799999999997</v>
      </c>
      <c r="M171" s="43">
        <v>82</v>
      </c>
      <c r="N171" s="44">
        <v>95.348799999999997</v>
      </c>
      <c r="O171" s="43">
        <v>82</v>
      </c>
      <c r="P171" s="44">
        <v>95.348799999999997</v>
      </c>
      <c r="Q171" s="43">
        <v>82</v>
      </c>
      <c r="R171" s="44">
        <v>95.348799999999997</v>
      </c>
      <c r="S171" s="43">
        <v>82</v>
      </c>
      <c r="T171" s="44">
        <v>95.348799999999997</v>
      </c>
      <c r="U171" s="43">
        <v>81</v>
      </c>
      <c r="V171" s="44">
        <v>94.186000000000007</v>
      </c>
    </row>
    <row r="172" spans="1:250" x14ac:dyDescent="0.2">
      <c r="A172" s="39" t="s">
        <v>112</v>
      </c>
      <c r="B172" s="42">
        <v>538</v>
      </c>
      <c r="C172" s="43">
        <v>527</v>
      </c>
      <c r="D172" s="44">
        <v>97.955399999999997</v>
      </c>
      <c r="E172" s="43">
        <v>516</v>
      </c>
      <c r="F172" s="44">
        <v>95.910799999999995</v>
      </c>
      <c r="G172" s="43">
        <v>528</v>
      </c>
      <c r="H172" s="44">
        <v>98.141300000000001</v>
      </c>
      <c r="I172" s="43">
        <v>520</v>
      </c>
      <c r="J172" s="44">
        <v>96.654300000000006</v>
      </c>
      <c r="K172" s="43">
        <v>516</v>
      </c>
      <c r="L172" s="44">
        <v>95.910799999999995</v>
      </c>
      <c r="M172" s="43">
        <v>527</v>
      </c>
      <c r="N172" s="44">
        <v>97.955399999999997</v>
      </c>
      <c r="O172" s="43">
        <v>518</v>
      </c>
      <c r="P172" s="44">
        <v>96.282499999999999</v>
      </c>
      <c r="Q172" s="43">
        <v>521</v>
      </c>
      <c r="R172" s="44">
        <v>96.840100000000007</v>
      </c>
      <c r="S172" s="43">
        <v>521</v>
      </c>
      <c r="T172" s="44">
        <v>96.840100000000007</v>
      </c>
      <c r="U172" s="43">
        <v>509</v>
      </c>
      <c r="V172" s="44">
        <v>94.609700000000004</v>
      </c>
    </row>
    <row r="173" spans="1:250" x14ac:dyDescent="0.2">
      <c r="A173" s="39" t="s">
        <v>113</v>
      </c>
      <c r="B173" s="42">
        <v>312</v>
      </c>
      <c r="C173" s="43">
        <v>300</v>
      </c>
      <c r="D173" s="44">
        <v>96.153800000000004</v>
      </c>
      <c r="E173" s="43">
        <v>294</v>
      </c>
      <c r="F173" s="44">
        <v>94.230800000000002</v>
      </c>
      <c r="G173" s="43">
        <v>301</v>
      </c>
      <c r="H173" s="44">
        <v>96.474400000000003</v>
      </c>
      <c r="I173" s="43">
        <v>295</v>
      </c>
      <c r="J173" s="44">
        <v>94.551299999999998</v>
      </c>
      <c r="K173" s="43">
        <v>294</v>
      </c>
      <c r="L173" s="44">
        <v>94.230800000000002</v>
      </c>
      <c r="M173" s="43">
        <v>300</v>
      </c>
      <c r="N173" s="44">
        <v>96.153800000000004</v>
      </c>
      <c r="O173" s="43">
        <v>295</v>
      </c>
      <c r="P173" s="44">
        <v>94.551299999999998</v>
      </c>
      <c r="Q173" s="43">
        <v>297</v>
      </c>
      <c r="R173" s="44">
        <v>95.192300000000003</v>
      </c>
      <c r="S173" s="43">
        <v>296</v>
      </c>
      <c r="T173" s="44">
        <v>94.871799999999993</v>
      </c>
      <c r="U173" s="43">
        <v>290</v>
      </c>
      <c r="V173" s="44">
        <v>92.948700000000002</v>
      </c>
    </row>
    <row r="174" spans="1:250" x14ac:dyDescent="0.2">
      <c r="A174" s="39" t="s">
        <v>114</v>
      </c>
      <c r="B174" s="42">
        <v>312</v>
      </c>
      <c r="C174" s="43">
        <v>298</v>
      </c>
      <c r="D174" s="44">
        <v>95.512799999999999</v>
      </c>
      <c r="E174" s="43">
        <v>293</v>
      </c>
      <c r="F174" s="44">
        <v>93.910300000000007</v>
      </c>
      <c r="G174" s="43">
        <v>298</v>
      </c>
      <c r="H174" s="44">
        <v>95.512799999999999</v>
      </c>
      <c r="I174" s="43">
        <v>295</v>
      </c>
      <c r="J174" s="44">
        <v>94.551299999999998</v>
      </c>
      <c r="K174" s="43">
        <v>293</v>
      </c>
      <c r="L174" s="44">
        <v>93.910300000000007</v>
      </c>
      <c r="M174" s="43">
        <v>298</v>
      </c>
      <c r="N174" s="44">
        <v>95.512799999999999</v>
      </c>
      <c r="O174" s="43">
        <v>294</v>
      </c>
      <c r="P174" s="44">
        <v>94.230800000000002</v>
      </c>
      <c r="Q174" s="43">
        <v>296</v>
      </c>
      <c r="R174" s="44">
        <v>94.871799999999993</v>
      </c>
      <c r="S174" s="43">
        <v>295</v>
      </c>
      <c r="T174" s="44">
        <v>94.551299999999998</v>
      </c>
      <c r="U174" s="43">
        <v>290</v>
      </c>
      <c r="V174" s="44">
        <v>92.948700000000002</v>
      </c>
    </row>
    <row r="175" spans="1:250" x14ac:dyDescent="0.2">
      <c r="A175" s="39" t="s">
        <v>115</v>
      </c>
      <c r="B175" s="42">
        <v>184</v>
      </c>
      <c r="C175" s="43">
        <v>173</v>
      </c>
      <c r="D175" s="44">
        <v>94.021699999999996</v>
      </c>
      <c r="E175" s="43">
        <v>171</v>
      </c>
      <c r="F175" s="44">
        <v>92.934799999999996</v>
      </c>
      <c r="G175" s="43">
        <v>173</v>
      </c>
      <c r="H175" s="44">
        <v>94.021699999999996</v>
      </c>
      <c r="I175" s="43">
        <v>173</v>
      </c>
      <c r="J175" s="44">
        <v>94.021699999999996</v>
      </c>
      <c r="K175" s="43">
        <v>171</v>
      </c>
      <c r="L175" s="44">
        <v>92.934799999999996</v>
      </c>
      <c r="M175" s="43">
        <v>174</v>
      </c>
      <c r="N175" s="44">
        <v>94.565200000000004</v>
      </c>
      <c r="O175" s="43">
        <v>172</v>
      </c>
      <c r="P175" s="44">
        <v>93.478300000000004</v>
      </c>
      <c r="Q175" s="43">
        <v>171</v>
      </c>
      <c r="R175" s="44">
        <v>92.934799999999996</v>
      </c>
      <c r="S175" s="43">
        <v>171</v>
      </c>
      <c r="T175" s="44">
        <v>92.934799999999996</v>
      </c>
      <c r="U175" s="43">
        <v>168</v>
      </c>
      <c r="V175" s="44">
        <v>91.304299999999998</v>
      </c>
    </row>
    <row r="176" spans="1:250" x14ac:dyDescent="0.2">
      <c r="A176" s="39" t="s">
        <v>116</v>
      </c>
      <c r="B176" s="42">
        <v>137</v>
      </c>
      <c r="C176" s="43">
        <v>131</v>
      </c>
      <c r="D176" s="44">
        <v>95.620400000000004</v>
      </c>
      <c r="E176" s="43">
        <v>130</v>
      </c>
      <c r="F176" s="44">
        <v>94.890500000000003</v>
      </c>
      <c r="G176" s="43">
        <v>131</v>
      </c>
      <c r="H176" s="44">
        <v>95.620400000000004</v>
      </c>
      <c r="I176" s="43">
        <v>131</v>
      </c>
      <c r="J176" s="44">
        <v>95.620400000000004</v>
      </c>
      <c r="K176" s="43">
        <v>130</v>
      </c>
      <c r="L176" s="44">
        <v>94.890500000000003</v>
      </c>
      <c r="M176" s="43">
        <v>131</v>
      </c>
      <c r="N176" s="44">
        <v>95.620400000000004</v>
      </c>
      <c r="O176" s="43">
        <v>128</v>
      </c>
      <c r="P176" s="44">
        <v>93.430700000000002</v>
      </c>
      <c r="Q176" s="43">
        <v>129</v>
      </c>
      <c r="R176" s="44">
        <v>94.160600000000002</v>
      </c>
      <c r="S176" s="43">
        <v>130</v>
      </c>
      <c r="T176" s="44">
        <v>94.890500000000003</v>
      </c>
      <c r="U176" s="43">
        <v>126</v>
      </c>
      <c r="V176" s="44">
        <v>91.970799999999997</v>
      </c>
    </row>
    <row r="177" spans="1:250" x14ac:dyDescent="0.2">
      <c r="A177" s="39" t="s">
        <v>117</v>
      </c>
      <c r="B177" s="42">
        <v>726</v>
      </c>
      <c r="C177" s="43">
        <v>697</v>
      </c>
      <c r="D177" s="44">
        <v>96.005499999999998</v>
      </c>
      <c r="E177" s="43">
        <v>677</v>
      </c>
      <c r="F177" s="44">
        <v>93.250699999999995</v>
      </c>
      <c r="G177" s="43">
        <v>699</v>
      </c>
      <c r="H177" s="44">
        <v>96.281000000000006</v>
      </c>
      <c r="I177" s="43">
        <v>680</v>
      </c>
      <c r="J177" s="44">
        <v>93.663899999999998</v>
      </c>
      <c r="K177" s="43">
        <v>674</v>
      </c>
      <c r="L177" s="44">
        <v>92.837500000000006</v>
      </c>
      <c r="M177" s="43">
        <v>698</v>
      </c>
      <c r="N177" s="44">
        <v>96.143299999999996</v>
      </c>
      <c r="O177" s="43">
        <v>680</v>
      </c>
      <c r="P177" s="44">
        <v>93.663899999999998</v>
      </c>
      <c r="Q177" s="43">
        <v>675</v>
      </c>
      <c r="R177" s="44">
        <v>92.975200000000001</v>
      </c>
      <c r="S177" s="43">
        <v>674</v>
      </c>
      <c r="T177" s="44">
        <v>92.837500000000006</v>
      </c>
      <c r="U177" s="43">
        <v>657</v>
      </c>
      <c r="V177" s="44">
        <v>90.495900000000006</v>
      </c>
    </row>
    <row r="178" spans="1:250" x14ac:dyDescent="0.2">
      <c r="A178" s="39" t="s">
        <v>118</v>
      </c>
      <c r="B178" s="42">
        <v>109</v>
      </c>
      <c r="C178" s="43">
        <v>105</v>
      </c>
      <c r="D178" s="44">
        <v>96.330299999999994</v>
      </c>
      <c r="E178" s="43">
        <v>105</v>
      </c>
      <c r="F178" s="44">
        <v>96.330299999999994</v>
      </c>
      <c r="G178" s="43">
        <v>105</v>
      </c>
      <c r="H178" s="44">
        <v>96.330299999999994</v>
      </c>
      <c r="I178" s="43">
        <v>105</v>
      </c>
      <c r="J178" s="44">
        <v>96.330299999999994</v>
      </c>
      <c r="K178" s="43">
        <v>105</v>
      </c>
      <c r="L178" s="44">
        <v>96.330299999999994</v>
      </c>
      <c r="M178" s="43">
        <v>105</v>
      </c>
      <c r="N178" s="44">
        <v>96.330299999999994</v>
      </c>
      <c r="O178" s="43">
        <v>105</v>
      </c>
      <c r="P178" s="44">
        <v>96.330299999999994</v>
      </c>
      <c r="Q178" s="43">
        <v>105</v>
      </c>
      <c r="R178" s="44">
        <v>96.330299999999994</v>
      </c>
      <c r="S178" s="43">
        <v>103</v>
      </c>
      <c r="T178" s="44">
        <v>94.495400000000004</v>
      </c>
      <c r="U178" s="43">
        <v>103</v>
      </c>
      <c r="V178" s="44">
        <v>94.495400000000004</v>
      </c>
    </row>
    <row r="179" spans="1:250" x14ac:dyDescent="0.2">
      <c r="A179" s="39" t="s">
        <v>119</v>
      </c>
      <c r="B179" s="42">
        <v>83</v>
      </c>
      <c r="C179" s="43">
        <v>61</v>
      </c>
      <c r="D179" s="44">
        <v>73.494</v>
      </c>
      <c r="E179" s="43">
        <v>60</v>
      </c>
      <c r="F179" s="44">
        <v>72.289199999999994</v>
      </c>
      <c r="G179" s="43">
        <v>61</v>
      </c>
      <c r="H179" s="44">
        <v>73.494</v>
      </c>
      <c r="I179" s="43">
        <v>60</v>
      </c>
      <c r="J179" s="44">
        <v>72.289199999999994</v>
      </c>
      <c r="K179" s="43">
        <v>60</v>
      </c>
      <c r="L179" s="44">
        <v>72.289199999999994</v>
      </c>
      <c r="M179" s="43">
        <v>62</v>
      </c>
      <c r="N179" s="44">
        <v>74.698800000000006</v>
      </c>
      <c r="O179" s="43">
        <v>60</v>
      </c>
      <c r="P179" s="44">
        <v>72.289199999999994</v>
      </c>
      <c r="Q179" s="43">
        <v>61</v>
      </c>
      <c r="R179" s="44">
        <v>73.494</v>
      </c>
      <c r="S179" s="43">
        <v>61</v>
      </c>
      <c r="T179" s="44">
        <v>73.494</v>
      </c>
      <c r="U179" s="43">
        <v>60</v>
      </c>
      <c r="V179" s="44">
        <v>72.289199999999994</v>
      </c>
    </row>
    <row r="180" spans="1:250" x14ac:dyDescent="0.2">
      <c r="A180" s="39" t="s">
        <v>120</v>
      </c>
      <c r="B180" s="42">
        <v>239</v>
      </c>
      <c r="C180" s="43">
        <v>188</v>
      </c>
      <c r="D180" s="44">
        <v>78.661100000000005</v>
      </c>
      <c r="E180" s="43">
        <v>181</v>
      </c>
      <c r="F180" s="44">
        <v>75.732200000000006</v>
      </c>
      <c r="G180" s="43">
        <v>189</v>
      </c>
      <c r="H180" s="44">
        <v>79.079499999999996</v>
      </c>
      <c r="I180" s="43">
        <v>184</v>
      </c>
      <c r="J180" s="44">
        <v>76.987399999999994</v>
      </c>
      <c r="K180" s="43">
        <v>181</v>
      </c>
      <c r="L180" s="44">
        <v>75.732200000000006</v>
      </c>
      <c r="M180" s="43">
        <v>185</v>
      </c>
      <c r="N180" s="44">
        <v>77.405900000000003</v>
      </c>
      <c r="O180" s="43">
        <v>181</v>
      </c>
      <c r="P180" s="44">
        <v>75.732200000000006</v>
      </c>
      <c r="Q180" s="43">
        <v>181</v>
      </c>
      <c r="R180" s="44">
        <v>75.732200000000006</v>
      </c>
      <c r="S180" s="43">
        <v>180</v>
      </c>
      <c r="T180" s="44">
        <v>75.313800000000001</v>
      </c>
      <c r="U180" s="43">
        <v>172</v>
      </c>
      <c r="V180" s="44">
        <v>71.966499999999996</v>
      </c>
    </row>
    <row r="181" spans="1:250" x14ac:dyDescent="0.2">
      <c r="A181" s="39" t="s">
        <v>121</v>
      </c>
      <c r="B181" s="42">
        <v>444</v>
      </c>
      <c r="C181" s="43">
        <v>408</v>
      </c>
      <c r="D181" s="44">
        <v>91.891900000000007</v>
      </c>
      <c r="E181" s="43">
        <v>397</v>
      </c>
      <c r="F181" s="44">
        <v>89.414400000000001</v>
      </c>
      <c r="G181" s="43">
        <v>409</v>
      </c>
      <c r="H181" s="44">
        <v>92.117099999999994</v>
      </c>
      <c r="I181" s="43">
        <v>402</v>
      </c>
      <c r="J181" s="44">
        <v>90.540499999999994</v>
      </c>
      <c r="K181" s="43">
        <v>399</v>
      </c>
      <c r="L181" s="44">
        <v>89.864900000000006</v>
      </c>
      <c r="M181" s="43">
        <v>408</v>
      </c>
      <c r="N181" s="44">
        <v>91.891900000000007</v>
      </c>
      <c r="O181" s="43">
        <v>402</v>
      </c>
      <c r="P181" s="44">
        <v>90.540499999999994</v>
      </c>
      <c r="Q181" s="43">
        <v>394</v>
      </c>
      <c r="R181" s="44">
        <v>88.738699999999994</v>
      </c>
      <c r="S181" s="43">
        <v>396</v>
      </c>
      <c r="T181" s="44">
        <v>89.1892</v>
      </c>
      <c r="U181" s="43">
        <v>385</v>
      </c>
      <c r="V181" s="44">
        <v>86.711699999999993</v>
      </c>
    </row>
    <row r="182" spans="1:250" x14ac:dyDescent="0.2">
      <c r="A182" s="39" t="s">
        <v>336</v>
      </c>
      <c r="B182" s="42">
        <v>690</v>
      </c>
      <c r="C182" s="43">
        <v>662</v>
      </c>
      <c r="D182" s="44">
        <v>95.941999999999993</v>
      </c>
      <c r="E182" s="43">
        <v>656</v>
      </c>
      <c r="F182" s="44">
        <v>95.072500000000005</v>
      </c>
      <c r="G182" s="43">
        <v>661</v>
      </c>
      <c r="H182" s="44">
        <v>95.7971</v>
      </c>
      <c r="I182" s="43">
        <v>658</v>
      </c>
      <c r="J182" s="44">
        <v>95.362300000000005</v>
      </c>
      <c r="K182" s="43">
        <v>655</v>
      </c>
      <c r="L182" s="44">
        <v>94.927499999999995</v>
      </c>
      <c r="M182" s="43">
        <v>663</v>
      </c>
      <c r="N182" s="44">
        <v>96.087000000000003</v>
      </c>
      <c r="O182" s="43">
        <v>656</v>
      </c>
      <c r="P182" s="44">
        <v>95.072500000000005</v>
      </c>
      <c r="Q182" s="43">
        <v>654</v>
      </c>
      <c r="R182" s="44">
        <v>94.782600000000002</v>
      </c>
      <c r="S182" s="43">
        <v>656</v>
      </c>
      <c r="T182" s="44">
        <v>95.072500000000005</v>
      </c>
      <c r="U182" s="43">
        <v>646</v>
      </c>
      <c r="V182" s="44">
        <v>93.623199999999997</v>
      </c>
    </row>
    <row r="183" spans="1:250" x14ac:dyDescent="0.2">
      <c r="A183" s="39" t="s">
        <v>104</v>
      </c>
      <c r="B183" s="42">
        <v>4102</v>
      </c>
      <c r="C183" s="43">
        <v>3894</v>
      </c>
      <c r="D183" s="44">
        <v>94.929299999999998</v>
      </c>
      <c r="E183" s="43">
        <v>3821</v>
      </c>
      <c r="F183" s="44">
        <v>93.149699999999996</v>
      </c>
      <c r="G183" s="43">
        <v>3890</v>
      </c>
      <c r="H183" s="44">
        <v>94.831800000000001</v>
      </c>
      <c r="I183" s="43">
        <v>3855</v>
      </c>
      <c r="J183" s="44">
        <v>93.978499999999997</v>
      </c>
      <c r="K183" s="43">
        <v>3817</v>
      </c>
      <c r="L183" s="44">
        <v>93.052199999999999</v>
      </c>
      <c r="M183" s="43">
        <v>3890</v>
      </c>
      <c r="N183" s="44">
        <v>94.831800000000001</v>
      </c>
      <c r="O183" s="43">
        <v>3836</v>
      </c>
      <c r="P183" s="44">
        <v>93.5154</v>
      </c>
      <c r="Q183" s="43">
        <v>3810</v>
      </c>
      <c r="R183" s="44">
        <v>92.881500000000003</v>
      </c>
      <c r="S183" s="43">
        <v>3800</v>
      </c>
      <c r="T183" s="44">
        <v>92.637699999999995</v>
      </c>
      <c r="U183" s="43">
        <v>3734</v>
      </c>
      <c r="V183" s="44">
        <v>91.028800000000004</v>
      </c>
    </row>
    <row r="184" spans="1:250" x14ac:dyDescent="0.2">
      <c r="A184" s="39" t="s">
        <v>301</v>
      </c>
      <c r="B184" s="42">
        <v>429</v>
      </c>
      <c r="C184" s="43">
        <v>399</v>
      </c>
      <c r="D184" s="44">
        <v>93.007000000000005</v>
      </c>
      <c r="E184" s="43">
        <v>394</v>
      </c>
      <c r="F184" s="44">
        <v>91.841499999999996</v>
      </c>
      <c r="G184" s="43">
        <v>401</v>
      </c>
      <c r="H184" s="44">
        <v>93.473200000000006</v>
      </c>
      <c r="I184" s="43">
        <v>397</v>
      </c>
      <c r="J184" s="44">
        <v>92.540800000000004</v>
      </c>
      <c r="K184" s="43">
        <v>394</v>
      </c>
      <c r="L184" s="44">
        <v>91.841499999999996</v>
      </c>
      <c r="M184" s="43">
        <v>398</v>
      </c>
      <c r="N184" s="44">
        <v>92.773899999999998</v>
      </c>
      <c r="O184" s="43">
        <v>395</v>
      </c>
      <c r="P184" s="44">
        <v>92.074600000000004</v>
      </c>
      <c r="Q184" s="43">
        <v>396</v>
      </c>
      <c r="R184" s="44">
        <v>92.307699999999997</v>
      </c>
      <c r="S184" s="43">
        <v>398</v>
      </c>
      <c r="T184" s="44">
        <v>92.773899999999998</v>
      </c>
      <c r="U184" s="43">
        <v>388</v>
      </c>
      <c r="V184" s="44">
        <v>90.442899999999995</v>
      </c>
    </row>
    <row r="185" spans="1:250" x14ac:dyDescent="0.2">
      <c r="A185" s="39" t="s">
        <v>122</v>
      </c>
      <c r="B185" s="42">
        <v>866</v>
      </c>
      <c r="C185" s="43">
        <v>771</v>
      </c>
      <c r="D185" s="44">
        <v>89.03</v>
      </c>
      <c r="E185" s="43">
        <v>760</v>
      </c>
      <c r="F185" s="44">
        <v>87.759799999999998</v>
      </c>
      <c r="G185" s="43">
        <v>772</v>
      </c>
      <c r="H185" s="44">
        <v>89.145499999999998</v>
      </c>
      <c r="I185" s="43">
        <v>766</v>
      </c>
      <c r="J185" s="44">
        <v>88.452699999999993</v>
      </c>
      <c r="K185" s="43">
        <v>762</v>
      </c>
      <c r="L185" s="44">
        <v>87.990799999999993</v>
      </c>
      <c r="M185" s="43">
        <v>769</v>
      </c>
      <c r="N185" s="44">
        <v>88.799099999999996</v>
      </c>
      <c r="O185" s="43">
        <v>765</v>
      </c>
      <c r="P185" s="44">
        <v>88.337199999999996</v>
      </c>
      <c r="Q185" s="43">
        <v>760</v>
      </c>
      <c r="R185" s="44">
        <v>87.759799999999998</v>
      </c>
      <c r="S185" s="43">
        <v>760</v>
      </c>
      <c r="T185" s="44">
        <v>87.759799999999998</v>
      </c>
      <c r="U185" s="43">
        <v>740</v>
      </c>
      <c r="V185" s="44">
        <v>85.450299999999999</v>
      </c>
    </row>
    <row r="186" spans="1:250" x14ac:dyDescent="0.2">
      <c r="A186" s="39" t="s">
        <v>372</v>
      </c>
      <c r="B186" s="42">
        <v>722</v>
      </c>
      <c r="C186" s="43">
        <v>671</v>
      </c>
      <c r="D186" s="44">
        <v>92.936300000000003</v>
      </c>
      <c r="E186" s="43">
        <v>659</v>
      </c>
      <c r="F186" s="44">
        <v>91.274199999999993</v>
      </c>
      <c r="G186" s="43">
        <v>670</v>
      </c>
      <c r="H186" s="44">
        <v>92.797799999999995</v>
      </c>
      <c r="I186" s="43">
        <v>661</v>
      </c>
      <c r="J186" s="44">
        <v>91.551199999999994</v>
      </c>
      <c r="K186" s="43">
        <v>659</v>
      </c>
      <c r="L186" s="44">
        <v>91.274199999999993</v>
      </c>
      <c r="M186" s="43">
        <v>672</v>
      </c>
      <c r="N186" s="44">
        <v>93.074799999999996</v>
      </c>
      <c r="O186" s="43">
        <v>660</v>
      </c>
      <c r="P186" s="44">
        <v>91.412700000000001</v>
      </c>
      <c r="Q186" s="43">
        <v>664</v>
      </c>
      <c r="R186" s="44">
        <v>91.966800000000006</v>
      </c>
      <c r="S186" s="43">
        <v>660</v>
      </c>
      <c r="T186" s="44">
        <v>91.412700000000001</v>
      </c>
      <c r="U186" s="43">
        <v>650</v>
      </c>
      <c r="V186" s="44">
        <v>90.027699999999996</v>
      </c>
    </row>
    <row r="187" spans="1:250" x14ac:dyDescent="0.2">
      <c r="A187" s="39" t="s">
        <v>123</v>
      </c>
      <c r="B187" s="42">
        <v>233</v>
      </c>
      <c r="C187" s="43">
        <v>223</v>
      </c>
      <c r="D187" s="44">
        <v>95.708200000000005</v>
      </c>
      <c r="E187" s="43">
        <v>220</v>
      </c>
      <c r="F187" s="44">
        <v>94.420599999999993</v>
      </c>
      <c r="G187" s="43">
        <v>223</v>
      </c>
      <c r="H187" s="44">
        <v>95.708200000000005</v>
      </c>
      <c r="I187" s="43">
        <v>222</v>
      </c>
      <c r="J187" s="44">
        <v>95.278999999999996</v>
      </c>
      <c r="K187" s="43">
        <v>219</v>
      </c>
      <c r="L187" s="44">
        <v>93.991399999999999</v>
      </c>
      <c r="M187" s="43">
        <v>221</v>
      </c>
      <c r="N187" s="44">
        <v>94.849800000000002</v>
      </c>
      <c r="O187" s="43">
        <v>219</v>
      </c>
      <c r="P187" s="44">
        <v>93.991399999999999</v>
      </c>
      <c r="Q187" s="43">
        <v>221</v>
      </c>
      <c r="R187" s="44">
        <v>94.849800000000002</v>
      </c>
      <c r="S187" s="43">
        <v>221</v>
      </c>
      <c r="T187" s="44">
        <v>94.849800000000002</v>
      </c>
      <c r="U187" s="43">
        <v>216</v>
      </c>
      <c r="V187" s="44">
        <v>92.703900000000004</v>
      </c>
    </row>
    <row r="188" spans="1:250" x14ac:dyDescent="0.2">
      <c r="A188" s="39" t="s">
        <v>124</v>
      </c>
      <c r="B188" s="42">
        <v>520</v>
      </c>
      <c r="C188" s="43">
        <v>506</v>
      </c>
      <c r="D188" s="44">
        <v>97.307699999999997</v>
      </c>
      <c r="E188" s="43">
        <v>501</v>
      </c>
      <c r="F188" s="44">
        <v>96.346199999999996</v>
      </c>
      <c r="G188" s="43">
        <v>506</v>
      </c>
      <c r="H188" s="44">
        <v>97.307699999999997</v>
      </c>
      <c r="I188" s="43">
        <v>503</v>
      </c>
      <c r="J188" s="44">
        <v>96.730800000000002</v>
      </c>
      <c r="K188" s="43">
        <v>501</v>
      </c>
      <c r="L188" s="44">
        <v>96.346199999999996</v>
      </c>
      <c r="M188" s="43">
        <v>504</v>
      </c>
      <c r="N188" s="44">
        <v>96.923100000000005</v>
      </c>
      <c r="O188" s="43">
        <v>501</v>
      </c>
      <c r="P188" s="44">
        <v>96.346199999999996</v>
      </c>
      <c r="Q188" s="43">
        <v>499</v>
      </c>
      <c r="R188" s="44">
        <v>95.961500000000001</v>
      </c>
      <c r="S188" s="43">
        <v>498</v>
      </c>
      <c r="T188" s="44">
        <v>95.769199999999998</v>
      </c>
      <c r="U188" s="43">
        <v>491</v>
      </c>
      <c r="V188" s="44">
        <v>94.423100000000005</v>
      </c>
    </row>
    <row r="189" spans="1:250" x14ac:dyDescent="0.2">
      <c r="A189" s="39" t="s">
        <v>125</v>
      </c>
      <c r="B189" s="42">
        <v>178</v>
      </c>
      <c r="C189" s="43">
        <v>152</v>
      </c>
      <c r="D189" s="44">
        <v>85.393299999999996</v>
      </c>
      <c r="E189" s="43">
        <v>152</v>
      </c>
      <c r="F189" s="44">
        <v>85.393299999999996</v>
      </c>
      <c r="G189" s="43">
        <v>152</v>
      </c>
      <c r="H189" s="44">
        <v>85.393299999999996</v>
      </c>
      <c r="I189" s="43">
        <v>154</v>
      </c>
      <c r="J189" s="44">
        <v>86.516900000000007</v>
      </c>
      <c r="K189" s="43">
        <v>152</v>
      </c>
      <c r="L189" s="44">
        <v>85.393299999999996</v>
      </c>
      <c r="M189" s="43">
        <v>152</v>
      </c>
      <c r="N189" s="44">
        <v>85.393299999999996</v>
      </c>
      <c r="O189" s="43">
        <v>149</v>
      </c>
      <c r="P189" s="44">
        <v>83.707899999999995</v>
      </c>
      <c r="Q189" s="43">
        <v>152</v>
      </c>
      <c r="R189" s="44">
        <v>85.393299999999996</v>
      </c>
      <c r="S189" s="43">
        <v>152</v>
      </c>
      <c r="T189" s="44">
        <v>85.393299999999996</v>
      </c>
      <c r="U189" s="43">
        <v>147</v>
      </c>
      <c r="V189" s="44">
        <v>82.584299999999999</v>
      </c>
    </row>
    <row r="190" spans="1:250" x14ac:dyDescent="0.2">
      <c r="A190" s="39" t="s">
        <v>126</v>
      </c>
      <c r="B190" s="50">
        <v>695</v>
      </c>
      <c r="C190" s="43">
        <v>662</v>
      </c>
      <c r="D190" s="44">
        <v>95.251800000000003</v>
      </c>
      <c r="E190" s="43">
        <v>637</v>
      </c>
      <c r="F190" s="44">
        <v>91.654700000000005</v>
      </c>
      <c r="G190" s="43">
        <v>662</v>
      </c>
      <c r="H190" s="44">
        <v>95.251800000000003</v>
      </c>
      <c r="I190" s="43">
        <v>649</v>
      </c>
      <c r="J190" s="44">
        <v>93.381299999999996</v>
      </c>
      <c r="K190" s="43">
        <v>638</v>
      </c>
      <c r="L190" s="44">
        <v>91.798599999999993</v>
      </c>
      <c r="M190" s="43">
        <v>651</v>
      </c>
      <c r="N190" s="44">
        <v>93.6691</v>
      </c>
      <c r="O190" s="43">
        <v>639</v>
      </c>
      <c r="P190" s="44">
        <v>91.942400000000006</v>
      </c>
      <c r="Q190" s="43">
        <v>638</v>
      </c>
      <c r="R190" s="44">
        <v>91.798599999999993</v>
      </c>
      <c r="S190" s="43">
        <v>639</v>
      </c>
      <c r="T190" s="44">
        <v>91.942400000000006</v>
      </c>
      <c r="U190" s="43">
        <v>616</v>
      </c>
      <c r="V190" s="44">
        <v>88.633099999999999</v>
      </c>
    </row>
    <row r="191" spans="1:250" ht="13.5" thickBot="1" x14ac:dyDescent="0.25">
      <c r="A191" s="46" t="s">
        <v>299</v>
      </c>
      <c r="B191" s="47">
        <f>SUM(B165:B190)</f>
        <v>14986</v>
      </c>
      <c r="C191" s="47">
        <f>SUM(C165:C190)</f>
        <v>14139</v>
      </c>
      <c r="D191" s="48">
        <f>(C191/B191)*100</f>
        <v>94.348058187641797</v>
      </c>
      <c r="E191" s="47">
        <f>SUM(E165:E190)</f>
        <v>13879</v>
      </c>
      <c r="F191" s="48">
        <f>(E191/B191)*100</f>
        <v>92.613105565194175</v>
      </c>
      <c r="G191" s="47">
        <f>SUM(G165:G190)</f>
        <v>14144</v>
      </c>
      <c r="H191" s="48">
        <f>(G191/B191)*100</f>
        <v>94.38142266115041</v>
      </c>
      <c r="I191" s="47">
        <f>SUM(I165:I190)</f>
        <v>13983</v>
      </c>
      <c r="J191" s="48">
        <f>(I191/B191)*100</f>
        <v>93.30708661417323</v>
      </c>
      <c r="K191" s="47">
        <f>SUM(K165:K190)</f>
        <v>13871</v>
      </c>
      <c r="L191" s="48">
        <f>(K191/B191)*100</f>
        <v>92.559722407580409</v>
      </c>
      <c r="M191" s="47">
        <f>SUM(M165:M190)</f>
        <v>14105</v>
      </c>
      <c r="N191" s="48">
        <f>(M191/B191)*100</f>
        <v>94.121179767783275</v>
      </c>
      <c r="O191" s="47">
        <f>SUM(O165:O190)</f>
        <v>13916</v>
      </c>
      <c r="P191" s="48">
        <f>(O191/B191)*100</f>
        <v>92.860002669157879</v>
      </c>
      <c r="Q191" s="47">
        <f>SUM(Q165:Q190)</f>
        <v>13895</v>
      </c>
      <c r="R191" s="48">
        <f>(Q191/B191)*100</f>
        <v>92.719871880421721</v>
      </c>
      <c r="S191" s="47">
        <f>SUM(S165:S190)</f>
        <v>13871</v>
      </c>
      <c r="T191" s="48">
        <f>(S191/B191)*100</f>
        <v>92.559722407580409</v>
      </c>
      <c r="U191" s="47">
        <f>SUM(U165:U190)</f>
        <v>13581</v>
      </c>
      <c r="V191" s="48">
        <f>(U191/B191)*100</f>
        <v>90.624582944081141</v>
      </c>
    </row>
    <row r="192" spans="1:250" s="34" customFormat="1" ht="25.5" customHeight="1" thickTop="1" x14ac:dyDescent="0.2">
      <c r="A192" s="96" t="s">
        <v>298</v>
      </c>
      <c r="B192" s="98" t="s">
        <v>406</v>
      </c>
      <c r="C192" s="91" t="s">
        <v>407</v>
      </c>
      <c r="D192" s="94"/>
      <c r="E192" s="94"/>
      <c r="F192" s="92"/>
      <c r="G192" s="91" t="s">
        <v>408</v>
      </c>
      <c r="H192" s="93"/>
      <c r="I192" s="94"/>
      <c r="J192" s="95"/>
      <c r="K192" s="91" t="s">
        <v>409</v>
      </c>
      <c r="L192" s="92"/>
      <c r="M192" s="91" t="s">
        <v>410</v>
      </c>
      <c r="N192" s="93"/>
      <c r="O192" s="94"/>
      <c r="P192" s="95"/>
      <c r="Q192" s="91" t="s">
        <v>411</v>
      </c>
      <c r="R192" s="95"/>
      <c r="S192" s="91" t="s">
        <v>412</v>
      </c>
      <c r="T192" s="100"/>
      <c r="U192" s="91" t="s">
        <v>413</v>
      </c>
      <c r="V192" s="100"/>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3"/>
      <c r="ET192" s="33"/>
      <c r="EU192" s="33"/>
      <c r="EV192" s="33"/>
      <c r="EW192" s="33"/>
      <c r="EX192" s="33"/>
      <c r="EY192" s="33"/>
      <c r="EZ192" s="33"/>
      <c r="FA192" s="33"/>
      <c r="FB192" s="33"/>
      <c r="FC192" s="33"/>
      <c r="FD192" s="33"/>
      <c r="FE192" s="33"/>
      <c r="FF192" s="33"/>
      <c r="FG192" s="33"/>
      <c r="FH192" s="33"/>
      <c r="FI192" s="33"/>
      <c r="FJ192" s="33"/>
      <c r="FK192" s="33"/>
      <c r="FL192" s="33"/>
      <c r="FM192" s="33"/>
      <c r="FN192" s="33"/>
      <c r="FO192" s="33"/>
      <c r="FP192" s="33"/>
      <c r="FQ192" s="33"/>
      <c r="FR192" s="33"/>
      <c r="FS192" s="33"/>
      <c r="FT192" s="33"/>
      <c r="FU192" s="33"/>
      <c r="FV192" s="33"/>
      <c r="FW192" s="33"/>
      <c r="FX192" s="33"/>
      <c r="FY192" s="33"/>
      <c r="FZ192" s="33"/>
      <c r="GA192" s="33"/>
      <c r="GB192" s="33"/>
      <c r="GC192" s="33"/>
      <c r="GD192" s="33"/>
      <c r="GE192" s="33"/>
      <c r="GF192" s="33"/>
      <c r="GG192" s="33"/>
      <c r="GH192" s="33"/>
      <c r="GI192" s="33"/>
      <c r="GJ192" s="33"/>
      <c r="GK192" s="33"/>
      <c r="GL192" s="33"/>
      <c r="GM192" s="33"/>
      <c r="GN192" s="33"/>
      <c r="GO192" s="33"/>
      <c r="GP192" s="33"/>
      <c r="GQ192" s="33"/>
      <c r="GR192" s="33"/>
      <c r="GS192" s="33"/>
      <c r="GT192" s="33"/>
      <c r="GU192" s="33"/>
      <c r="GV192" s="33"/>
      <c r="GW192" s="33"/>
      <c r="GX192" s="33"/>
      <c r="GY192" s="33"/>
      <c r="GZ192" s="33"/>
      <c r="HA192" s="33"/>
      <c r="HB192" s="33"/>
      <c r="HC192" s="33"/>
      <c r="HD192" s="33"/>
      <c r="HE192" s="33"/>
      <c r="HF192" s="33"/>
      <c r="HG192" s="33"/>
      <c r="HH192" s="33"/>
      <c r="HI192" s="33"/>
      <c r="HJ192" s="33"/>
      <c r="HK192" s="33"/>
      <c r="HL192" s="33"/>
      <c r="HM192" s="33"/>
      <c r="HN192" s="33"/>
      <c r="HO192" s="33"/>
      <c r="HP192" s="33"/>
      <c r="HQ192" s="33"/>
      <c r="HR192" s="33"/>
      <c r="HS192" s="33"/>
      <c r="HT192" s="33"/>
      <c r="HU192" s="33"/>
      <c r="HV192" s="33"/>
      <c r="HW192" s="33"/>
      <c r="HX192" s="33"/>
      <c r="HY192" s="33"/>
      <c r="HZ192" s="33"/>
      <c r="IA192" s="33"/>
      <c r="IB192" s="33"/>
      <c r="IC192" s="33"/>
      <c r="ID192" s="33"/>
      <c r="IE192" s="33"/>
      <c r="IF192" s="33"/>
      <c r="IG192" s="33"/>
      <c r="IH192" s="33"/>
      <c r="II192" s="33"/>
      <c r="IJ192" s="33"/>
      <c r="IK192" s="33"/>
      <c r="IL192" s="33"/>
      <c r="IM192" s="33"/>
      <c r="IN192" s="33"/>
      <c r="IO192" s="33"/>
      <c r="IP192" s="33"/>
    </row>
    <row r="193" spans="1:22" s="37" customFormat="1" ht="25.5" customHeight="1" x14ac:dyDescent="0.2">
      <c r="A193" s="97"/>
      <c r="B193" s="99"/>
      <c r="C193" s="35" t="s">
        <v>382</v>
      </c>
      <c r="D193" s="36" t="s">
        <v>297</v>
      </c>
      <c r="E193" s="35" t="s">
        <v>383</v>
      </c>
      <c r="F193" s="36" t="s">
        <v>297</v>
      </c>
      <c r="G193" s="35" t="s">
        <v>382</v>
      </c>
      <c r="H193" s="36" t="s">
        <v>297</v>
      </c>
      <c r="I193" s="35" t="s">
        <v>384</v>
      </c>
      <c r="J193" s="36" t="s">
        <v>297</v>
      </c>
      <c r="K193" s="35" t="s">
        <v>384</v>
      </c>
      <c r="L193" s="36" t="s">
        <v>297</v>
      </c>
      <c r="M193" s="35" t="s">
        <v>382</v>
      </c>
      <c r="N193" s="36" t="s">
        <v>297</v>
      </c>
      <c r="O193" s="35" t="s">
        <v>384</v>
      </c>
      <c r="P193" s="36" t="s">
        <v>297</v>
      </c>
      <c r="Q193" s="35" t="s">
        <v>383</v>
      </c>
      <c r="R193" s="36" t="s">
        <v>297</v>
      </c>
      <c r="S193" s="35" t="s">
        <v>383</v>
      </c>
      <c r="T193" s="36" t="s">
        <v>297</v>
      </c>
      <c r="U193" s="35" t="s">
        <v>385</v>
      </c>
      <c r="V193" s="36" t="s">
        <v>297</v>
      </c>
    </row>
    <row r="194" spans="1:22" ht="18" x14ac:dyDescent="0.25">
      <c r="A194" s="38" t="s">
        <v>321</v>
      </c>
      <c r="B194" s="39"/>
      <c r="C194" s="39"/>
      <c r="D194" s="40"/>
      <c r="E194" s="39"/>
      <c r="F194" s="40"/>
      <c r="G194" s="39"/>
      <c r="H194" s="40"/>
      <c r="I194" s="39"/>
      <c r="J194" s="40"/>
      <c r="K194" s="39"/>
      <c r="L194" s="40"/>
      <c r="M194" s="39"/>
      <c r="N194" s="40"/>
      <c r="O194" s="39"/>
      <c r="P194" s="40"/>
      <c r="Q194" s="39"/>
      <c r="R194" s="40"/>
      <c r="S194" s="39"/>
      <c r="T194" s="40"/>
      <c r="U194" s="39"/>
      <c r="V194" s="40"/>
    </row>
    <row r="195" spans="1:22" x14ac:dyDescent="0.2">
      <c r="A195" s="39" t="s">
        <v>128</v>
      </c>
      <c r="B195" s="42">
        <v>1079</v>
      </c>
      <c r="C195" s="43">
        <v>1025</v>
      </c>
      <c r="D195" s="44">
        <v>94.995400000000004</v>
      </c>
      <c r="E195" s="43">
        <v>1007</v>
      </c>
      <c r="F195" s="44">
        <v>93.327200000000005</v>
      </c>
      <c r="G195" s="43">
        <v>1028</v>
      </c>
      <c r="H195" s="44">
        <v>95.273399999999995</v>
      </c>
      <c r="I195" s="43">
        <v>1015</v>
      </c>
      <c r="J195" s="44">
        <v>94.068600000000004</v>
      </c>
      <c r="K195" s="43">
        <v>1008</v>
      </c>
      <c r="L195" s="44">
        <v>93.419799999999995</v>
      </c>
      <c r="M195" s="43">
        <v>1017</v>
      </c>
      <c r="N195" s="44">
        <v>94.253900000000002</v>
      </c>
      <c r="O195" s="43">
        <v>1010</v>
      </c>
      <c r="P195" s="44">
        <v>93.605199999999996</v>
      </c>
      <c r="Q195" s="43">
        <v>1012</v>
      </c>
      <c r="R195" s="44">
        <v>93.790499999999994</v>
      </c>
      <c r="S195" s="43">
        <v>1013</v>
      </c>
      <c r="T195" s="44">
        <v>93.883200000000002</v>
      </c>
      <c r="U195" s="43">
        <v>986</v>
      </c>
      <c r="V195" s="44">
        <v>91.380899999999997</v>
      </c>
    </row>
    <row r="196" spans="1:22" x14ac:dyDescent="0.2">
      <c r="A196" s="39" t="s">
        <v>131</v>
      </c>
      <c r="B196" s="42">
        <v>161</v>
      </c>
      <c r="C196" s="43">
        <v>146</v>
      </c>
      <c r="D196" s="44">
        <v>90.683199999999999</v>
      </c>
      <c r="E196" s="43">
        <v>146</v>
      </c>
      <c r="F196" s="44">
        <v>90.683199999999999</v>
      </c>
      <c r="G196" s="43">
        <v>147</v>
      </c>
      <c r="H196" s="44">
        <v>91.304299999999998</v>
      </c>
      <c r="I196" s="43">
        <v>147</v>
      </c>
      <c r="J196" s="44">
        <v>91.304299999999998</v>
      </c>
      <c r="K196" s="43">
        <v>146</v>
      </c>
      <c r="L196" s="44">
        <v>90.683199999999999</v>
      </c>
      <c r="M196" s="43">
        <v>145</v>
      </c>
      <c r="N196" s="44">
        <v>90.062100000000001</v>
      </c>
      <c r="O196" s="43">
        <v>144</v>
      </c>
      <c r="P196" s="44">
        <v>89.441000000000003</v>
      </c>
      <c r="Q196" s="43">
        <v>147</v>
      </c>
      <c r="R196" s="44">
        <v>91.304299999999998</v>
      </c>
      <c r="S196" s="43">
        <v>145</v>
      </c>
      <c r="T196" s="44">
        <v>90.062100000000001</v>
      </c>
      <c r="U196" s="43">
        <v>142</v>
      </c>
      <c r="V196" s="44">
        <v>88.198800000000006</v>
      </c>
    </row>
    <row r="197" spans="1:22" x14ac:dyDescent="0.2">
      <c r="A197" s="39" t="s">
        <v>135</v>
      </c>
      <c r="B197" s="42">
        <v>337</v>
      </c>
      <c r="C197" s="43">
        <v>319</v>
      </c>
      <c r="D197" s="44">
        <v>94.658799999999999</v>
      </c>
      <c r="E197" s="43">
        <v>318</v>
      </c>
      <c r="F197" s="44">
        <v>94.361999999999995</v>
      </c>
      <c r="G197" s="43">
        <v>319</v>
      </c>
      <c r="H197" s="44">
        <v>94.658799999999999</v>
      </c>
      <c r="I197" s="43">
        <v>318</v>
      </c>
      <c r="J197" s="44">
        <v>94.361999999999995</v>
      </c>
      <c r="K197" s="43">
        <v>318</v>
      </c>
      <c r="L197" s="44">
        <v>94.361999999999995</v>
      </c>
      <c r="M197" s="43">
        <v>319</v>
      </c>
      <c r="N197" s="44">
        <v>94.658799999999999</v>
      </c>
      <c r="O197" s="43">
        <v>316</v>
      </c>
      <c r="P197" s="44">
        <v>93.768500000000003</v>
      </c>
      <c r="Q197" s="43">
        <v>316</v>
      </c>
      <c r="R197" s="44">
        <v>93.768500000000003</v>
      </c>
      <c r="S197" s="43">
        <v>315</v>
      </c>
      <c r="T197" s="44">
        <v>93.471800000000002</v>
      </c>
      <c r="U197" s="43">
        <v>313</v>
      </c>
      <c r="V197" s="44">
        <v>92.878299999999996</v>
      </c>
    </row>
    <row r="198" spans="1:22" x14ac:dyDescent="0.2">
      <c r="A198" s="39" t="s">
        <v>136</v>
      </c>
      <c r="B198" s="42">
        <v>542</v>
      </c>
      <c r="C198" s="43">
        <v>522</v>
      </c>
      <c r="D198" s="44">
        <v>96.31</v>
      </c>
      <c r="E198" s="43">
        <v>516</v>
      </c>
      <c r="F198" s="44">
        <v>95.203000000000003</v>
      </c>
      <c r="G198" s="43">
        <v>522</v>
      </c>
      <c r="H198" s="44">
        <v>96.31</v>
      </c>
      <c r="I198" s="43">
        <v>520</v>
      </c>
      <c r="J198" s="44">
        <v>95.941000000000003</v>
      </c>
      <c r="K198" s="43">
        <v>514</v>
      </c>
      <c r="L198" s="44">
        <v>94.8339</v>
      </c>
      <c r="M198" s="43">
        <v>518</v>
      </c>
      <c r="N198" s="44">
        <v>95.572000000000003</v>
      </c>
      <c r="O198" s="43">
        <v>512</v>
      </c>
      <c r="P198" s="44">
        <v>94.4649</v>
      </c>
      <c r="Q198" s="43">
        <v>511</v>
      </c>
      <c r="R198" s="44">
        <v>94.2804</v>
      </c>
      <c r="S198" s="43">
        <v>510</v>
      </c>
      <c r="T198" s="44">
        <v>94.0959</v>
      </c>
      <c r="U198" s="43">
        <v>495</v>
      </c>
      <c r="V198" s="44">
        <v>91.328400000000002</v>
      </c>
    </row>
    <row r="199" spans="1:22" x14ac:dyDescent="0.2">
      <c r="A199" s="39" t="s">
        <v>430</v>
      </c>
      <c r="B199" s="42">
        <v>894</v>
      </c>
      <c r="C199" s="43">
        <v>858</v>
      </c>
      <c r="D199" s="44">
        <v>95.973200000000006</v>
      </c>
      <c r="E199" s="43">
        <v>853</v>
      </c>
      <c r="F199" s="44">
        <v>95.413899999999998</v>
      </c>
      <c r="G199" s="43">
        <v>858</v>
      </c>
      <c r="H199" s="44">
        <v>95.973200000000006</v>
      </c>
      <c r="I199" s="43">
        <v>858</v>
      </c>
      <c r="J199" s="44">
        <v>95.973200000000006</v>
      </c>
      <c r="K199" s="43">
        <v>853</v>
      </c>
      <c r="L199" s="44">
        <v>95.413899999999998</v>
      </c>
      <c r="M199" s="43">
        <v>859</v>
      </c>
      <c r="N199" s="44">
        <v>96.084999999999994</v>
      </c>
      <c r="O199" s="43">
        <v>851</v>
      </c>
      <c r="P199" s="44">
        <v>95.190200000000004</v>
      </c>
      <c r="Q199" s="43">
        <v>843</v>
      </c>
      <c r="R199" s="44">
        <v>94.295299999999997</v>
      </c>
      <c r="S199" s="43">
        <v>844</v>
      </c>
      <c r="T199" s="44">
        <v>94.407200000000003</v>
      </c>
      <c r="U199" s="43">
        <v>832</v>
      </c>
      <c r="V199" s="44">
        <v>93.064899999999994</v>
      </c>
    </row>
    <row r="200" spans="1:22" x14ac:dyDescent="0.2">
      <c r="A200" s="39" t="s">
        <v>138</v>
      </c>
      <c r="B200" s="42">
        <v>178</v>
      </c>
      <c r="C200" s="43">
        <v>173</v>
      </c>
      <c r="D200" s="44">
        <v>97.191000000000003</v>
      </c>
      <c r="E200" s="43">
        <v>172</v>
      </c>
      <c r="F200" s="44">
        <v>96.629199999999997</v>
      </c>
      <c r="G200" s="43">
        <v>173</v>
      </c>
      <c r="H200" s="44">
        <v>97.191000000000003</v>
      </c>
      <c r="I200" s="43">
        <v>172</v>
      </c>
      <c r="J200" s="44">
        <v>96.629199999999997</v>
      </c>
      <c r="K200" s="43">
        <v>173</v>
      </c>
      <c r="L200" s="44">
        <v>97.191000000000003</v>
      </c>
      <c r="M200" s="43">
        <v>173</v>
      </c>
      <c r="N200" s="44">
        <v>97.191000000000003</v>
      </c>
      <c r="O200" s="43">
        <v>172</v>
      </c>
      <c r="P200" s="44">
        <v>96.629199999999997</v>
      </c>
      <c r="Q200" s="43">
        <v>171</v>
      </c>
      <c r="R200" s="44">
        <v>96.067400000000006</v>
      </c>
      <c r="S200" s="43">
        <v>173</v>
      </c>
      <c r="T200" s="44">
        <v>97.191000000000003</v>
      </c>
      <c r="U200" s="43">
        <v>170</v>
      </c>
      <c r="V200" s="44">
        <v>95.505600000000001</v>
      </c>
    </row>
    <row r="201" spans="1:22" x14ac:dyDescent="0.2">
      <c r="A201" s="39" t="s">
        <v>140</v>
      </c>
      <c r="B201" s="42">
        <v>173</v>
      </c>
      <c r="C201" s="43">
        <v>167</v>
      </c>
      <c r="D201" s="44">
        <v>96.531800000000004</v>
      </c>
      <c r="E201" s="43">
        <v>166</v>
      </c>
      <c r="F201" s="44">
        <v>95.953800000000001</v>
      </c>
      <c r="G201" s="43">
        <v>167</v>
      </c>
      <c r="H201" s="44">
        <v>96.531800000000004</v>
      </c>
      <c r="I201" s="43">
        <v>167</v>
      </c>
      <c r="J201" s="44">
        <v>96.531800000000004</v>
      </c>
      <c r="K201" s="43">
        <v>166</v>
      </c>
      <c r="L201" s="44">
        <v>95.953800000000001</v>
      </c>
      <c r="M201" s="43">
        <v>167</v>
      </c>
      <c r="N201" s="44">
        <v>96.531800000000004</v>
      </c>
      <c r="O201" s="43">
        <v>164</v>
      </c>
      <c r="P201" s="44">
        <v>94.797700000000006</v>
      </c>
      <c r="Q201" s="43">
        <v>167</v>
      </c>
      <c r="R201" s="44">
        <v>96.531800000000004</v>
      </c>
      <c r="S201" s="43">
        <v>167</v>
      </c>
      <c r="T201" s="44">
        <v>96.531800000000004</v>
      </c>
      <c r="U201" s="43">
        <v>163</v>
      </c>
      <c r="V201" s="44">
        <v>94.219700000000003</v>
      </c>
    </row>
    <row r="202" spans="1:22" x14ac:dyDescent="0.2">
      <c r="A202" s="39" t="s">
        <v>145</v>
      </c>
      <c r="B202" s="42">
        <v>211</v>
      </c>
      <c r="C202" s="43">
        <v>202</v>
      </c>
      <c r="D202" s="44">
        <v>95.7346</v>
      </c>
      <c r="E202" s="43">
        <v>200</v>
      </c>
      <c r="F202" s="44">
        <v>94.786699999999996</v>
      </c>
      <c r="G202" s="43">
        <v>203</v>
      </c>
      <c r="H202" s="44">
        <v>96.208500000000001</v>
      </c>
      <c r="I202" s="43">
        <v>200</v>
      </c>
      <c r="J202" s="44">
        <v>94.786699999999996</v>
      </c>
      <c r="K202" s="43">
        <v>200</v>
      </c>
      <c r="L202" s="44">
        <v>94.786699999999996</v>
      </c>
      <c r="M202" s="43">
        <v>202</v>
      </c>
      <c r="N202" s="44">
        <v>95.7346</v>
      </c>
      <c r="O202" s="43">
        <v>202</v>
      </c>
      <c r="P202" s="44">
        <v>95.7346</v>
      </c>
      <c r="Q202" s="43">
        <v>203</v>
      </c>
      <c r="R202" s="44">
        <v>96.208500000000001</v>
      </c>
      <c r="S202" s="43">
        <v>203</v>
      </c>
      <c r="T202" s="44">
        <v>96.208500000000001</v>
      </c>
      <c r="U202" s="43">
        <v>198</v>
      </c>
      <c r="V202" s="44">
        <v>93.838899999999995</v>
      </c>
    </row>
    <row r="203" spans="1:22" x14ac:dyDescent="0.2">
      <c r="A203" s="39" t="s">
        <v>337</v>
      </c>
      <c r="B203" s="42">
        <v>452</v>
      </c>
      <c r="C203" s="43">
        <v>427</v>
      </c>
      <c r="D203" s="44">
        <v>94.468999999999994</v>
      </c>
      <c r="E203" s="43">
        <v>424</v>
      </c>
      <c r="F203" s="44">
        <v>93.805300000000003</v>
      </c>
      <c r="G203" s="43">
        <v>427</v>
      </c>
      <c r="H203" s="44">
        <v>94.468999999999994</v>
      </c>
      <c r="I203" s="43">
        <v>428</v>
      </c>
      <c r="J203" s="44">
        <v>94.690299999999993</v>
      </c>
      <c r="K203" s="43">
        <v>422</v>
      </c>
      <c r="L203" s="44">
        <v>93.362799999999993</v>
      </c>
      <c r="M203" s="43">
        <v>427</v>
      </c>
      <c r="N203" s="44">
        <v>94.468999999999994</v>
      </c>
      <c r="O203" s="43">
        <v>425</v>
      </c>
      <c r="P203" s="44">
        <v>94.026499999999999</v>
      </c>
      <c r="Q203" s="43">
        <v>426</v>
      </c>
      <c r="R203" s="44">
        <v>94.247799999999998</v>
      </c>
      <c r="S203" s="43">
        <v>423</v>
      </c>
      <c r="T203" s="44">
        <v>93.584100000000007</v>
      </c>
      <c r="U203" s="43">
        <v>418</v>
      </c>
      <c r="V203" s="44">
        <v>92.477900000000005</v>
      </c>
    </row>
    <row r="204" spans="1:22" x14ac:dyDescent="0.2">
      <c r="A204" s="39" t="s">
        <v>147</v>
      </c>
      <c r="B204" s="42">
        <v>764</v>
      </c>
      <c r="C204" s="43">
        <v>721</v>
      </c>
      <c r="D204" s="44">
        <v>94.371700000000004</v>
      </c>
      <c r="E204" s="43">
        <v>707</v>
      </c>
      <c r="F204" s="44">
        <v>92.539299999999997</v>
      </c>
      <c r="G204" s="43">
        <v>722</v>
      </c>
      <c r="H204" s="44">
        <v>94.502600000000001</v>
      </c>
      <c r="I204" s="43">
        <v>713</v>
      </c>
      <c r="J204" s="44">
        <v>93.324600000000004</v>
      </c>
      <c r="K204" s="43">
        <v>708</v>
      </c>
      <c r="L204" s="44">
        <v>92.670199999999994</v>
      </c>
      <c r="M204" s="43">
        <v>723</v>
      </c>
      <c r="N204" s="44">
        <v>94.633499999999998</v>
      </c>
      <c r="O204" s="43">
        <v>711</v>
      </c>
      <c r="P204" s="44">
        <v>93.062799999999996</v>
      </c>
      <c r="Q204" s="43">
        <v>703</v>
      </c>
      <c r="R204" s="44">
        <v>92.015699999999995</v>
      </c>
      <c r="S204" s="43">
        <v>700</v>
      </c>
      <c r="T204" s="44">
        <v>91.623000000000005</v>
      </c>
      <c r="U204" s="43">
        <v>684</v>
      </c>
      <c r="V204" s="44">
        <v>89.528800000000004</v>
      </c>
    </row>
    <row r="205" spans="1:22" x14ac:dyDescent="0.2">
      <c r="A205" s="39" t="s">
        <v>302</v>
      </c>
      <c r="B205" s="42">
        <v>189</v>
      </c>
      <c r="C205" s="43">
        <v>180</v>
      </c>
      <c r="D205" s="44">
        <v>95.238100000000003</v>
      </c>
      <c r="E205" s="43">
        <v>180</v>
      </c>
      <c r="F205" s="44">
        <v>95.238100000000003</v>
      </c>
      <c r="G205" s="43">
        <v>180</v>
      </c>
      <c r="H205" s="44">
        <v>95.238100000000003</v>
      </c>
      <c r="I205" s="43">
        <v>180</v>
      </c>
      <c r="J205" s="44">
        <v>95.238100000000003</v>
      </c>
      <c r="K205" s="43">
        <v>180</v>
      </c>
      <c r="L205" s="44">
        <v>95.238100000000003</v>
      </c>
      <c r="M205" s="43">
        <v>177</v>
      </c>
      <c r="N205" s="44">
        <v>93.650800000000004</v>
      </c>
      <c r="O205" s="43">
        <v>177</v>
      </c>
      <c r="P205" s="44">
        <v>93.650800000000004</v>
      </c>
      <c r="Q205" s="43">
        <v>177</v>
      </c>
      <c r="R205" s="44">
        <v>93.650800000000004</v>
      </c>
      <c r="S205" s="43">
        <v>178</v>
      </c>
      <c r="T205" s="44">
        <v>94.179900000000004</v>
      </c>
      <c r="U205" s="43">
        <v>175</v>
      </c>
      <c r="V205" s="44">
        <v>92.592600000000004</v>
      </c>
    </row>
    <row r="206" spans="1:22" x14ac:dyDescent="0.2">
      <c r="A206" s="39" t="s">
        <v>151</v>
      </c>
      <c r="B206" s="42">
        <v>393</v>
      </c>
      <c r="C206" s="43">
        <v>372</v>
      </c>
      <c r="D206" s="44">
        <v>94.656499999999994</v>
      </c>
      <c r="E206" s="43">
        <v>371</v>
      </c>
      <c r="F206" s="44">
        <v>94.402000000000001</v>
      </c>
      <c r="G206" s="43">
        <v>373</v>
      </c>
      <c r="H206" s="44">
        <v>94.910899999999998</v>
      </c>
      <c r="I206" s="43">
        <v>372</v>
      </c>
      <c r="J206" s="44">
        <v>94.656499999999994</v>
      </c>
      <c r="K206" s="43">
        <v>368</v>
      </c>
      <c r="L206" s="44">
        <v>93.6387</v>
      </c>
      <c r="M206" s="43">
        <v>370</v>
      </c>
      <c r="N206" s="44">
        <v>94.147599999999997</v>
      </c>
      <c r="O206" s="43">
        <v>371</v>
      </c>
      <c r="P206" s="44">
        <v>94.402000000000001</v>
      </c>
      <c r="Q206" s="43">
        <v>373</v>
      </c>
      <c r="R206" s="44">
        <v>94.910899999999998</v>
      </c>
      <c r="S206" s="43">
        <v>371</v>
      </c>
      <c r="T206" s="44">
        <v>94.402000000000001</v>
      </c>
      <c r="U206" s="43">
        <v>363</v>
      </c>
      <c r="V206" s="44">
        <v>92.366399999999999</v>
      </c>
    </row>
    <row r="207" spans="1:22" x14ac:dyDescent="0.2">
      <c r="A207" s="39" t="s">
        <v>153</v>
      </c>
      <c r="B207" s="42">
        <v>113</v>
      </c>
      <c r="C207" s="43">
        <v>106</v>
      </c>
      <c r="D207" s="44">
        <v>93.805300000000003</v>
      </c>
      <c r="E207" s="43">
        <v>106</v>
      </c>
      <c r="F207" s="44">
        <v>93.805300000000003</v>
      </c>
      <c r="G207" s="43">
        <v>106</v>
      </c>
      <c r="H207" s="44">
        <v>93.805300000000003</v>
      </c>
      <c r="I207" s="43">
        <v>106</v>
      </c>
      <c r="J207" s="44">
        <v>93.805300000000003</v>
      </c>
      <c r="K207" s="43">
        <v>106</v>
      </c>
      <c r="L207" s="44">
        <v>93.805300000000003</v>
      </c>
      <c r="M207" s="43">
        <v>107</v>
      </c>
      <c r="N207" s="44">
        <v>94.690299999999993</v>
      </c>
      <c r="O207" s="43">
        <v>106</v>
      </c>
      <c r="P207" s="44">
        <v>93.805300000000003</v>
      </c>
      <c r="Q207" s="43">
        <v>106</v>
      </c>
      <c r="R207" s="44">
        <v>93.805300000000003</v>
      </c>
      <c r="S207" s="43">
        <v>106</v>
      </c>
      <c r="T207" s="44">
        <v>93.805300000000003</v>
      </c>
      <c r="U207" s="43">
        <v>106</v>
      </c>
      <c r="V207" s="44">
        <v>93.805300000000003</v>
      </c>
    </row>
    <row r="208" spans="1:22" x14ac:dyDescent="0.2">
      <c r="A208" s="39" t="s">
        <v>156</v>
      </c>
      <c r="B208" s="42">
        <v>391</v>
      </c>
      <c r="C208" s="43">
        <v>378</v>
      </c>
      <c r="D208" s="44">
        <v>96.675200000000004</v>
      </c>
      <c r="E208" s="43">
        <v>377</v>
      </c>
      <c r="F208" s="44">
        <v>96.419399999999996</v>
      </c>
      <c r="G208" s="43">
        <v>378</v>
      </c>
      <c r="H208" s="44">
        <v>96.675200000000004</v>
      </c>
      <c r="I208" s="43">
        <v>379</v>
      </c>
      <c r="J208" s="44">
        <v>96.930899999999994</v>
      </c>
      <c r="K208" s="43">
        <v>377</v>
      </c>
      <c r="L208" s="44">
        <v>96.419399999999996</v>
      </c>
      <c r="M208" s="43">
        <v>375</v>
      </c>
      <c r="N208" s="44">
        <v>95.907899999999998</v>
      </c>
      <c r="O208" s="43">
        <v>375</v>
      </c>
      <c r="P208" s="44">
        <v>95.907899999999998</v>
      </c>
      <c r="Q208" s="43">
        <v>380</v>
      </c>
      <c r="R208" s="44">
        <v>97.186700000000002</v>
      </c>
      <c r="S208" s="43">
        <v>379</v>
      </c>
      <c r="T208" s="44">
        <v>96.930899999999994</v>
      </c>
      <c r="U208" s="43">
        <v>371</v>
      </c>
      <c r="V208" s="44">
        <v>94.884900000000002</v>
      </c>
    </row>
    <row r="209" spans="1:250" x14ac:dyDescent="0.2">
      <c r="A209" s="39" t="s">
        <v>157</v>
      </c>
      <c r="B209" s="42">
        <v>216</v>
      </c>
      <c r="C209" s="43">
        <v>210</v>
      </c>
      <c r="D209" s="44">
        <v>97.222200000000001</v>
      </c>
      <c r="E209" s="43">
        <v>204</v>
      </c>
      <c r="F209" s="44">
        <v>94.444400000000002</v>
      </c>
      <c r="G209" s="43">
        <v>210</v>
      </c>
      <c r="H209" s="44">
        <v>97.222200000000001</v>
      </c>
      <c r="I209" s="43">
        <v>204</v>
      </c>
      <c r="J209" s="44">
        <v>94.444400000000002</v>
      </c>
      <c r="K209" s="43">
        <v>204</v>
      </c>
      <c r="L209" s="44">
        <v>94.444400000000002</v>
      </c>
      <c r="M209" s="43">
        <v>210</v>
      </c>
      <c r="N209" s="44">
        <v>97.222200000000001</v>
      </c>
      <c r="O209" s="43">
        <v>207</v>
      </c>
      <c r="P209" s="44">
        <v>95.833299999999994</v>
      </c>
      <c r="Q209" s="43">
        <v>207</v>
      </c>
      <c r="R209" s="44">
        <v>95.833299999999994</v>
      </c>
      <c r="S209" s="43">
        <v>207</v>
      </c>
      <c r="T209" s="44">
        <v>95.833299999999994</v>
      </c>
      <c r="U209" s="43">
        <v>203</v>
      </c>
      <c r="V209" s="44">
        <v>93.981499999999997</v>
      </c>
    </row>
    <row r="210" spans="1:250" x14ac:dyDescent="0.2">
      <c r="A210" s="39" t="s">
        <v>158</v>
      </c>
      <c r="B210" s="42">
        <v>89</v>
      </c>
      <c r="C210" s="43">
        <v>85</v>
      </c>
      <c r="D210" s="44">
        <v>95.505600000000001</v>
      </c>
      <c r="E210" s="43">
        <v>84</v>
      </c>
      <c r="F210" s="44">
        <v>94.382000000000005</v>
      </c>
      <c r="G210" s="43">
        <v>85</v>
      </c>
      <c r="H210" s="44">
        <v>95.505600000000001</v>
      </c>
      <c r="I210" s="43">
        <v>84</v>
      </c>
      <c r="J210" s="44">
        <v>94.382000000000005</v>
      </c>
      <c r="K210" s="43">
        <v>84</v>
      </c>
      <c r="L210" s="44">
        <v>94.382000000000005</v>
      </c>
      <c r="M210" s="43">
        <v>85</v>
      </c>
      <c r="N210" s="44">
        <v>95.505600000000001</v>
      </c>
      <c r="O210" s="43">
        <v>85</v>
      </c>
      <c r="P210" s="44">
        <v>95.505600000000001</v>
      </c>
      <c r="Q210" s="43">
        <v>85</v>
      </c>
      <c r="R210" s="44">
        <v>95.505600000000001</v>
      </c>
      <c r="S210" s="43">
        <v>85</v>
      </c>
      <c r="T210" s="44">
        <v>95.505600000000001</v>
      </c>
      <c r="U210" s="43">
        <v>84</v>
      </c>
      <c r="V210" s="44">
        <v>94.382000000000005</v>
      </c>
    </row>
    <row r="211" spans="1:250" ht="13.5" thickBot="1" x14ac:dyDescent="0.25">
      <c r="A211" s="46" t="s">
        <v>299</v>
      </c>
      <c r="B211" s="47">
        <f>SUM(B195:B210)</f>
        <v>6182</v>
      </c>
      <c r="C211" s="47">
        <f>SUM(C195:C210)</f>
        <v>5891</v>
      </c>
      <c r="D211" s="48">
        <f>(C211/B211)*100</f>
        <v>95.292785506308647</v>
      </c>
      <c r="E211" s="47">
        <f>SUM(E195:E210)</f>
        <v>5831</v>
      </c>
      <c r="F211" s="48">
        <f>(E211/B211)*100</f>
        <v>94.322225816887737</v>
      </c>
      <c r="G211" s="47">
        <f>SUM(G195:G210)</f>
        <v>5898</v>
      </c>
      <c r="H211" s="48">
        <f>(G211/B211)*100</f>
        <v>95.406017470074417</v>
      </c>
      <c r="I211" s="47">
        <f>SUM(I195:I210)</f>
        <v>5863</v>
      </c>
      <c r="J211" s="48">
        <f>(I211/B211)*100</f>
        <v>94.839857651245552</v>
      </c>
      <c r="K211" s="47">
        <f>SUM(K195:K210)</f>
        <v>5827</v>
      </c>
      <c r="L211" s="48">
        <f>(K211/B211)*100</f>
        <v>94.257521837593018</v>
      </c>
      <c r="M211" s="47">
        <f>SUM(M195:M210)</f>
        <v>5874</v>
      </c>
      <c r="N211" s="48">
        <f>(M211/B211)*100</f>
        <v>95.017793594306056</v>
      </c>
      <c r="O211" s="47">
        <f>SUM(O195:O210)</f>
        <v>5828</v>
      </c>
      <c r="P211" s="48">
        <f>(O211/B211)*100</f>
        <v>94.273697832416687</v>
      </c>
      <c r="Q211" s="47">
        <f>SUM(Q195:Q210)</f>
        <v>5827</v>
      </c>
      <c r="R211" s="48">
        <f>(Q211/B211)*100</f>
        <v>94.257521837593018</v>
      </c>
      <c r="S211" s="47">
        <f>SUM(S195:S210)</f>
        <v>5819</v>
      </c>
      <c r="T211" s="48">
        <f>(S211/B211)*100</f>
        <v>94.128113879003564</v>
      </c>
      <c r="U211" s="47">
        <f>SUM(U195:U210)</f>
        <v>5703</v>
      </c>
      <c r="V211" s="48">
        <f>(U211/B211)*100</f>
        <v>92.251698479456493</v>
      </c>
    </row>
    <row r="212" spans="1:250" s="34" customFormat="1" ht="25.5" customHeight="1" thickTop="1" x14ac:dyDescent="0.2">
      <c r="A212" s="96" t="s">
        <v>298</v>
      </c>
      <c r="B212" s="98" t="s">
        <v>406</v>
      </c>
      <c r="C212" s="91" t="s">
        <v>407</v>
      </c>
      <c r="D212" s="94"/>
      <c r="E212" s="94"/>
      <c r="F212" s="92"/>
      <c r="G212" s="91" t="s">
        <v>408</v>
      </c>
      <c r="H212" s="93"/>
      <c r="I212" s="94"/>
      <c r="J212" s="95"/>
      <c r="K212" s="91" t="s">
        <v>409</v>
      </c>
      <c r="L212" s="92"/>
      <c r="M212" s="91" t="s">
        <v>410</v>
      </c>
      <c r="N212" s="93"/>
      <c r="O212" s="94"/>
      <c r="P212" s="95"/>
      <c r="Q212" s="91" t="s">
        <v>411</v>
      </c>
      <c r="R212" s="95"/>
      <c r="S212" s="91" t="s">
        <v>412</v>
      </c>
      <c r="T212" s="100"/>
      <c r="U212" s="91" t="s">
        <v>413</v>
      </c>
      <c r="V212" s="100"/>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c r="HX212" s="33"/>
      <c r="HY212" s="33"/>
      <c r="HZ212" s="33"/>
      <c r="IA212" s="33"/>
      <c r="IB212" s="33"/>
      <c r="IC212" s="33"/>
      <c r="ID212" s="33"/>
      <c r="IE212" s="33"/>
      <c r="IF212" s="33"/>
      <c r="IG212" s="33"/>
      <c r="IH212" s="33"/>
      <c r="II212" s="33"/>
      <c r="IJ212" s="33"/>
      <c r="IK212" s="33"/>
      <c r="IL212" s="33"/>
      <c r="IM212" s="33"/>
      <c r="IN212" s="33"/>
      <c r="IO212" s="33"/>
      <c r="IP212" s="33"/>
    </row>
    <row r="213" spans="1:250" s="37" customFormat="1" ht="25.5" customHeight="1" x14ac:dyDescent="0.2">
      <c r="A213" s="97"/>
      <c r="B213" s="99"/>
      <c r="C213" s="35" t="s">
        <v>382</v>
      </c>
      <c r="D213" s="36" t="s">
        <v>297</v>
      </c>
      <c r="E213" s="35" t="s">
        <v>383</v>
      </c>
      <c r="F213" s="36" t="s">
        <v>297</v>
      </c>
      <c r="G213" s="35" t="s">
        <v>382</v>
      </c>
      <c r="H213" s="36" t="s">
        <v>297</v>
      </c>
      <c r="I213" s="35" t="s">
        <v>384</v>
      </c>
      <c r="J213" s="36" t="s">
        <v>297</v>
      </c>
      <c r="K213" s="35" t="s">
        <v>384</v>
      </c>
      <c r="L213" s="36" t="s">
        <v>297</v>
      </c>
      <c r="M213" s="35" t="s">
        <v>382</v>
      </c>
      <c r="N213" s="36" t="s">
        <v>297</v>
      </c>
      <c r="O213" s="35" t="s">
        <v>384</v>
      </c>
      <c r="P213" s="36" t="s">
        <v>297</v>
      </c>
      <c r="Q213" s="35" t="s">
        <v>383</v>
      </c>
      <c r="R213" s="36" t="s">
        <v>297</v>
      </c>
      <c r="S213" s="35" t="s">
        <v>383</v>
      </c>
      <c r="T213" s="36" t="s">
        <v>297</v>
      </c>
      <c r="U213" s="35" t="s">
        <v>385</v>
      </c>
      <c r="V213" s="36" t="s">
        <v>297</v>
      </c>
    </row>
    <row r="214" spans="1:250" ht="18" x14ac:dyDescent="0.25">
      <c r="A214" s="38" t="s">
        <v>322</v>
      </c>
      <c r="B214" s="38"/>
      <c r="C214" s="38"/>
      <c r="D214" s="51"/>
      <c r="E214" s="38"/>
      <c r="F214" s="51"/>
      <c r="G214" s="38"/>
      <c r="H214" s="51"/>
      <c r="I214" s="38"/>
      <c r="J214" s="51"/>
      <c r="K214" s="38"/>
      <c r="L214" s="51"/>
      <c r="M214" s="38"/>
      <c r="N214" s="51"/>
      <c r="O214" s="38"/>
      <c r="P214" s="51"/>
      <c r="Q214" s="38"/>
      <c r="R214" s="51"/>
      <c r="S214" s="38"/>
      <c r="T214" s="51"/>
      <c r="U214" s="38"/>
      <c r="V214" s="51"/>
    </row>
    <row r="215" spans="1:250" x14ac:dyDescent="0.2">
      <c r="A215" s="39" t="s">
        <v>132</v>
      </c>
      <c r="B215" s="42">
        <v>470</v>
      </c>
      <c r="C215" s="43">
        <v>438</v>
      </c>
      <c r="D215" s="44">
        <v>93.191500000000005</v>
      </c>
      <c r="E215" s="43">
        <v>421</v>
      </c>
      <c r="F215" s="44">
        <v>89.5745</v>
      </c>
      <c r="G215" s="43">
        <v>439</v>
      </c>
      <c r="H215" s="44">
        <v>93.404300000000006</v>
      </c>
      <c r="I215" s="43">
        <v>427</v>
      </c>
      <c r="J215" s="44">
        <v>90.851100000000002</v>
      </c>
      <c r="K215" s="43">
        <v>423</v>
      </c>
      <c r="L215" s="44">
        <v>90</v>
      </c>
      <c r="M215" s="43">
        <v>444</v>
      </c>
      <c r="N215" s="44">
        <v>94.468100000000007</v>
      </c>
      <c r="O215" s="43">
        <v>425</v>
      </c>
      <c r="P215" s="44">
        <v>90.4255</v>
      </c>
      <c r="Q215" s="43">
        <v>424</v>
      </c>
      <c r="R215" s="44">
        <v>90.212800000000001</v>
      </c>
      <c r="S215" s="43">
        <v>422</v>
      </c>
      <c r="T215" s="44">
        <v>89.787199999999999</v>
      </c>
      <c r="U215" s="43">
        <v>410</v>
      </c>
      <c r="V215" s="44">
        <v>87.233999999999995</v>
      </c>
    </row>
    <row r="216" spans="1:250" x14ac:dyDescent="0.2">
      <c r="A216" s="39" t="s">
        <v>134</v>
      </c>
      <c r="B216" s="42">
        <v>195</v>
      </c>
      <c r="C216" s="43">
        <v>188</v>
      </c>
      <c r="D216" s="44">
        <v>96.410300000000007</v>
      </c>
      <c r="E216" s="43">
        <v>183</v>
      </c>
      <c r="F216" s="44">
        <v>93.846199999999996</v>
      </c>
      <c r="G216" s="43">
        <v>187</v>
      </c>
      <c r="H216" s="44">
        <v>95.897400000000005</v>
      </c>
      <c r="I216" s="43">
        <v>188</v>
      </c>
      <c r="J216" s="44">
        <v>96.410300000000007</v>
      </c>
      <c r="K216" s="43">
        <v>184</v>
      </c>
      <c r="L216" s="44">
        <v>94.358999999999995</v>
      </c>
      <c r="M216" s="43">
        <v>187</v>
      </c>
      <c r="N216" s="44">
        <v>95.897400000000005</v>
      </c>
      <c r="O216" s="43">
        <v>184</v>
      </c>
      <c r="P216" s="44">
        <v>94.358999999999995</v>
      </c>
      <c r="Q216" s="43">
        <v>186</v>
      </c>
      <c r="R216" s="44">
        <v>95.384600000000006</v>
      </c>
      <c r="S216" s="43">
        <v>186</v>
      </c>
      <c r="T216" s="44">
        <v>95.384600000000006</v>
      </c>
      <c r="U216" s="43">
        <v>178</v>
      </c>
      <c r="V216" s="44">
        <v>91.2821</v>
      </c>
    </row>
    <row r="217" spans="1:250" x14ac:dyDescent="0.2">
      <c r="A217" s="39" t="s">
        <v>141</v>
      </c>
      <c r="B217" s="42">
        <v>1816</v>
      </c>
      <c r="C217" s="43">
        <v>1720</v>
      </c>
      <c r="D217" s="44">
        <v>94.713700000000003</v>
      </c>
      <c r="E217" s="43">
        <v>1686</v>
      </c>
      <c r="F217" s="44">
        <v>92.841399999999993</v>
      </c>
      <c r="G217" s="43">
        <v>1727</v>
      </c>
      <c r="H217" s="44">
        <v>95.099100000000007</v>
      </c>
      <c r="I217" s="43">
        <v>1714</v>
      </c>
      <c r="J217" s="44">
        <v>94.383300000000006</v>
      </c>
      <c r="K217" s="43">
        <v>1683</v>
      </c>
      <c r="L217" s="44">
        <v>92.676199999999994</v>
      </c>
      <c r="M217" s="43">
        <v>1723</v>
      </c>
      <c r="N217" s="44">
        <v>94.878900000000002</v>
      </c>
      <c r="O217" s="43">
        <v>1698</v>
      </c>
      <c r="P217" s="44">
        <v>93.502200000000002</v>
      </c>
      <c r="Q217" s="43">
        <v>1694</v>
      </c>
      <c r="R217" s="44">
        <v>93.281899999999993</v>
      </c>
      <c r="S217" s="43">
        <v>1679</v>
      </c>
      <c r="T217" s="44">
        <v>92.4559</v>
      </c>
      <c r="U217" s="43">
        <v>1629</v>
      </c>
      <c r="V217" s="44">
        <v>89.702600000000004</v>
      </c>
    </row>
    <row r="218" spans="1:250" x14ac:dyDescent="0.2">
      <c r="A218" s="39" t="s">
        <v>142</v>
      </c>
      <c r="B218" s="42">
        <v>1549</v>
      </c>
      <c r="C218" s="43">
        <v>1464</v>
      </c>
      <c r="D218" s="44">
        <v>94.512600000000006</v>
      </c>
      <c r="E218" s="43">
        <v>1433</v>
      </c>
      <c r="F218" s="44">
        <v>92.511300000000006</v>
      </c>
      <c r="G218" s="43">
        <v>1464</v>
      </c>
      <c r="H218" s="44">
        <v>94.512600000000006</v>
      </c>
      <c r="I218" s="43">
        <v>1444</v>
      </c>
      <c r="J218" s="44">
        <v>93.221400000000003</v>
      </c>
      <c r="K218" s="43">
        <v>1436</v>
      </c>
      <c r="L218" s="44">
        <v>92.704999999999998</v>
      </c>
      <c r="M218" s="43">
        <v>1465</v>
      </c>
      <c r="N218" s="44">
        <v>94.577100000000002</v>
      </c>
      <c r="O218" s="43">
        <v>1443</v>
      </c>
      <c r="P218" s="44">
        <v>93.156899999999993</v>
      </c>
      <c r="Q218" s="43">
        <v>1431</v>
      </c>
      <c r="R218" s="44">
        <v>92.382199999999997</v>
      </c>
      <c r="S218" s="43">
        <v>1431</v>
      </c>
      <c r="T218" s="44">
        <v>92.382199999999997</v>
      </c>
      <c r="U218" s="43">
        <v>1401</v>
      </c>
      <c r="V218" s="44">
        <v>90.445400000000006</v>
      </c>
    </row>
    <row r="219" spans="1:250" x14ac:dyDescent="0.2">
      <c r="A219" s="39" t="s">
        <v>143</v>
      </c>
      <c r="B219" s="42">
        <v>338</v>
      </c>
      <c r="C219" s="43">
        <v>327</v>
      </c>
      <c r="D219" s="44">
        <v>96.745599999999996</v>
      </c>
      <c r="E219" s="43">
        <v>318</v>
      </c>
      <c r="F219" s="44">
        <v>94.082800000000006</v>
      </c>
      <c r="G219" s="43">
        <v>328</v>
      </c>
      <c r="H219" s="44">
        <v>97.041399999999996</v>
      </c>
      <c r="I219" s="43">
        <v>319</v>
      </c>
      <c r="J219" s="44">
        <v>94.378699999999995</v>
      </c>
      <c r="K219" s="43">
        <v>318</v>
      </c>
      <c r="L219" s="44">
        <v>94.082800000000006</v>
      </c>
      <c r="M219" s="43">
        <v>326</v>
      </c>
      <c r="N219" s="44">
        <v>96.449700000000007</v>
      </c>
      <c r="O219" s="43">
        <v>317</v>
      </c>
      <c r="P219" s="44">
        <v>93.787000000000006</v>
      </c>
      <c r="Q219" s="43">
        <v>319</v>
      </c>
      <c r="R219" s="44">
        <v>94.378699999999995</v>
      </c>
      <c r="S219" s="43">
        <v>317</v>
      </c>
      <c r="T219" s="44">
        <v>93.787000000000006</v>
      </c>
      <c r="U219" s="43">
        <v>309</v>
      </c>
      <c r="V219" s="44">
        <v>91.420100000000005</v>
      </c>
    </row>
    <row r="220" spans="1:250" x14ac:dyDescent="0.2">
      <c r="A220" s="39" t="s">
        <v>144</v>
      </c>
      <c r="B220" s="42">
        <v>291</v>
      </c>
      <c r="C220" s="43">
        <v>277</v>
      </c>
      <c r="D220" s="44">
        <v>95.188999999999993</v>
      </c>
      <c r="E220" s="43">
        <v>273</v>
      </c>
      <c r="F220" s="44">
        <v>93.814400000000006</v>
      </c>
      <c r="G220" s="43">
        <v>277</v>
      </c>
      <c r="H220" s="44">
        <v>95.188999999999993</v>
      </c>
      <c r="I220" s="43">
        <v>278</v>
      </c>
      <c r="J220" s="44">
        <v>95.532600000000002</v>
      </c>
      <c r="K220" s="43">
        <v>273</v>
      </c>
      <c r="L220" s="44">
        <v>93.814400000000006</v>
      </c>
      <c r="M220" s="43">
        <v>278</v>
      </c>
      <c r="N220" s="44">
        <v>95.532600000000002</v>
      </c>
      <c r="O220" s="43">
        <v>273</v>
      </c>
      <c r="P220" s="44">
        <v>93.814400000000006</v>
      </c>
      <c r="Q220" s="43">
        <v>277</v>
      </c>
      <c r="R220" s="44">
        <v>95.188999999999993</v>
      </c>
      <c r="S220" s="43">
        <v>279</v>
      </c>
      <c r="T220" s="44">
        <v>95.876300000000001</v>
      </c>
      <c r="U220" s="43">
        <v>268</v>
      </c>
      <c r="V220" s="44">
        <v>92.096199999999996</v>
      </c>
    </row>
    <row r="221" spans="1:250" x14ac:dyDescent="0.2">
      <c r="A221" s="39" t="s">
        <v>159</v>
      </c>
      <c r="B221" s="42">
        <v>137</v>
      </c>
      <c r="C221" s="43">
        <v>130</v>
      </c>
      <c r="D221" s="44">
        <v>94.890500000000003</v>
      </c>
      <c r="E221" s="43">
        <v>128</v>
      </c>
      <c r="F221" s="44">
        <v>93.430700000000002</v>
      </c>
      <c r="G221" s="43">
        <v>130</v>
      </c>
      <c r="H221" s="44">
        <v>94.890500000000003</v>
      </c>
      <c r="I221" s="43">
        <v>130</v>
      </c>
      <c r="J221" s="44">
        <v>94.890500000000003</v>
      </c>
      <c r="K221" s="43">
        <v>128</v>
      </c>
      <c r="L221" s="44">
        <v>93.430700000000002</v>
      </c>
      <c r="M221" s="43">
        <v>130</v>
      </c>
      <c r="N221" s="44">
        <v>94.890500000000003</v>
      </c>
      <c r="O221" s="43">
        <v>129</v>
      </c>
      <c r="P221" s="44">
        <v>94.160600000000002</v>
      </c>
      <c r="Q221" s="43">
        <v>128</v>
      </c>
      <c r="R221" s="44">
        <v>93.430700000000002</v>
      </c>
      <c r="S221" s="43">
        <v>128</v>
      </c>
      <c r="T221" s="44">
        <v>93.430700000000002</v>
      </c>
      <c r="U221" s="43">
        <v>126</v>
      </c>
      <c r="V221" s="44">
        <v>91.970799999999997</v>
      </c>
    </row>
    <row r="222" spans="1:250" x14ac:dyDescent="0.2">
      <c r="A222" s="39" t="s">
        <v>161</v>
      </c>
      <c r="B222" s="42">
        <v>635</v>
      </c>
      <c r="C222" s="43">
        <v>605</v>
      </c>
      <c r="D222" s="44">
        <v>95.275599999999997</v>
      </c>
      <c r="E222" s="43">
        <v>597</v>
      </c>
      <c r="F222" s="44">
        <v>94.015699999999995</v>
      </c>
      <c r="G222" s="43">
        <v>606</v>
      </c>
      <c r="H222" s="44">
        <v>95.433099999999996</v>
      </c>
      <c r="I222" s="43">
        <v>598</v>
      </c>
      <c r="J222" s="44">
        <v>94.173199999999994</v>
      </c>
      <c r="K222" s="43">
        <v>597</v>
      </c>
      <c r="L222" s="44">
        <v>94.015699999999995</v>
      </c>
      <c r="M222" s="43">
        <v>604</v>
      </c>
      <c r="N222" s="44">
        <v>95.118099999999998</v>
      </c>
      <c r="O222" s="43">
        <v>595</v>
      </c>
      <c r="P222" s="44">
        <v>93.700800000000001</v>
      </c>
      <c r="Q222" s="43">
        <v>597</v>
      </c>
      <c r="R222" s="44">
        <v>94.015699999999995</v>
      </c>
      <c r="S222" s="43">
        <v>595</v>
      </c>
      <c r="T222" s="44">
        <v>93.700800000000001</v>
      </c>
      <c r="U222" s="43">
        <v>585</v>
      </c>
      <c r="V222" s="44">
        <v>92.126000000000005</v>
      </c>
    </row>
    <row r="223" spans="1:250" x14ac:dyDescent="0.2">
      <c r="A223" s="39" t="s">
        <v>166</v>
      </c>
      <c r="B223" s="42">
        <v>120</v>
      </c>
      <c r="C223" s="43">
        <v>114</v>
      </c>
      <c r="D223" s="44">
        <v>95</v>
      </c>
      <c r="E223" s="43">
        <v>113</v>
      </c>
      <c r="F223" s="44">
        <v>94.166700000000006</v>
      </c>
      <c r="G223" s="43">
        <v>115</v>
      </c>
      <c r="H223" s="44">
        <v>95.833299999999994</v>
      </c>
      <c r="I223" s="43">
        <v>115</v>
      </c>
      <c r="J223" s="44">
        <v>95.833299999999994</v>
      </c>
      <c r="K223" s="43">
        <v>113</v>
      </c>
      <c r="L223" s="44">
        <v>94.166700000000006</v>
      </c>
      <c r="M223" s="43">
        <v>115</v>
      </c>
      <c r="N223" s="44">
        <v>95.833299999999994</v>
      </c>
      <c r="O223" s="43">
        <v>113</v>
      </c>
      <c r="P223" s="44">
        <v>94.166700000000006</v>
      </c>
      <c r="Q223" s="43">
        <v>111</v>
      </c>
      <c r="R223" s="44">
        <v>92.5</v>
      </c>
      <c r="S223" s="43">
        <v>113</v>
      </c>
      <c r="T223" s="44">
        <v>94.166700000000006</v>
      </c>
      <c r="U223" s="43">
        <v>108</v>
      </c>
      <c r="V223" s="44">
        <v>90</v>
      </c>
    </row>
    <row r="224" spans="1:250" ht="13.5" thickBot="1" x14ac:dyDescent="0.25">
      <c r="A224" s="46" t="s">
        <v>299</v>
      </c>
      <c r="B224" s="47">
        <f>SUM(B215:B223)</f>
        <v>5551</v>
      </c>
      <c r="C224" s="47">
        <f>SUM(C215:C223)</f>
        <v>5263</v>
      </c>
      <c r="D224" s="48">
        <f>(C224/B224)*100</f>
        <v>94.811745631417764</v>
      </c>
      <c r="E224" s="47">
        <f>SUM(E215:E223)</f>
        <v>5152</v>
      </c>
      <c r="F224" s="48">
        <f>(E224/B224)*100</f>
        <v>92.812105926860028</v>
      </c>
      <c r="G224" s="47">
        <f>SUM(G215:G223)</f>
        <v>5273</v>
      </c>
      <c r="H224" s="48">
        <f>(G224/B224)*100</f>
        <v>94.991893352549098</v>
      </c>
      <c r="I224" s="47">
        <f>SUM(I215:I223)</f>
        <v>5213</v>
      </c>
      <c r="J224" s="48">
        <f>(I224/B224)*100</f>
        <v>93.911007025761123</v>
      </c>
      <c r="K224" s="47">
        <f>SUM(K215:K223)</f>
        <v>5155</v>
      </c>
      <c r="L224" s="48">
        <f>(K224/B224)*100</f>
        <v>92.866150243199414</v>
      </c>
      <c r="M224" s="47">
        <f>SUM(M215:M223)</f>
        <v>5272</v>
      </c>
      <c r="N224" s="48">
        <f>(M224/B224)*100</f>
        <v>94.973878580435951</v>
      </c>
      <c r="O224" s="47">
        <f>SUM(O215:O223)</f>
        <v>5177</v>
      </c>
      <c r="P224" s="48">
        <f>(O224/B224)*100</f>
        <v>93.262475229688349</v>
      </c>
      <c r="Q224" s="47">
        <f>SUM(Q215:Q223)</f>
        <v>5167</v>
      </c>
      <c r="R224" s="48">
        <f>(Q224/B224)*100</f>
        <v>93.082327508557015</v>
      </c>
      <c r="S224" s="47">
        <f>SUM(S215:S223)</f>
        <v>5150</v>
      </c>
      <c r="T224" s="48">
        <f>(S224/B224)*100</f>
        <v>92.776076382633761</v>
      </c>
      <c r="U224" s="47">
        <f>SUM(U215:U223)</f>
        <v>5014</v>
      </c>
      <c r="V224" s="48">
        <f>(U224/B224)*100</f>
        <v>90.326067375247703</v>
      </c>
    </row>
    <row r="225" spans="1:250" s="34" customFormat="1" ht="25.5" customHeight="1" thickTop="1" x14ac:dyDescent="0.2">
      <c r="A225" s="96" t="s">
        <v>298</v>
      </c>
      <c r="B225" s="98" t="s">
        <v>406</v>
      </c>
      <c r="C225" s="91" t="s">
        <v>407</v>
      </c>
      <c r="D225" s="94"/>
      <c r="E225" s="94"/>
      <c r="F225" s="92"/>
      <c r="G225" s="91" t="s">
        <v>408</v>
      </c>
      <c r="H225" s="93"/>
      <c r="I225" s="94"/>
      <c r="J225" s="95"/>
      <c r="K225" s="91" t="s">
        <v>409</v>
      </c>
      <c r="L225" s="92"/>
      <c r="M225" s="91" t="s">
        <v>410</v>
      </c>
      <c r="N225" s="93"/>
      <c r="O225" s="94"/>
      <c r="P225" s="95"/>
      <c r="Q225" s="91" t="s">
        <v>411</v>
      </c>
      <c r="R225" s="95"/>
      <c r="S225" s="91" t="s">
        <v>412</v>
      </c>
      <c r="T225" s="100"/>
      <c r="U225" s="91" t="s">
        <v>413</v>
      </c>
      <c r="V225" s="100"/>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c r="HU225" s="33"/>
      <c r="HV225" s="33"/>
      <c r="HW225" s="33"/>
      <c r="HX225" s="33"/>
      <c r="HY225" s="33"/>
      <c r="HZ225" s="33"/>
      <c r="IA225" s="33"/>
      <c r="IB225" s="33"/>
      <c r="IC225" s="33"/>
      <c r="ID225" s="33"/>
      <c r="IE225" s="33"/>
      <c r="IF225" s="33"/>
      <c r="IG225" s="33"/>
      <c r="IH225" s="33"/>
      <c r="II225" s="33"/>
      <c r="IJ225" s="33"/>
      <c r="IK225" s="33"/>
      <c r="IL225" s="33"/>
      <c r="IM225" s="33"/>
      <c r="IN225" s="33"/>
      <c r="IO225" s="33"/>
      <c r="IP225" s="33"/>
    </row>
    <row r="226" spans="1:250" s="37" customFormat="1" ht="25.5" customHeight="1" x14ac:dyDescent="0.2">
      <c r="A226" s="97"/>
      <c r="B226" s="99"/>
      <c r="C226" s="35" t="s">
        <v>382</v>
      </c>
      <c r="D226" s="36" t="s">
        <v>297</v>
      </c>
      <c r="E226" s="35" t="s">
        <v>383</v>
      </c>
      <c r="F226" s="36" t="s">
        <v>297</v>
      </c>
      <c r="G226" s="35" t="s">
        <v>382</v>
      </c>
      <c r="H226" s="36" t="s">
        <v>297</v>
      </c>
      <c r="I226" s="35" t="s">
        <v>384</v>
      </c>
      <c r="J226" s="36" t="s">
        <v>297</v>
      </c>
      <c r="K226" s="35" t="s">
        <v>384</v>
      </c>
      <c r="L226" s="36" t="s">
        <v>297</v>
      </c>
      <c r="M226" s="35" t="s">
        <v>382</v>
      </c>
      <c r="N226" s="36" t="s">
        <v>297</v>
      </c>
      <c r="O226" s="35" t="s">
        <v>384</v>
      </c>
      <c r="P226" s="36" t="s">
        <v>297</v>
      </c>
      <c r="Q226" s="35" t="s">
        <v>383</v>
      </c>
      <c r="R226" s="36" t="s">
        <v>297</v>
      </c>
      <c r="S226" s="35" t="s">
        <v>383</v>
      </c>
      <c r="T226" s="36" t="s">
        <v>297</v>
      </c>
      <c r="U226" s="35" t="s">
        <v>385</v>
      </c>
      <c r="V226" s="36" t="s">
        <v>297</v>
      </c>
    </row>
    <row r="227" spans="1:250" ht="18" x14ac:dyDescent="0.25">
      <c r="A227" s="38" t="s">
        <v>323</v>
      </c>
      <c r="B227" s="38"/>
      <c r="C227" s="38"/>
      <c r="D227" s="51"/>
      <c r="E227" s="38"/>
      <c r="F227" s="51"/>
      <c r="G227" s="38"/>
      <c r="H227" s="51"/>
      <c r="I227" s="38"/>
      <c r="J227" s="51"/>
      <c r="K227" s="38"/>
      <c r="L227" s="51"/>
      <c r="M227" s="38"/>
      <c r="N227" s="51"/>
      <c r="O227" s="38"/>
      <c r="P227" s="51"/>
      <c r="Q227" s="38"/>
      <c r="R227" s="51"/>
      <c r="S227" s="38"/>
      <c r="T227" s="51"/>
      <c r="U227" s="38"/>
      <c r="V227" s="51"/>
    </row>
    <row r="228" spans="1:250" x14ac:dyDescent="0.2">
      <c r="A228" s="39" t="s">
        <v>127</v>
      </c>
      <c r="B228" s="42">
        <v>264</v>
      </c>
      <c r="C228" s="43">
        <v>252</v>
      </c>
      <c r="D228" s="44">
        <v>95.454499999999996</v>
      </c>
      <c r="E228" s="43">
        <v>247</v>
      </c>
      <c r="F228" s="44">
        <v>93.560599999999994</v>
      </c>
      <c r="G228" s="43">
        <v>253</v>
      </c>
      <c r="H228" s="44">
        <v>95.833299999999994</v>
      </c>
      <c r="I228" s="43">
        <v>248</v>
      </c>
      <c r="J228" s="44">
        <v>93.939400000000006</v>
      </c>
      <c r="K228" s="43">
        <v>247</v>
      </c>
      <c r="L228" s="44">
        <v>93.560599999999994</v>
      </c>
      <c r="M228" s="43">
        <v>253</v>
      </c>
      <c r="N228" s="44">
        <v>95.833299999999994</v>
      </c>
      <c r="O228" s="43">
        <v>249</v>
      </c>
      <c r="P228" s="44">
        <v>94.318200000000004</v>
      </c>
      <c r="Q228" s="43">
        <v>250</v>
      </c>
      <c r="R228" s="44">
        <v>94.697000000000003</v>
      </c>
      <c r="S228" s="43">
        <v>250</v>
      </c>
      <c r="T228" s="44">
        <v>94.697000000000003</v>
      </c>
      <c r="U228" s="43">
        <v>243</v>
      </c>
      <c r="V228" s="44">
        <v>92.045500000000004</v>
      </c>
    </row>
    <row r="229" spans="1:250" x14ac:dyDescent="0.2">
      <c r="A229" s="39" t="s">
        <v>129</v>
      </c>
      <c r="B229" s="42">
        <v>948</v>
      </c>
      <c r="C229" s="43">
        <v>887</v>
      </c>
      <c r="D229" s="44">
        <v>93.565399999999997</v>
      </c>
      <c r="E229" s="43">
        <v>860</v>
      </c>
      <c r="F229" s="44">
        <v>90.717299999999994</v>
      </c>
      <c r="G229" s="43">
        <v>884</v>
      </c>
      <c r="H229" s="44">
        <v>93.248900000000006</v>
      </c>
      <c r="I229" s="43">
        <v>869</v>
      </c>
      <c r="J229" s="44">
        <v>91.666700000000006</v>
      </c>
      <c r="K229" s="43">
        <v>838</v>
      </c>
      <c r="L229" s="44">
        <v>88.396600000000007</v>
      </c>
      <c r="M229" s="43">
        <v>884</v>
      </c>
      <c r="N229" s="44">
        <v>93.248900000000006</v>
      </c>
      <c r="O229" s="43">
        <v>854</v>
      </c>
      <c r="P229" s="44">
        <v>90.084400000000002</v>
      </c>
      <c r="Q229" s="43">
        <v>879</v>
      </c>
      <c r="R229" s="44">
        <v>92.721500000000006</v>
      </c>
      <c r="S229" s="43">
        <v>840</v>
      </c>
      <c r="T229" s="44">
        <v>88.607600000000005</v>
      </c>
      <c r="U229" s="43">
        <v>798</v>
      </c>
      <c r="V229" s="44">
        <v>84.177199999999999</v>
      </c>
    </row>
    <row r="230" spans="1:250" x14ac:dyDescent="0.2">
      <c r="A230" s="39" t="s">
        <v>130</v>
      </c>
      <c r="B230" s="42">
        <v>8647</v>
      </c>
      <c r="C230" s="43">
        <v>7923</v>
      </c>
      <c r="D230" s="44">
        <v>91.627200000000002</v>
      </c>
      <c r="E230" s="43">
        <v>7632</v>
      </c>
      <c r="F230" s="44">
        <v>88.261799999999994</v>
      </c>
      <c r="G230" s="43">
        <v>7925</v>
      </c>
      <c r="H230" s="44">
        <v>91.650300000000001</v>
      </c>
      <c r="I230" s="43">
        <v>7742</v>
      </c>
      <c r="J230" s="44">
        <v>89.533900000000003</v>
      </c>
      <c r="K230" s="43">
        <v>7626</v>
      </c>
      <c r="L230" s="44">
        <v>88.192400000000006</v>
      </c>
      <c r="M230" s="43">
        <v>7944</v>
      </c>
      <c r="N230" s="44">
        <v>91.87</v>
      </c>
      <c r="O230" s="43">
        <v>7723</v>
      </c>
      <c r="P230" s="44">
        <v>89.3142</v>
      </c>
      <c r="Q230" s="43">
        <v>7664</v>
      </c>
      <c r="R230" s="44">
        <v>88.631900000000002</v>
      </c>
      <c r="S230" s="43">
        <v>7608</v>
      </c>
      <c r="T230" s="44">
        <v>87.984300000000005</v>
      </c>
      <c r="U230" s="43">
        <v>7355</v>
      </c>
      <c r="V230" s="44">
        <v>85.058400000000006</v>
      </c>
    </row>
    <row r="231" spans="1:250" x14ac:dyDescent="0.2">
      <c r="A231" s="39" t="s">
        <v>137</v>
      </c>
      <c r="B231" s="42">
        <v>336</v>
      </c>
      <c r="C231" s="43">
        <v>318</v>
      </c>
      <c r="D231" s="44">
        <v>94.642899999999997</v>
      </c>
      <c r="E231" s="43">
        <v>312</v>
      </c>
      <c r="F231" s="44">
        <v>92.857100000000003</v>
      </c>
      <c r="G231" s="43">
        <v>320</v>
      </c>
      <c r="H231" s="44">
        <v>95.238100000000003</v>
      </c>
      <c r="I231" s="43">
        <v>316</v>
      </c>
      <c r="J231" s="44">
        <v>94.047600000000003</v>
      </c>
      <c r="K231" s="43">
        <v>309</v>
      </c>
      <c r="L231" s="44">
        <v>91.964299999999994</v>
      </c>
      <c r="M231" s="43">
        <v>317</v>
      </c>
      <c r="N231" s="44">
        <v>94.345200000000006</v>
      </c>
      <c r="O231" s="43">
        <v>312</v>
      </c>
      <c r="P231" s="44">
        <v>92.857100000000003</v>
      </c>
      <c r="Q231" s="43">
        <v>312</v>
      </c>
      <c r="R231" s="44">
        <v>92.857100000000003</v>
      </c>
      <c r="S231" s="43">
        <v>309</v>
      </c>
      <c r="T231" s="44">
        <v>91.964299999999994</v>
      </c>
      <c r="U231" s="43">
        <v>303</v>
      </c>
      <c r="V231" s="44">
        <v>90.178600000000003</v>
      </c>
    </row>
    <row r="232" spans="1:250" x14ac:dyDescent="0.2">
      <c r="A232" s="39" t="s">
        <v>154</v>
      </c>
      <c r="B232" s="42">
        <v>151</v>
      </c>
      <c r="C232" s="43">
        <v>141</v>
      </c>
      <c r="D232" s="44">
        <v>93.377499999999998</v>
      </c>
      <c r="E232" s="43">
        <v>139</v>
      </c>
      <c r="F232" s="44">
        <v>92.052999999999997</v>
      </c>
      <c r="G232" s="43">
        <v>142</v>
      </c>
      <c r="H232" s="44">
        <v>94.039699999999996</v>
      </c>
      <c r="I232" s="43">
        <v>141</v>
      </c>
      <c r="J232" s="44">
        <v>93.377499999999998</v>
      </c>
      <c r="K232" s="43">
        <v>137</v>
      </c>
      <c r="L232" s="44">
        <v>90.728499999999997</v>
      </c>
      <c r="M232" s="43">
        <v>137</v>
      </c>
      <c r="N232" s="44">
        <v>90.728499999999997</v>
      </c>
      <c r="O232" s="43">
        <v>136</v>
      </c>
      <c r="P232" s="44">
        <v>90.066199999999995</v>
      </c>
      <c r="Q232" s="43">
        <v>140</v>
      </c>
      <c r="R232" s="44">
        <v>92.715199999999996</v>
      </c>
      <c r="S232" s="43">
        <v>137</v>
      </c>
      <c r="T232" s="44">
        <v>90.728499999999997</v>
      </c>
      <c r="U232" s="43">
        <v>134</v>
      </c>
      <c r="V232" s="44">
        <v>88.741699999999994</v>
      </c>
    </row>
    <row r="233" spans="1:250" x14ac:dyDescent="0.2">
      <c r="A233" s="39" t="s">
        <v>160</v>
      </c>
      <c r="B233" s="42">
        <v>327</v>
      </c>
      <c r="C233" s="43">
        <v>309</v>
      </c>
      <c r="D233" s="44">
        <v>94.495400000000004</v>
      </c>
      <c r="E233" s="43">
        <v>306</v>
      </c>
      <c r="F233" s="44">
        <v>93.578000000000003</v>
      </c>
      <c r="G233" s="43">
        <v>311</v>
      </c>
      <c r="H233" s="44">
        <v>95.106999999999999</v>
      </c>
      <c r="I233" s="43">
        <v>308</v>
      </c>
      <c r="J233" s="44">
        <v>94.189599999999999</v>
      </c>
      <c r="K233" s="43">
        <v>305</v>
      </c>
      <c r="L233" s="44">
        <v>93.272199999999998</v>
      </c>
      <c r="M233" s="43">
        <v>307</v>
      </c>
      <c r="N233" s="44">
        <v>93.883799999999994</v>
      </c>
      <c r="O233" s="43">
        <v>305</v>
      </c>
      <c r="P233" s="44">
        <v>93.272199999999998</v>
      </c>
      <c r="Q233" s="43">
        <v>304</v>
      </c>
      <c r="R233" s="44">
        <v>92.966399999999993</v>
      </c>
      <c r="S233" s="43">
        <v>303</v>
      </c>
      <c r="T233" s="44">
        <v>92.660600000000002</v>
      </c>
      <c r="U233" s="43">
        <v>297</v>
      </c>
      <c r="V233" s="44">
        <v>90.825699999999998</v>
      </c>
    </row>
    <row r="234" spans="1:250" ht="13.5" thickBot="1" x14ac:dyDescent="0.25">
      <c r="A234" s="46" t="s">
        <v>299</v>
      </c>
      <c r="B234" s="47">
        <f>SUM(B228:B233)</f>
        <v>10673</v>
      </c>
      <c r="C234" s="47">
        <f>SUM(C228:C233)</f>
        <v>9830</v>
      </c>
      <c r="D234" s="48">
        <f>(C234/B234)*100</f>
        <v>92.10156469596177</v>
      </c>
      <c r="E234" s="47">
        <f>SUM(E228:E233)</f>
        <v>9496</v>
      </c>
      <c r="F234" s="48">
        <f>(E234/B234)*100</f>
        <v>88.972172772416386</v>
      </c>
      <c r="G234" s="47">
        <f>SUM(G228:G233)</f>
        <v>9835</v>
      </c>
      <c r="H234" s="48">
        <f>(G234/B234)*100</f>
        <v>92.148411880445991</v>
      </c>
      <c r="I234" s="47">
        <f>SUM(I228:I233)</f>
        <v>9624</v>
      </c>
      <c r="J234" s="48">
        <f>(I234/B234)*100</f>
        <v>90.171460695212218</v>
      </c>
      <c r="K234" s="47">
        <f>SUM(K228:K233)</f>
        <v>9462</v>
      </c>
      <c r="L234" s="48">
        <f>(K234/B234)*100</f>
        <v>88.65361191792374</v>
      </c>
      <c r="M234" s="47">
        <f>SUM(M228:M233)</f>
        <v>9842</v>
      </c>
      <c r="N234" s="48">
        <f>(M234/B234)*100</f>
        <v>92.213997938723878</v>
      </c>
      <c r="O234" s="47">
        <f>SUM(O228:O233)</f>
        <v>9579</v>
      </c>
      <c r="P234" s="48">
        <f>(O234/B234)*100</f>
        <v>89.749836034854297</v>
      </c>
      <c r="Q234" s="47">
        <f>SUM(Q228:Q233)</f>
        <v>9549</v>
      </c>
      <c r="R234" s="48">
        <f>(Q234/B234)*100</f>
        <v>89.468752927949041</v>
      </c>
      <c r="S234" s="47">
        <f>SUM(S228:S233)</f>
        <v>9447</v>
      </c>
      <c r="T234" s="48">
        <f>(S234/B234)*100</f>
        <v>88.513070364471091</v>
      </c>
      <c r="U234" s="47">
        <f>SUM(U228:U233)</f>
        <v>9130</v>
      </c>
      <c r="V234" s="48">
        <f>(U234/B234)*100</f>
        <v>85.542958868172022</v>
      </c>
    </row>
    <row r="235" spans="1:250" s="34" customFormat="1" ht="25.5" customHeight="1" thickTop="1" x14ac:dyDescent="0.2">
      <c r="A235" s="96" t="s">
        <v>298</v>
      </c>
      <c r="B235" s="98" t="s">
        <v>406</v>
      </c>
      <c r="C235" s="91" t="s">
        <v>407</v>
      </c>
      <c r="D235" s="94"/>
      <c r="E235" s="94"/>
      <c r="F235" s="92"/>
      <c r="G235" s="91" t="s">
        <v>408</v>
      </c>
      <c r="H235" s="93"/>
      <c r="I235" s="94"/>
      <c r="J235" s="95"/>
      <c r="K235" s="91" t="s">
        <v>409</v>
      </c>
      <c r="L235" s="92"/>
      <c r="M235" s="91" t="s">
        <v>410</v>
      </c>
      <c r="N235" s="93"/>
      <c r="O235" s="94"/>
      <c r="P235" s="95"/>
      <c r="Q235" s="91" t="s">
        <v>411</v>
      </c>
      <c r="R235" s="95"/>
      <c r="S235" s="91" t="s">
        <v>412</v>
      </c>
      <c r="T235" s="100"/>
      <c r="U235" s="91" t="s">
        <v>413</v>
      </c>
      <c r="V235" s="100"/>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3"/>
      <c r="GS235" s="33"/>
      <c r="GT235" s="33"/>
      <c r="GU235" s="33"/>
      <c r="GV235" s="33"/>
      <c r="GW235" s="33"/>
      <c r="GX235" s="33"/>
      <c r="GY235" s="33"/>
      <c r="GZ235" s="33"/>
      <c r="HA235" s="33"/>
      <c r="HB235" s="33"/>
      <c r="HC235" s="33"/>
      <c r="HD235" s="33"/>
      <c r="HE235" s="33"/>
      <c r="HF235" s="33"/>
      <c r="HG235" s="33"/>
      <c r="HH235" s="33"/>
      <c r="HI235" s="33"/>
      <c r="HJ235" s="33"/>
      <c r="HK235" s="33"/>
      <c r="HL235" s="33"/>
      <c r="HM235" s="33"/>
      <c r="HN235" s="33"/>
      <c r="HO235" s="33"/>
      <c r="HP235" s="33"/>
      <c r="HQ235" s="33"/>
      <c r="HR235" s="33"/>
      <c r="HS235" s="33"/>
      <c r="HT235" s="33"/>
      <c r="HU235" s="33"/>
      <c r="HV235" s="33"/>
      <c r="HW235" s="33"/>
      <c r="HX235" s="33"/>
      <c r="HY235" s="33"/>
      <c r="HZ235" s="33"/>
      <c r="IA235" s="33"/>
      <c r="IB235" s="33"/>
      <c r="IC235" s="33"/>
      <c r="ID235" s="33"/>
      <c r="IE235" s="33"/>
      <c r="IF235" s="33"/>
      <c r="IG235" s="33"/>
      <c r="IH235" s="33"/>
      <c r="II235" s="33"/>
      <c r="IJ235" s="33"/>
      <c r="IK235" s="33"/>
      <c r="IL235" s="33"/>
      <c r="IM235" s="33"/>
      <c r="IN235" s="33"/>
      <c r="IO235" s="33"/>
      <c r="IP235" s="33"/>
    </row>
    <row r="236" spans="1:250" s="37" customFormat="1" ht="25.5" customHeight="1" x14ac:dyDescent="0.2">
      <c r="A236" s="97"/>
      <c r="B236" s="99"/>
      <c r="C236" s="35" t="s">
        <v>382</v>
      </c>
      <c r="D236" s="36" t="s">
        <v>297</v>
      </c>
      <c r="E236" s="35" t="s">
        <v>383</v>
      </c>
      <c r="F236" s="36" t="s">
        <v>297</v>
      </c>
      <c r="G236" s="35" t="s">
        <v>382</v>
      </c>
      <c r="H236" s="36" t="s">
        <v>297</v>
      </c>
      <c r="I236" s="35" t="s">
        <v>384</v>
      </c>
      <c r="J236" s="36" t="s">
        <v>297</v>
      </c>
      <c r="K236" s="35" t="s">
        <v>384</v>
      </c>
      <c r="L236" s="36" t="s">
        <v>297</v>
      </c>
      <c r="M236" s="35" t="s">
        <v>382</v>
      </c>
      <c r="N236" s="36" t="s">
        <v>297</v>
      </c>
      <c r="O236" s="35" t="s">
        <v>384</v>
      </c>
      <c r="P236" s="36" t="s">
        <v>297</v>
      </c>
      <c r="Q236" s="35" t="s">
        <v>383</v>
      </c>
      <c r="R236" s="36" t="s">
        <v>297</v>
      </c>
      <c r="S236" s="35" t="s">
        <v>383</v>
      </c>
      <c r="T236" s="36" t="s">
        <v>297</v>
      </c>
      <c r="U236" s="35" t="s">
        <v>385</v>
      </c>
      <c r="V236" s="36" t="s">
        <v>297</v>
      </c>
    </row>
    <row r="237" spans="1:250" ht="18" x14ac:dyDescent="0.25">
      <c r="A237" s="38" t="s">
        <v>324</v>
      </c>
      <c r="B237" s="38"/>
      <c r="C237" s="38"/>
      <c r="D237" s="51"/>
      <c r="E237" s="38"/>
      <c r="F237" s="51"/>
      <c r="G237" s="38"/>
      <c r="H237" s="51"/>
      <c r="I237" s="38"/>
      <c r="J237" s="51"/>
      <c r="K237" s="38"/>
      <c r="L237" s="51"/>
      <c r="M237" s="38"/>
      <c r="N237" s="51"/>
      <c r="O237" s="38"/>
      <c r="P237" s="51"/>
      <c r="Q237" s="38"/>
      <c r="R237" s="51"/>
      <c r="S237" s="38"/>
      <c r="T237" s="51"/>
      <c r="U237" s="38"/>
      <c r="V237" s="51"/>
    </row>
    <row r="238" spans="1:250" x14ac:dyDescent="0.2">
      <c r="A238" s="39" t="s">
        <v>133</v>
      </c>
      <c r="B238" s="42">
        <v>169</v>
      </c>
      <c r="C238" s="43">
        <v>162</v>
      </c>
      <c r="D238" s="44">
        <v>95.858000000000004</v>
      </c>
      <c r="E238" s="43">
        <v>159</v>
      </c>
      <c r="F238" s="44">
        <v>94.082800000000006</v>
      </c>
      <c r="G238" s="43">
        <v>162</v>
      </c>
      <c r="H238" s="44">
        <v>95.858000000000004</v>
      </c>
      <c r="I238" s="43">
        <v>160</v>
      </c>
      <c r="J238" s="44">
        <v>94.674599999999998</v>
      </c>
      <c r="K238" s="43">
        <v>159</v>
      </c>
      <c r="L238" s="44">
        <v>94.082800000000006</v>
      </c>
      <c r="M238" s="43">
        <v>161</v>
      </c>
      <c r="N238" s="44">
        <v>95.266300000000001</v>
      </c>
      <c r="O238" s="43">
        <v>161</v>
      </c>
      <c r="P238" s="44">
        <v>95.266300000000001</v>
      </c>
      <c r="Q238" s="43">
        <v>161</v>
      </c>
      <c r="R238" s="44">
        <v>95.266300000000001</v>
      </c>
      <c r="S238" s="43">
        <v>159</v>
      </c>
      <c r="T238" s="44">
        <v>94.082800000000006</v>
      </c>
      <c r="U238" s="43">
        <v>158</v>
      </c>
      <c r="V238" s="44">
        <v>93.491100000000003</v>
      </c>
    </row>
    <row r="239" spans="1:250" x14ac:dyDescent="0.2">
      <c r="A239" s="39" t="s">
        <v>353</v>
      </c>
      <c r="B239" s="42">
        <v>679</v>
      </c>
      <c r="C239" s="43">
        <v>651</v>
      </c>
      <c r="D239" s="44">
        <v>95.876300000000001</v>
      </c>
      <c r="E239" s="43">
        <v>639</v>
      </c>
      <c r="F239" s="44">
        <v>94.108999999999995</v>
      </c>
      <c r="G239" s="43">
        <v>651</v>
      </c>
      <c r="H239" s="44">
        <v>95.876300000000001</v>
      </c>
      <c r="I239" s="43">
        <v>646</v>
      </c>
      <c r="J239" s="44">
        <v>95.139899999999997</v>
      </c>
      <c r="K239" s="43">
        <v>642</v>
      </c>
      <c r="L239" s="44">
        <v>94.550799999999995</v>
      </c>
      <c r="M239" s="43">
        <v>653</v>
      </c>
      <c r="N239" s="44">
        <v>96.1708</v>
      </c>
      <c r="O239" s="43">
        <v>651</v>
      </c>
      <c r="P239" s="44">
        <v>95.876300000000001</v>
      </c>
      <c r="Q239" s="43">
        <v>648</v>
      </c>
      <c r="R239" s="44">
        <v>95.4345</v>
      </c>
      <c r="S239" s="43">
        <v>650</v>
      </c>
      <c r="T239" s="44">
        <v>95.728999999999999</v>
      </c>
      <c r="U239" s="43">
        <v>634</v>
      </c>
      <c r="V239" s="44">
        <v>93.372600000000006</v>
      </c>
    </row>
    <row r="240" spans="1:250" x14ac:dyDescent="0.2">
      <c r="A240" s="39" t="s">
        <v>146</v>
      </c>
      <c r="B240" s="42">
        <v>989</v>
      </c>
      <c r="C240" s="43">
        <v>934</v>
      </c>
      <c r="D240" s="44">
        <v>94.438800000000001</v>
      </c>
      <c r="E240" s="43">
        <v>913</v>
      </c>
      <c r="F240" s="44">
        <v>92.3155</v>
      </c>
      <c r="G240" s="43">
        <v>938</v>
      </c>
      <c r="H240" s="44">
        <v>94.843299999999999</v>
      </c>
      <c r="I240" s="43">
        <v>925</v>
      </c>
      <c r="J240" s="44">
        <v>93.528800000000004</v>
      </c>
      <c r="K240" s="43">
        <v>916</v>
      </c>
      <c r="L240" s="44">
        <v>92.618799999999993</v>
      </c>
      <c r="M240" s="43">
        <v>936</v>
      </c>
      <c r="N240" s="44">
        <v>94.641099999999994</v>
      </c>
      <c r="O240" s="43">
        <v>925</v>
      </c>
      <c r="P240" s="44">
        <v>93.528800000000004</v>
      </c>
      <c r="Q240" s="43">
        <v>928</v>
      </c>
      <c r="R240" s="44">
        <v>93.8322</v>
      </c>
      <c r="S240" s="43">
        <v>927</v>
      </c>
      <c r="T240" s="44">
        <v>93.730999999999995</v>
      </c>
      <c r="U240" s="43">
        <v>900</v>
      </c>
      <c r="V240" s="44">
        <v>91.001000000000005</v>
      </c>
    </row>
    <row r="241" spans="1:250" x14ac:dyDescent="0.2">
      <c r="A241" s="39" t="s">
        <v>148</v>
      </c>
      <c r="B241" s="42">
        <v>371</v>
      </c>
      <c r="C241" s="43">
        <v>348</v>
      </c>
      <c r="D241" s="44">
        <v>93.8005</v>
      </c>
      <c r="E241" s="43">
        <v>343</v>
      </c>
      <c r="F241" s="44">
        <v>92.452799999999996</v>
      </c>
      <c r="G241" s="43">
        <v>349</v>
      </c>
      <c r="H241" s="44">
        <v>94.070099999999996</v>
      </c>
      <c r="I241" s="43">
        <v>347</v>
      </c>
      <c r="J241" s="44">
        <v>93.531000000000006</v>
      </c>
      <c r="K241" s="43">
        <v>342</v>
      </c>
      <c r="L241" s="44">
        <v>92.183300000000003</v>
      </c>
      <c r="M241" s="43">
        <v>348</v>
      </c>
      <c r="N241" s="44">
        <v>93.8005</v>
      </c>
      <c r="O241" s="43">
        <v>350</v>
      </c>
      <c r="P241" s="44">
        <v>94.339600000000004</v>
      </c>
      <c r="Q241" s="43">
        <v>344</v>
      </c>
      <c r="R241" s="44">
        <v>92.722399999999993</v>
      </c>
      <c r="S241" s="43">
        <v>342</v>
      </c>
      <c r="T241" s="44">
        <v>92.183300000000003</v>
      </c>
      <c r="U241" s="43">
        <v>335</v>
      </c>
      <c r="V241" s="44">
        <v>90.296499999999995</v>
      </c>
    </row>
    <row r="242" spans="1:250" x14ac:dyDescent="0.2">
      <c r="A242" s="39" t="s">
        <v>150</v>
      </c>
      <c r="B242" s="42">
        <v>111</v>
      </c>
      <c r="C242" s="43">
        <v>105</v>
      </c>
      <c r="D242" s="44">
        <v>94.5946</v>
      </c>
      <c r="E242" s="43">
        <v>103</v>
      </c>
      <c r="F242" s="44">
        <v>92.7928</v>
      </c>
      <c r="G242" s="43">
        <v>105</v>
      </c>
      <c r="H242" s="44">
        <v>94.5946</v>
      </c>
      <c r="I242" s="43">
        <v>105</v>
      </c>
      <c r="J242" s="44">
        <v>94.5946</v>
      </c>
      <c r="K242" s="43">
        <v>104</v>
      </c>
      <c r="L242" s="44">
        <v>93.693700000000007</v>
      </c>
      <c r="M242" s="43">
        <v>106</v>
      </c>
      <c r="N242" s="44">
        <v>95.495500000000007</v>
      </c>
      <c r="O242" s="43">
        <v>105</v>
      </c>
      <c r="P242" s="44">
        <v>94.5946</v>
      </c>
      <c r="Q242" s="43">
        <v>106</v>
      </c>
      <c r="R242" s="44">
        <v>95.495500000000007</v>
      </c>
      <c r="S242" s="43">
        <v>107</v>
      </c>
      <c r="T242" s="44">
        <v>96.3964</v>
      </c>
      <c r="U242" s="43">
        <v>101</v>
      </c>
      <c r="V242" s="44">
        <v>90.991</v>
      </c>
    </row>
    <row r="243" spans="1:250" x14ac:dyDescent="0.2">
      <c r="A243" s="39" t="s">
        <v>163</v>
      </c>
      <c r="B243" s="42">
        <v>254</v>
      </c>
      <c r="C243" s="43">
        <v>246</v>
      </c>
      <c r="D243" s="44">
        <v>96.850399999999993</v>
      </c>
      <c r="E243" s="43">
        <v>243</v>
      </c>
      <c r="F243" s="44">
        <v>95.669300000000007</v>
      </c>
      <c r="G243" s="43">
        <v>246</v>
      </c>
      <c r="H243" s="44">
        <v>96.850399999999993</v>
      </c>
      <c r="I243" s="43">
        <v>243</v>
      </c>
      <c r="J243" s="44">
        <v>95.669300000000007</v>
      </c>
      <c r="K243" s="43">
        <v>243</v>
      </c>
      <c r="L243" s="44">
        <v>95.669300000000007</v>
      </c>
      <c r="M243" s="43">
        <v>246</v>
      </c>
      <c r="N243" s="44">
        <v>96.850399999999993</v>
      </c>
      <c r="O243" s="43">
        <v>245</v>
      </c>
      <c r="P243" s="44">
        <v>96.456699999999998</v>
      </c>
      <c r="Q243" s="43">
        <v>244</v>
      </c>
      <c r="R243" s="44">
        <v>96.063000000000002</v>
      </c>
      <c r="S243" s="43">
        <v>244</v>
      </c>
      <c r="T243" s="44">
        <v>96.063000000000002</v>
      </c>
      <c r="U243" s="43">
        <v>242</v>
      </c>
      <c r="V243" s="44">
        <v>95.275599999999997</v>
      </c>
    </row>
    <row r="244" spans="1:250" ht="13.5" thickBot="1" x14ac:dyDescent="0.25">
      <c r="A244" s="46" t="s">
        <v>299</v>
      </c>
      <c r="B244" s="47">
        <f>SUM(B238:B243)</f>
        <v>2573</v>
      </c>
      <c r="C244" s="47">
        <f>SUM(C238:C243)</f>
        <v>2446</v>
      </c>
      <c r="D244" s="48">
        <f>(C244/B244)*100</f>
        <v>95.064127477652548</v>
      </c>
      <c r="E244" s="47">
        <f>SUM(E238:E243)</f>
        <v>2400</v>
      </c>
      <c r="F244" s="48">
        <f>(E244/B244)*100</f>
        <v>93.276331130975507</v>
      </c>
      <c r="G244" s="47">
        <f>SUM(G238:G243)</f>
        <v>2451</v>
      </c>
      <c r="H244" s="48">
        <f>(G244/B244)*100</f>
        <v>95.258453167508748</v>
      </c>
      <c r="I244" s="47">
        <f>SUM(I238:I243)</f>
        <v>2426</v>
      </c>
      <c r="J244" s="48">
        <f>(I244/B244)*100</f>
        <v>94.286824718227749</v>
      </c>
      <c r="K244" s="47">
        <f>SUM(K238:K243)</f>
        <v>2406</v>
      </c>
      <c r="L244" s="48">
        <f>(K244/B244)*100</f>
        <v>93.509521958802949</v>
      </c>
      <c r="M244" s="47">
        <f>SUM(M238:M243)</f>
        <v>2450</v>
      </c>
      <c r="N244" s="48">
        <f>(M244/B244)*100</f>
        <v>95.219588029537505</v>
      </c>
      <c r="O244" s="47">
        <f>SUM(O238:O243)</f>
        <v>2437</v>
      </c>
      <c r="P244" s="48">
        <f>(O244/B244)*100</f>
        <v>94.714341235911391</v>
      </c>
      <c r="Q244" s="47">
        <f>SUM(Q238:Q243)</f>
        <v>2431</v>
      </c>
      <c r="R244" s="48">
        <f>(Q244/B244)*100</f>
        <v>94.481150408083948</v>
      </c>
      <c r="S244" s="47">
        <f>SUM(S238:S243)</f>
        <v>2429</v>
      </c>
      <c r="T244" s="48">
        <f>(S244/B244)*100</f>
        <v>94.403420132141463</v>
      </c>
      <c r="U244" s="47">
        <f>SUM(U238:U243)</f>
        <v>2370</v>
      </c>
      <c r="V244" s="48">
        <f>(U244/B244)*100</f>
        <v>92.110376991838322</v>
      </c>
    </row>
    <row r="245" spans="1:250" s="34" customFormat="1" ht="25.5" customHeight="1" thickTop="1" x14ac:dyDescent="0.2">
      <c r="A245" s="96" t="s">
        <v>298</v>
      </c>
      <c r="B245" s="98" t="s">
        <v>406</v>
      </c>
      <c r="C245" s="91" t="s">
        <v>407</v>
      </c>
      <c r="D245" s="94"/>
      <c r="E245" s="94"/>
      <c r="F245" s="92"/>
      <c r="G245" s="91" t="s">
        <v>408</v>
      </c>
      <c r="H245" s="93"/>
      <c r="I245" s="94"/>
      <c r="J245" s="95"/>
      <c r="K245" s="91" t="s">
        <v>409</v>
      </c>
      <c r="L245" s="92"/>
      <c r="M245" s="91" t="s">
        <v>410</v>
      </c>
      <c r="N245" s="93"/>
      <c r="O245" s="94"/>
      <c r="P245" s="95"/>
      <c r="Q245" s="91" t="s">
        <v>411</v>
      </c>
      <c r="R245" s="95"/>
      <c r="S245" s="91" t="s">
        <v>412</v>
      </c>
      <c r="T245" s="100"/>
      <c r="U245" s="91" t="s">
        <v>413</v>
      </c>
      <c r="V245" s="100"/>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c r="HX245" s="33"/>
      <c r="HY245" s="33"/>
      <c r="HZ245" s="33"/>
      <c r="IA245" s="33"/>
      <c r="IB245" s="33"/>
      <c r="IC245" s="33"/>
      <c r="ID245" s="33"/>
      <c r="IE245" s="33"/>
      <c r="IF245" s="33"/>
      <c r="IG245" s="33"/>
      <c r="IH245" s="33"/>
      <c r="II245" s="33"/>
      <c r="IJ245" s="33"/>
      <c r="IK245" s="33"/>
      <c r="IL245" s="33"/>
      <c r="IM245" s="33"/>
      <c r="IN245" s="33"/>
      <c r="IO245" s="33"/>
      <c r="IP245" s="33"/>
    </row>
    <row r="246" spans="1:250" s="37" customFormat="1" ht="25.5" customHeight="1" x14ac:dyDescent="0.2">
      <c r="A246" s="97"/>
      <c r="B246" s="99"/>
      <c r="C246" s="35" t="s">
        <v>382</v>
      </c>
      <c r="D246" s="36" t="s">
        <v>297</v>
      </c>
      <c r="E246" s="35" t="s">
        <v>383</v>
      </c>
      <c r="F246" s="36" t="s">
        <v>297</v>
      </c>
      <c r="G246" s="35" t="s">
        <v>382</v>
      </c>
      <c r="H246" s="36" t="s">
        <v>297</v>
      </c>
      <c r="I246" s="35" t="s">
        <v>384</v>
      </c>
      <c r="J246" s="36" t="s">
        <v>297</v>
      </c>
      <c r="K246" s="35" t="s">
        <v>384</v>
      </c>
      <c r="L246" s="36" t="s">
        <v>297</v>
      </c>
      <c r="M246" s="35" t="s">
        <v>382</v>
      </c>
      <c r="N246" s="36" t="s">
        <v>297</v>
      </c>
      <c r="O246" s="35" t="s">
        <v>384</v>
      </c>
      <c r="P246" s="36" t="s">
        <v>297</v>
      </c>
      <c r="Q246" s="35" t="s">
        <v>383</v>
      </c>
      <c r="R246" s="36" t="s">
        <v>297</v>
      </c>
      <c r="S246" s="35" t="s">
        <v>383</v>
      </c>
      <c r="T246" s="36" t="s">
        <v>297</v>
      </c>
      <c r="U246" s="35" t="s">
        <v>385</v>
      </c>
      <c r="V246" s="36" t="s">
        <v>297</v>
      </c>
    </row>
    <row r="247" spans="1:250" ht="18" x14ac:dyDescent="0.25">
      <c r="A247" s="38" t="s">
        <v>325</v>
      </c>
      <c r="B247" s="38"/>
      <c r="C247" s="38"/>
      <c r="D247" s="51"/>
      <c r="E247" s="38"/>
      <c r="F247" s="51"/>
      <c r="G247" s="38"/>
      <c r="H247" s="51"/>
      <c r="I247" s="38"/>
      <c r="J247" s="51"/>
      <c r="K247" s="38"/>
      <c r="L247" s="51"/>
      <c r="M247" s="38"/>
      <c r="N247" s="51"/>
      <c r="O247" s="38"/>
      <c r="P247" s="51"/>
      <c r="Q247" s="38"/>
      <c r="R247" s="51"/>
      <c r="S247" s="38"/>
      <c r="T247" s="51"/>
      <c r="U247" s="38"/>
      <c r="V247" s="51"/>
    </row>
    <row r="248" spans="1:250" x14ac:dyDescent="0.2">
      <c r="A248" s="39" t="s">
        <v>139</v>
      </c>
      <c r="B248" s="52">
        <v>331</v>
      </c>
      <c r="C248" s="43">
        <v>308</v>
      </c>
      <c r="D248" s="44">
        <v>93.051400000000001</v>
      </c>
      <c r="E248" s="43">
        <v>306</v>
      </c>
      <c r="F248" s="44">
        <v>92.447100000000006</v>
      </c>
      <c r="G248" s="43">
        <v>308</v>
      </c>
      <c r="H248" s="44">
        <v>93.051400000000001</v>
      </c>
      <c r="I248" s="43">
        <v>308</v>
      </c>
      <c r="J248" s="44">
        <v>93.051400000000001</v>
      </c>
      <c r="K248" s="43">
        <v>306</v>
      </c>
      <c r="L248" s="44">
        <v>92.447100000000006</v>
      </c>
      <c r="M248" s="43">
        <v>308</v>
      </c>
      <c r="N248" s="44">
        <v>93.051400000000001</v>
      </c>
      <c r="O248" s="43">
        <v>308</v>
      </c>
      <c r="P248" s="44">
        <v>93.051400000000001</v>
      </c>
      <c r="Q248" s="43">
        <v>302</v>
      </c>
      <c r="R248" s="44">
        <v>91.238699999999994</v>
      </c>
      <c r="S248" s="43">
        <v>303</v>
      </c>
      <c r="T248" s="44">
        <v>91.540800000000004</v>
      </c>
      <c r="U248" s="43">
        <v>298</v>
      </c>
      <c r="V248" s="44">
        <v>90.030199999999994</v>
      </c>
    </row>
    <row r="249" spans="1:250" x14ac:dyDescent="0.2">
      <c r="A249" s="39" t="s">
        <v>149</v>
      </c>
      <c r="B249" s="52">
        <v>134</v>
      </c>
      <c r="C249" s="43">
        <v>127</v>
      </c>
      <c r="D249" s="44">
        <v>94.7761</v>
      </c>
      <c r="E249" s="43">
        <v>126</v>
      </c>
      <c r="F249" s="44">
        <v>94.029899999999998</v>
      </c>
      <c r="G249" s="43">
        <v>127</v>
      </c>
      <c r="H249" s="44">
        <v>94.7761</v>
      </c>
      <c r="I249" s="43">
        <v>126</v>
      </c>
      <c r="J249" s="44">
        <v>94.029899999999998</v>
      </c>
      <c r="K249" s="43">
        <v>126</v>
      </c>
      <c r="L249" s="44">
        <v>94.029899999999998</v>
      </c>
      <c r="M249" s="43">
        <v>126</v>
      </c>
      <c r="N249" s="44">
        <v>94.029899999999998</v>
      </c>
      <c r="O249" s="43">
        <v>125</v>
      </c>
      <c r="P249" s="44">
        <v>93.283600000000007</v>
      </c>
      <c r="Q249" s="43">
        <v>125</v>
      </c>
      <c r="R249" s="44">
        <v>93.283600000000007</v>
      </c>
      <c r="S249" s="43">
        <v>126</v>
      </c>
      <c r="T249" s="44">
        <v>94.029899999999998</v>
      </c>
      <c r="U249" s="43">
        <v>124</v>
      </c>
      <c r="V249" s="44">
        <v>92.537300000000002</v>
      </c>
    </row>
    <row r="250" spans="1:250" x14ac:dyDescent="0.2">
      <c r="A250" s="39" t="s">
        <v>152</v>
      </c>
      <c r="B250" s="52">
        <v>93</v>
      </c>
      <c r="C250" s="43">
        <v>86</v>
      </c>
      <c r="D250" s="44">
        <v>92.473100000000002</v>
      </c>
      <c r="E250" s="43">
        <v>86</v>
      </c>
      <c r="F250" s="44">
        <v>92.473100000000002</v>
      </c>
      <c r="G250" s="43">
        <v>86</v>
      </c>
      <c r="H250" s="44">
        <v>92.473100000000002</v>
      </c>
      <c r="I250" s="43">
        <v>87</v>
      </c>
      <c r="J250" s="44">
        <v>93.548400000000001</v>
      </c>
      <c r="K250" s="43">
        <v>86</v>
      </c>
      <c r="L250" s="44">
        <v>92.473100000000002</v>
      </c>
      <c r="M250" s="43">
        <v>86</v>
      </c>
      <c r="N250" s="44">
        <v>92.473100000000002</v>
      </c>
      <c r="O250" s="43">
        <v>85</v>
      </c>
      <c r="P250" s="44">
        <v>91.397800000000004</v>
      </c>
      <c r="Q250" s="43">
        <v>87</v>
      </c>
      <c r="R250" s="44">
        <v>93.548400000000001</v>
      </c>
      <c r="S250" s="43">
        <v>87</v>
      </c>
      <c r="T250" s="44">
        <v>93.548400000000001</v>
      </c>
      <c r="U250" s="43">
        <v>85</v>
      </c>
      <c r="V250" s="44">
        <v>91.397800000000004</v>
      </c>
    </row>
    <row r="251" spans="1:250" x14ac:dyDescent="0.2">
      <c r="A251" s="39" t="s">
        <v>155</v>
      </c>
      <c r="B251" s="52">
        <v>886</v>
      </c>
      <c r="C251" s="43">
        <v>862</v>
      </c>
      <c r="D251" s="44">
        <v>97.291200000000003</v>
      </c>
      <c r="E251" s="43">
        <v>849</v>
      </c>
      <c r="F251" s="44">
        <v>95.823899999999995</v>
      </c>
      <c r="G251" s="43">
        <v>861</v>
      </c>
      <c r="H251" s="44">
        <v>97.178299999999993</v>
      </c>
      <c r="I251" s="43">
        <v>852</v>
      </c>
      <c r="J251" s="44">
        <v>96.162499999999994</v>
      </c>
      <c r="K251" s="43">
        <v>851</v>
      </c>
      <c r="L251" s="44">
        <v>96.049700000000001</v>
      </c>
      <c r="M251" s="43">
        <v>863</v>
      </c>
      <c r="N251" s="44">
        <v>97.4041</v>
      </c>
      <c r="O251" s="43">
        <v>852</v>
      </c>
      <c r="P251" s="44">
        <v>96.162499999999994</v>
      </c>
      <c r="Q251" s="43">
        <v>846</v>
      </c>
      <c r="R251" s="44">
        <v>95.485299999999995</v>
      </c>
      <c r="S251" s="43">
        <v>846</v>
      </c>
      <c r="T251" s="44">
        <v>95.485299999999995</v>
      </c>
      <c r="U251" s="43">
        <v>832</v>
      </c>
      <c r="V251" s="44">
        <v>93.905199999999994</v>
      </c>
    </row>
    <row r="252" spans="1:250" x14ac:dyDescent="0.2">
      <c r="A252" s="39" t="s">
        <v>162</v>
      </c>
      <c r="B252" s="52">
        <v>147</v>
      </c>
      <c r="C252" s="43">
        <v>142</v>
      </c>
      <c r="D252" s="44">
        <v>96.598600000000005</v>
      </c>
      <c r="E252" s="43">
        <v>142</v>
      </c>
      <c r="F252" s="44">
        <v>96.598600000000005</v>
      </c>
      <c r="G252" s="43">
        <v>143</v>
      </c>
      <c r="H252" s="44">
        <v>97.278899999999993</v>
      </c>
      <c r="I252" s="43">
        <v>144</v>
      </c>
      <c r="J252" s="44">
        <v>97.959199999999996</v>
      </c>
      <c r="K252" s="43">
        <v>142</v>
      </c>
      <c r="L252" s="44">
        <v>96.598600000000005</v>
      </c>
      <c r="M252" s="43">
        <v>142</v>
      </c>
      <c r="N252" s="44">
        <v>96.598600000000005</v>
      </c>
      <c r="O252" s="43">
        <v>142</v>
      </c>
      <c r="P252" s="44">
        <v>96.598600000000005</v>
      </c>
      <c r="Q252" s="43">
        <v>141</v>
      </c>
      <c r="R252" s="44">
        <v>95.918400000000005</v>
      </c>
      <c r="S252" s="43">
        <v>141</v>
      </c>
      <c r="T252" s="44">
        <v>95.918400000000005</v>
      </c>
      <c r="U252" s="43">
        <v>141</v>
      </c>
      <c r="V252" s="44">
        <v>95.918400000000005</v>
      </c>
    </row>
    <row r="253" spans="1:250" x14ac:dyDescent="0.2">
      <c r="A253" s="39" t="s">
        <v>164</v>
      </c>
      <c r="B253" s="52">
        <v>147</v>
      </c>
      <c r="C253" s="43">
        <v>142</v>
      </c>
      <c r="D253" s="44">
        <v>96.598600000000005</v>
      </c>
      <c r="E253" s="43">
        <v>137</v>
      </c>
      <c r="F253" s="44">
        <v>93.197299999999998</v>
      </c>
      <c r="G253" s="43">
        <v>142</v>
      </c>
      <c r="H253" s="44">
        <v>96.598600000000005</v>
      </c>
      <c r="I253" s="43">
        <v>137</v>
      </c>
      <c r="J253" s="44">
        <v>93.197299999999998</v>
      </c>
      <c r="K253" s="43">
        <v>137</v>
      </c>
      <c r="L253" s="44">
        <v>93.197299999999998</v>
      </c>
      <c r="M253" s="43">
        <v>141</v>
      </c>
      <c r="N253" s="44">
        <v>95.918400000000005</v>
      </c>
      <c r="O253" s="43">
        <v>137</v>
      </c>
      <c r="P253" s="44">
        <v>93.197299999999998</v>
      </c>
      <c r="Q253" s="43">
        <v>138</v>
      </c>
      <c r="R253" s="44">
        <v>93.877600000000001</v>
      </c>
      <c r="S253" s="43">
        <v>138</v>
      </c>
      <c r="T253" s="44">
        <v>93.877600000000001</v>
      </c>
      <c r="U253" s="43">
        <v>133</v>
      </c>
      <c r="V253" s="44">
        <v>90.476200000000006</v>
      </c>
    </row>
    <row r="254" spans="1:250" x14ac:dyDescent="0.2">
      <c r="A254" s="39" t="s">
        <v>165</v>
      </c>
      <c r="B254" s="52">
        <v>1751</v>
      </c>
      <c r="C254" s="43">
        <v>1627</v>
      </c>
      <c r="D254" s="44">
        <v>92.918300000000002</v>
      </c>
      <c r="E254" s="43">
        <v>1594</v>
      </c>
      <c r="F254" s="44">
        <v>91.033699999999996</v>
      </c>
      <c r="G254" s="43">
        <v>1633</v>
      </c>
      <c r="H254" s="44">
        <v>93.260999999999996</v>
      </c>
      <c r="I254" s="43">
        <v>1601</v>
      </c>
      <c r="J254" s="44">
        <v>91.433499999999995</v>
      </c>
      <c r="K254" s="43">
        <v>1592</v>
      </c>
      <c r="L254" s="44">
        <v>90.919499999999999</v>
      </c>
      <c r="M254" s="43">
        <v>1631</v>
      </c>
      <c r="N254" s="44">
        <v>93.146799999999999</v>
      </c>
      <c r="O254" s="43">
        <v>1591</v>
      </c>
      <c r="P254" s="44">
        <v>90.862399999999994</v>
      </c>
      <c r="Q254" s="43">
        <v>1571</v>
      </c>
      <c r="R254" s="44">
        <v>89.720200000000006</v>
      </c>
      <c r="S254" s="43">
        <v>1564</v>
      </c>
      <c r="T254" s="44">
        <v>89.320400000000006</v>
      </c>
      <c r="U254" s="43">
        <v>1537</v>
      </c>
      <c r="V254" s="44">
        <v>87.778400000000005</v>
      </c>
    </row>
    <row r="255" spans="1:250" ht="13.5" thickBot="1" x14ac:dyDescent="0.25">
      <c r="A255" s="46" t="s">
        <v>299</v>
      </c>
      <c r="B255" s="47">
        <f>SUM(B248:B254)</f>
        <v>3489</v>
      </c>
      <c r="C255" s="47">
        <f>SUM(C248:C254)</f>
        <v>3294</v>
      </c>
      <c r="D255" s="48">
        <f>(C255/B255)*100</f>
        <v>94.411006018916595</v>
      </c>
      <c r="E255" s="47">
        <f>SUM(E248:E254)</f>
        <v>3240</v>
      </c>
      <c r="F255" s="48">
        <f>(E255/B255)*100</f>
        <v>92.863284608770428</v>
      </c>
      <c r="G255" s="47">
        <f>SUM(G248:G254)</f>
        <v>3300</v>
      </c>
      <c r="H255" s="48">
        <f>(G255/B255)*100</f>
        <v>94.582975064488394</v>
      </c>
      <c r="I255" s="47">
        <f>SUM(I248:I254)</f>
        <v>3255</v>
      </c>
      <c r="J255" s="48">
        <f>(I255/B255)*100</f>
        <v>93.29320722269992</v>
      </c>
      <c r="K255" s="47">
        <f>SUM(K248:K254)</f>
        <v>3240</v>
      </c>
      <c r="L255" s="48">
        <f>(K255/B255)*100</f>
        <v>92.863284608770428</v>
      </c>
      <c r="M255" s="47">
        <f>SUM(M248:M254)</f>
        <v>3297</v>
      </c>
      <c r="N255" s="48">
        <f>(M255/B255)*100</f>
        <v>94.496990541702502</v>
      </c>
      <c r="O255" s="47">
        <f>SUM(O248:O254)</f>
        <v>3240</v>
      </c>
      <c r="P255" s="48">
        <f>(O255/B255)*100</f>
        <v>92.863284608770428</v>
      </c>
      <c r="Q255" s="47">
        <f>SUM(Q248:Q254)</f>
        <v>3210</v>
      </c>
      <c r="R255" s="48">
        <f>(Q255/B255)*100</f>
        <v>92.003439380911431</v>
      </c>
      <c r="S255" s="47">
        <f>SUM(S248:S254)</f>
        <v>3205</v>
      </c>
      <c r="T255" s="48">
        <f>(S255/B255)*100</f>
        <v>91.860131842934933</v>
      </c>
      <c r="U255" s="47">
        <f>SUM(U248:U254)</f>
        <v>3150</v>
      </c>
      <c r="V255" s="48">
        <f>(U255/B255)*100</f>
        <v>90.283748925193464</v>
      </c>
    </row>
    <row r="256" spans="1:250" s="34" customFormat="1" ht="25.5" customHeight="1" thickTop="1" x14ac:dyDescent="0.2">
      <c r="A256" s="96" t="s">
        <v>298</v>
      </c>
      <c r="B256" s="98" t="s">
        <v>406</v>
      </c>
      <c r="C256" s="91" t="s">
        <v>407</v>
      </c>
      <c r="D256" s="94"/>
      <c r="E256" s="94"/>
      <c r="F256" s="92"/>
      <c r="G256" s="91" t="s">
        <v>408</v>
      </c>
      <c r="H256" s="93"/>
      <c r="I256" s="94"/>
      <c r="J256" s="95"/>
      <c r="K256" s="91" t="s">
        <v>409</v>
      </c>
      <c r="L256" s="92"/>
      <c r="M256" s="91" t="s">
        <v>410</v>
      </c>
      <c r="N256" s="93"/>
      <c r="O256" s="94"/>
      <c r="P256" s="95"/>
      <c r="Q256" s="91" t="s">
        <v>411</v>
      </c>
      <c r="R256" s="95"/>
      <c r="S256" s="91" t="s">
        <v>412</v>
      </c>
      <c r="T256" s="100"/>
      <c r="U256" s="91" t="s">
        <v>413</v>
      </c>
      <c r="V256" s="100"/>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c r="HS256" s="33"/>
      <c r="HT256" s="33"/>
      <c r="HU256" s="33"/>
      <c r="HV256" s="33"/>
      <c r="HW256" s="33"/>
      <c r="HX256" s="33"/>
      <c r="HY256" s="33"/>
      <c r="HZ256" s="33"/>
      <c r="IA256" s="33"/>
      <c r="IB256" s="33"/>
      <c r="IC256" s="33"/>
      <c r="ID256" s="33"/>
      <c r="IE256" s="33"/>
      <c r="IF256" s="33"/>
      <c r="IG256" s="33"/>
      <c r="IH256" s="33"/>
      <c r="II256" s="33"/>
      <c r="IJ256" s="33"/>
      <c r="IK256" s="33"/>
      <c r="IL256" s="33"/>
      <c r="IM256" s="33"/>
      <c r="IN256" s="33"/>
      <c r="IO256" s="33"/>
      <c r="IP256" s="33"/>
    </row>
    <row r="257" spans="1:250" s="37" customFormat="1" ht="25.5" customHeight="1" x14ac:dyDescent="0.2">
      <c r="A257" s="97"/>
      <c r="B257" s="99"/>
      <c r="C257" s="35" t="s">
        <v>382</v>
      </c>
      <c r="D257" s="36" t="s">
        <v>297</v>
      </c>
      <c r="E257" s="35" t="s">
        <v>383</v>
      </c>
      <c r="F257" s="36" t="s">
        <v>297</v>
      </c>
      <c r="G257" s="35" t="s">
        <v>382</v>
      </c>
      <c r="H257" s="36" t="s">
        <v>297</v>
      </c>
      <c r="I257" s="35" t="s">
        <v>384</v>
      </c>
      <c r="J257" s="36" t="s">
        <v>297</v>
      </c>
      <c r="K257" s="35" t="s">
        <v>384</v>
      </c>
      <c r="L257" s="36" t="s">
        <v>297</v>
      </c>
      <c r="M257" s="35" t="s">
        <v>382</v>
      </c>
      <c r="N257" s="36" t="s">
        <v>297</v>
      </c>
      <c r="O257" s="35" t="s">
        <v>384</v>
      </c>
      <c r="P257" s="36" t="s">
        <v>297</v>
      </c>
      <c r="Q257" s="35" t="s">
        <v>383</v>
      </c>
      <c r="R257" s="36" t="s">
        <v>297</v>
      </c>
      <c r="S257" s="35" t="s">
        <v>383</v>
      </c>
      <c r="T257" s="36" t="s">
        <v>297</v>
      </c>
      <c r="U257" s="35" t="s">
        <v>385</v>
      </c>
      <c r="V257" s="36" t="s">
        <v>297</v>
      </c>
    </row>
    <row r="258" spans="1:250" ht="18" x14ac:dyDescent="0.25">
      <c r="A258" s="38" t="s">
        <v>343</v>
      </c>
      <c r="B258" s="38"/>
      <c r="C258" s="38"/>
      <c r="D258" s="51"/>
      <c r="E258" s="38"/>
      <c r="F258" s="51"/>
      <c r="G258" s="38"/>
      <c r="H258" s="51"/>
      <c r="I258" s="38"/>
      <c r="J258" s="51"/>
      <c r="K258" s="38"/>
      <c r="L258" s="51"/>
      <c r="M258" s="38"/>
      <c r="N258" s="51"/>
      <c r="O258" s="38"/>
      <c r="P258" s="51"/>
      <c r="Q258" s="38"/>
      <c r="R258" s="51"/>
      <c r="S258" s="38"/>
      <c r="T258" s="51"/>
      <c r="U258" s="38"/>
      <c r="V258" s="51"/>
    </row>
    <row r="259" spans="1:250" x14ac:dyDescent="0.2">
      <c r="A259" s="39" t="s">
        <v>173</v>
      </c>
      <c r="B259" s="42">
        <v>882</v>
      </c>
      <c r="C259" s="43">
        <v>835</v>
      </c>
      <c r="D259" s="44">
        <v>94.671199999999999</v>
      </c>
      <c r="E259" s="43">
        <v>813</v>
      </c>
      <c r="F259" s="44">
        <v>92.176900000000003</v>
      </c>
      <c r="G259" s="43">
        <v>837</v>
      </c>
      <c r="H259" s="44">
        <v>94.897999999999996</v>
      </c>
      <c r="I259" s="43">
        <v>821</v>
      </c>
      <c r="J259" s="44">
        <v>93.0839</v>
      </c>
      <c r="K259" s="43">
        <v>809</v>
      </c>
      <c r="L259" s="44">
        <v>91.723399999999998</v>
      </c>
      <c r="M259" s="43">
        <v>831</v>
      </c>
      <c r="N259" s="44">
        <v>94.217699999999994</v>
      </c>
      <c r="O259" s="43">
        <v>818</v>
      </c>
      <c r="P259" s="44">
        <v>92.743799999999993</v>
      </c>
      <c r="Q259" s="43">
        <v>806</v>
      </c>
      <c r="R259" s="44">
        <v>91.383200000000002</v>
      </c>
      <c r="S259" s="43">
        <v>802</v>
      </c>
      <c r="T259" s="44">
        <v>90.929699999999997</v>
      </c>
      <c r="U259" s="43">
        <v>787</v>
      </c>
      <c r="V259" s="44">
        <v>89.228999999999999</v>
      </c>
    </row>
    <row r="260" spans="1:250" x14ac:dyDescent="0.2">
      <c r="A260" s="39" t="s">
        <v>308</v>
      </c>
      <c r="B260" s="42">
        <v>5901</v>
      </c>
      <c r="C260" s="43">
        <v>5453</v>
      </c>
      <c r="D260" s="44">
        <v>92.408100000000005</v>
      </c>
      <c r="E260" s="43">
        <v>5292</v>
      </c>
      <c r="F260" s="44">
        <v>89.679699999999997</v>
      </c>
      <c r="G260" s="43">
        <v>5454</v>
      </c>
      <c r="H260" s="44">
        <v>92.424999999999997</v>
      </c>
      <c r="I260" s="43">
        <v>5329</v>
      </c>
      <c r="J260" s="44">
        <v>90.306700000000006</v>
      </c>
      <c r="K260" s="43">
        <v>5278</v>
      </c>
      <c r="L260" s="44">
        <v>89.442499999999995</v>
      </c>
      <c r="M260" s="43">
        <v>5450</v>
      </c>
      <c r="N260" s="44">
        <v>92.357200000000006</v>
      </c>
      <c r="O260" s="43">
        <v>5328</v>
      </c>
      <c r="P260" s="44">
        <v>90.2898</v>
      </c>
      <c r="Q260" s="43">
        <v>5270</v>
      </c>
      <c r="R260" s="44">
        <v>89.306899999999999</v>
      </c>
      <c r="S260" s="43">
        <v>5236</v>
      </c>
      <c r="T260" s="44">
        <v>88.730699999999999</v>
      </c>
      <c r="U260" s="43">
        <v>5091</v>
      </c>
      <c r="V260" s="44">
        <v>86.273499999999999</v>
      </c>
    </row>
    <row r="261" spans="1:250" x14ac:dyDescent="0.2">
      <c r="A261" s="39" t="s">
        <v>185</v>
      </c>
      <c r="B261" s="42">
        <v>840</v>
      </c>
      <c r="C261" s="43">
        <v>816</v>
      </c>
      <c r="D261" s="44">
        <v>97.142899999999997</v>
      </c>
      <c r="E261" s="43">
        <v>803</v>
      </c>
      <c r="F261" s="44">
        <v>95.595200000000006</v>
      </c>
      <c r="G261" s="43">
        <v>816</v>
      </c>
      <c r="H261" s="44">
        <v>97.142899999999997</v>
      </c>
      <c r="I261" s="43">
        <v>808</v>
      </c>
      <c r="J261" s="44">
        <v>96.1905</v>
      </c>
      <c r="K261" s="43">
        <v>801</v>
      </c>
      <c r="L261" s="44">
        <v>95.357100000000003</v>
      </c>
      <c r="M261" s="43">
        <v>815</v>
      </c>
      <c r="N261" s="44">
        <v>97.023799999999994</v>
      </c>
      <c r="O261" s="43">
        <v>809</v>
      </c>
      <c r="P261" s="44">
        <v>96.3095</v>
      </c>
      <c r="Q261" s="43">
        <v>807</v>
      </c>
      <c r="R261" s="44">
        <v>96.071399999999997</v>
      </c>
      <c r="S261" s="43">
        <v>801</v>
      </c>
      <c r="T261" s="44">
        <v>95.357100000000003</v>
      </c>
      <c r="U261" s="43">
        <v>785</v>
      </c>
      <c r="V261" s="44">
        <v>93.452399999999997</v>
      </c>
    </row>
    <row r="262" spans="1:250" x14ac:dyDescent="0.2">
      <c r="A262" s="39" t="s">
        <v>188</v>
      </c>
      <c r="B262" s="42">
        <v>196</v>
      </c>
      <c r="C262" s="43">
        <v>187</v>
      </c>
      <c r="D262" s="44">
        <v>95.408199999999994</v>
      </c>
      <c r="E262" s="43">
        <v>187</v>
      </c>
      <c r="F262" s="44">
        <v>95.408199999999994</v>
      </c>
      <c r="G262" s="43">
        <v>187</v>
      </c>
      <c r="H262" s="44">
        <v>95.408199999999994</v>
      </c>
      <c r="I262" s="43">
        <v>187</v>
      </c>
      <c r="J262" s="44">
        <v>95.408199999999994</v>
      </c>
      <c r="K262" s="43">
        <v>187</v>
      </c>
      <c r="L262" s="44">
        <v>95.408199999999994</v>
      </c>
      <c r="M262" s="43">
        <v>187</v>
      </c>
      <c r="N262" s="44">
        <v>95.408199999999994</v>
      </c>
      <c r="O262" s="43">
        <v>188</v>
      </c>
      <c r="P262" s="44">
        <v>95.918400000000005</v>
      </c>
      <c r="Q262" s="43">
        <v>188</v>
      </c>
      <c r="R262" s="44">
        <v>95.918400000000005</v>
      </c>
      <c r="S262" s="43">
        <v>188</v>
      </c>
      <c r="T262" s="44">
        <v>95.918400000000005</v>
      </c>
      <c r="U262" s="43">
        <v>187</v>
      </c>
      <c r="V262" s="44">
        <v>95.408199999999994</v>
      </c>
    </row>
    <row r="263" spans="1:250" x14ac:dyDescent="0.2">
      <c r="A263" s="39" t="s">
        <v>193</v>
      </c>
      <c r="B263" s="42">
        <v>652</v>
      </c>
      <c r="C263" s="43">
        <v>628</v>
      </c>
      <c r="D263" s="44">
        <v>96.319000000000003</v>
      </c>
      <c r="E263" s="43">
        <v>621</v>
      </c>
      <c r="F263" s="44">
        <v>95.245400000000004</v>
      </c>
      <c r="G263" s="43">
        <v>628</v>
      </c>
      <c r="H263" s="44">
        <v>96.319000000000003</v>
      </c>
      <c r="I263" s="43">
        <v>624</v>
      </c>
      <c r="J263" s="44">
        <v>95.705500000000001</v>
      </c>
      <c r="K263" s="43">
        <v>622</v>
      </c>
      <c r="L263" s="44">
        <v>95.398799999999994</v>
      </c>
      <c r="M263" s="43">
        <v>626</v>
      </c>
      <c r="N263" s="44">
        <v>96.012299999999996</v>
      </c>
      <c r="O263" s="43">
        <v>620</v>
      </c>
      <c r="P263" s="44">
        <v>95.091999999999999</v>
      </c>
      <c r="Q263" s="43">
        <v>618</v>
      </c>
      <c r="R263" s="44">
        <v>94.785300000000007</v>
      </c>
      <c r="S263" s="43">
        <v>619</v>
      </c>
      <c r="T263" s="44">
        <v>94.938699999999997</v>
      </c>
      <c r="U263" s="43">
        <v>611</v>
      </c>
      <c r="V263" s="44">
        <v>93.711699999999993</v>
      </c>
    </row>
    <row r="264" spans="1:250" x14ac:dyDescent="0.2">
      <c r="A264" s="39" t="s">
        <v>195</v>
      </c>
      <c r="B264" s="42">
        <v>712</v>
      </c>
      <c r="C264" s="43">
        <v>678</v>
      </c>
      <c r="D264" s="44">
        <v>95.224699999999999</v>
      </c>
      <c r="E264" s="43">
        <v>670</v>
      </c>
      <c r="F264" s="44">
        <v>94.101100000000002</v>
      </c>
      <c r="G264" s="43">
        <v>677</v>
      </c>
      <c r="H264" s="44">
        <v>95.084299999999999</v>
      </c>
      <c r="I264" s="43">
        <v>672</v>
      </c>
      <c r="J264" s="44">
        <v>94.382000000000005</v>
      </c>
      <c r="K264" s="43">
        <v>668</v>
      </c>
      <c r="L264" s="44">
        <v>93.8202</v>
      </c>
      <c r="M264" s="43">
        <v>674</v>
      </c>
      <c r="N264" s="44">
        <v>94.662899999999993</v>
      </c>
      <c r="O264" s="43">
        <v>666</v>
      </c>
      <c r="P264" s="44">
        <v>93.539299999999997</v>
      </c>
      <c r="Q264" s="43">
        <v>666</v>
      </c>
      <c r="R264" s="44">
        <v>93.539299999999997</v>
      </c>
      <c r="S264" s="43">
        <v>658</v>
      </c>
      <c r="T264" s="44">
        <v>92.415700000000001</v>
      </c>
      <c r="U264" s="43">
        <v>648</v>
      </c>
      <c r="V264" s="44">
        <v>91.011200000000002</v>
      </c>
    </row>
    <row r="265" spans="1:250" x14ac:dyDescent="0.2">
      <c r="A265" s="39" t="s">
        <v>202</v>
      </c>
      <c r="B265" s="42">
        <v>205</v>
      </c>
      <c r="C265" s="43">
        <v>189</v>
      </c>
      <c r="D265" s="44">
        <v>92.195099999999996</v>
      </c>
      <c r="E265" s="43">
        <v>182</v>
      </c>
      <c r="F265" s="44">
        <v>88.780500000000004</v>
      </c>
      <c r="G265" s="43">
        <v>189</v>
      </c>
      <c r="H265" s="44">
        <v>92.195099999999996</v>
      </c>
      <c r="I265" s="43">
        <v>186</v>
      </c>
      <c r="J265" s="44">
        <v>90.731700000000004</v>
      </c>
      <c r="K265" s="43">
        <v>182</v>
      </c>
      <c r="L265" s="44">
        <v>88.780500000000004</v>
      </c>
      <c r="M265" s="43">
        <v>190</v>
      </c>
      <c r="N265" s="44">
        <v>92.682900000000004</v>
      </c>
      <c r="O265" s="43">
        <v>185</v>
      </c>
      <c r="P265" s="44">
        <v>90.243899999999996</v>
      </c>
      <c r="Q265" s="43">
        <v>187</v>
      </c>
      <c r="R265" s="44">
        <v>91.219499999999996</v>
      </c>
      <c r="S265" s="43">
        <v>180</v>
      </c>
      <c r="T265" s="44">
        <v>87.804900000000004</v>
      </c>
      <c r="U265" s="43">
        <v>175</v>
      </c>
      <c r="V265" s="44">
        <v>85.365899999999996</v>
      </c>
    </row>
    <row r="266" spans="1:250" x14ac:dyDescent="0.2">
      <c r="A266" s="39" t="s">
        <v>203</v>
      </c>
      <c r="B266" s="42">
        <v>1230</v>
      </c>
      <c r="C266" s="43">
        <v>1197</v>
      </c>
      <c r="D266" s="44">
        <v>97.317099999999996</v>
      </c>
      <c r="E266" s="43">
        <v>1191</v>
      </c>
      <c r="F266" s="44">
        <v>96.829300000000003</v>
      </c>
      <c r="G266" s="43">
        <v>1200</v>
      </c>
      <c r="H266" s="44">
        <v>97.561000000000007</v>
      </c>
      <c r="I266" s="43">
        <v>1198</v>
      </c>
      <c r="J266" s="44">
        <v>97.398399999999995</v>
      </c>
      <c r="K266" s="43">
        <v>1192</v>
      </c>
      <c r="L266" s="44">
        <v>96.910600000000002</v>
      </c>
      <c r="M266" s="43">
        <v>1201</v>
      </c>
      <c r="N266" s="44">
        <v>97.642300000000006</v>
      </c>
      <c r="O266" s="43">
        <v>1194</v>
      </c>
      <c r="P266" s="44">
        <v>97.0732</v>
      </c>
      <c r="Q266" s="43">
        <v>1197</v>
      </c>
      <c r="R266" s="44">
        <v>97.317099999999996</v>
      </c>
      <c r="S266" s="43">
        <v>1192</v>
      </c>
      <c r="T266" s="44">
        <v>96.910600000000002</v>
      </c>
      <c r="U266" s="43">
        <v>1180</v>
      </c>
      <c r="V266" s="44">
        <v>95.935000000000002</v>
      </c>
    </row>
    <row r="267" spans="1:250" x14ac:dyDescent="0.2">
      <c r="A267" s="39" t="s">
        <v>205</v>
      </c>
      <c r="B267" s="42">
        <v>1311</v>
      </c>
      <c r="C267" s="43">
        <v>1247</v>
      </c>
      <c r="D267" s="44">
        <v>95.118200000000002</v>
      </c>
      <c r="E267" s="43">
        <v>1222</v>
      </c>
      <c r="F267" s="44">
        <v>93.211299999999994</v>
      </c>
      <c r="G267" s="43">
        <v>1247</v>
      </c>
      <c r="H267" s="44">
        <v>95.118200000000002</v>
      </c>
      <c r="I267" s="43">
        <v>1230</v>
      </c>
      <c r="J267" s="44">
        <v>93.8215</v>
      </c>
      <c r="K267" s="43">
        <v>1221</v>
      </c>
      <c r="L267" s="44">
        <v>93.135000000000005</v>
      </c>
      <c r="M267" s="43">
        <v>1249</v>
      </c>
      <c r="N267" s="44">
        <v>95.270799999999994</v>
      </c>
      <c r="O267" s="43">
        <v>1222</v>
      </c>
      <c r="P267" s="44">
        <v>93.211299999999994</v>
      </c>
      <c r="Q267" s="43">
        <v>1215</v>
      </c>
      <c r="R267" s="44">
        <v>92.677300000000002</v>
      </c>
      <c r="S267" s="43">
        <v>1215</v>
      </c>
      <c r="T267" s="44">
        <v>92.677300000000002</v>
      </c>
      <c r="U267" s="43">
        <v>1189</v>
      </c>
      <c r="V267" s="44">
        <v>90.694100000000006</v>
      </c>
    </row>
    <row r="268" spans="1:250" ht="13.5" thickBot="1" x14ac:dyDescent="0.25">
      <c r="A268" s="46" t="s">
        <v>299</v>
      </c>
      <c r="B268" s="47">
        <f>SUM(B259:B267)</f>
        <v>11929</v>
      </c>
      <c r="C268" s="47">
        <f>SUM(C259:C267)</f>
        <v>11230</v>
      </c>
      <c r="D268" s="48">
        <f>(C268/B268)*100</f>
        <v>94.140330287534582</v>
      </c>
      <c r="E268" s="47">
        <f>SUM(E259:E267)</f>
        <v>10981</v>
      </c>
      <c r="F268" s="48">
        <f>(E268/B268)*100</f>
        <v>92.05298013245033</v>
      </c>
      <c r="G268" s="47">
        <f>SUM(G259:G267)</f>
        <v>11235</v>
      </c>
      <c r="H268" s="48">
        <f>(G268/B268)*100</f>
        <v>94.182244949283259</v>
      </c>
      <c r="I268" s="47">
        <f>SUM(I259:I267)</f>
        <v>11055</v>
      </c>
      <c r="J268" s="48">
        <f>(I268/B268)*100</f>
        <v>92.673317126330787</v>
      </c>
      <c r="K268" s="47">
        <f>SUM(K259:K267)</f>
        <v>10960</v>
      </c>
      <c r="L268" s="48">
        <f>(K268/B268)*100</f>
        <v>91.876938553105873</v>
      </c>
      <c r="M268" s="47">
        <f>SUM(M259:M267)</f>
        <v>11223</v>
      </c>
      <c r="N268" s="48">
        <f>(M268/B268)*100</f>
        <v>94.081649761086425</v>
      </c>
      <c r="O268" s="47">
        <f>SUM(O259:O267)</f>
        <v>11030</v>
      </c>
      <c r="P268" s="48">
        <f>(O268/B268)*100</f>
        <v>92.4637438175874</v>
      </c>
      <c r="Q268" s="47">
        <f>SUM(Q259:Q267)</f>
        <v>10954</v>
      </c>
      <c r="R268" s="48">
        <f>(Q268/B268)*100</f>
        <v>91.826640959007463</v>
      </c>
      <c r="S268" s="47">
        <f>SUM(S259:S267)</f>
        <v>10891</v>
      </c>
      <c r="T268" s="48">
        <f>(S268/B268)*100</f>
        <v>91.298516220974108</v>
      </c>
      <c r="U268" s="47">
        <f>SUM(U259:U267)</f>
        <v>10653</v>
      </c>
      <c r="V268" s="48">
        <f>(U268/B268)*100</f>
        <v>89.303378321736943</v>
      </c>
    </row>
    <row r="269" spans="1:250" s="34" customFormat="1" ht="25.5" customHeight="1" thickTop="1" x14ac:dyDescent="0.2">
      <c r="A269" s="96" t="s">
        <v>298</v>
      </c>
      <c r="B269" s="98" t="s">
        <v>406</v>
      </c>
      <c r="C269" s="91" t="s">
        <v>407</v>
      </c>
      <c r="D269" s="94"/>
      <c r="E269" s="94"/>
      <c r="F269" s="92"/>
      <c r="G269" s="91" t="s">
        <v>408</v>
      </c>
      <c r="H269" s="93"/>
      <c r="I269" s="94"/>
      <c r="J269" s="95"/>
      <c r="K269" s="91" t="s">
        <v>409</v>
      </c>
      <c r="L269" s="92"/>
      <c r="M269" s="91" t="s">
        <v>410</v>
      </c>
      <c r="N269" s="93"/>
      <c r="O269" s="94"/>
      <c r="P269" s="95"/>
      <c r="Q269" s="91" t="s">
        <v>411</v>
      </c>
      <c r="R269" s="95"/>
      <c r="S269" s="91" t="s">
        <v>412</v>
      </c>
      <c r="T269" s="100"/>
      <c r="U269" s="91" t="s">
        <v>413</v>
      </c>
      <c r="V269" s="100"/>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c r="EP269" s="33"/>
      <c r="EQ269" s="33"/>
      <c r="ER269" s="33"/>
      <c r="ES269" s="33"/>
      <c r="ET269" s="33"/>
      <c r="EU269" s="33"/>
      <c r="EV269" s="33"/>
      <c r="EW269" s="33"/>
      <c r="EX269" s="33"/>
      <c r="EY269" s="33"/>
      <c r="EZ269" s="33"/>
      <c r="FA269" s="33"/>
      <c r="FB269" s="33"/>
      <c r="FC269" s="33"/>
      <c r="FD269" s="33"/>
      <c r="FE269" s="33"/>
      <c r="FF269" s="33"/>
      <c r="FG269" s="33"/>
      <c r="FH269" s="33"/>
      <c r="FI269" s="33"/>
      <c r="FJ269" s="33"/>
      <c r="FK269" s="33"/>
      <c r="FL269" s="33"/>
      <c r="FM269" s="33"/>
      <c r="FN269" s="33"/>
      <c r="FO269" s="33"/>
      <c r="FP269" s="33"/>
      <c r="FQ269" s="33"/>
      <c r="FR269" s="33"/>
      <c r="FS269" s="33"/>
      <c r="FT269" s="33"/>
      <c r="FU269" s="33"/>
      <c r="FV269" s="33"/>
      <c r="FW269" s="33"/>
      <c r="FX269" s="33"/>
      <c r="FY269" s="33"/>
      <c r="FZ269" s="33"/>
      <c r="GA269" s="33"/>
      <c r="GB269" s="33"/>
      <c r="GC269" s="33"/>
      <c r="GD269" s="33"/>
      <c r="GE269" s="33"/>
      <c r="GF269" s="33"/>
      <c r="GG269" s="33"/>
      <c r="GH269" s="33"/>
      <c r="GI269" s="33"/>
      <c r="GJ269" s="33"/>
      <c r="GK269" s="33"/>
      <c r="GL269" s="33"/>
      <c r="GM269" s="33"/>
      <c r="GN269" s="33"/>
      <c r="GO269" s="33"/>
      <c r="GP269" s="33"/>
      <c r="GQ269" s="33"/>
      <c r="GR269" s="33"/>
      <c r="GS269" s="33"/>
      <c r="GT269" s="33"/>
      <c r="GU269" s="33"/>
      <c r="GV269" s="33"/>
      <c r="GW269" s="33"/>
      <c r="GX269" s="33"/>
      <c r="GY269" s="33"/>
      <c r="GZ269" s="33"/>
      <c r="HA269" s="33"/>
      <c r="HB269" s="33"/>
      <c r="HC269" s="33"/>
      <c r="HD269" s="33"/>
      <c r="HE269" s="33"/>
      <c r="HF269" s="33"/>
      <c r="HG269" s="33"/>
      <c r="HH269" s="33"/>
      <c r="HI269" s="33"/>
      <c r="HJ269" s="33"/>
      <c r="HK269" s="33"/>
      <c r="HL269" s="33"/>
      <c r="HM269" s="33"/>
      <c r="HN269" s="33"/>
      <c r="HO269" s="33"/>
      <c r="HP269" s="33"/>
      <c r="HQ269" s="33"/>
      <c r="HR269" s="33"/>
      <c r="HS269" s="33"/>
      <c r="HT269" s="33"/>
      <c r="HU269" s="33"/>
      <c r="HV269" s="33"/>
      <c r="HW269" s="33"/>
      <c r="HX269" s="33"/>
      <c r="HY269" s="33"/>
      <c r="HZ269" s="33"/>
      <c r="IA269" s="33"/>
      <c r="IB269" s="33"/>
      <c r="IC269" s="33"/>
      <c r="ID269" s="33"/>
      <c r="IE269" s="33"/>
      <c r="IF269" s="33"/>
      <c r="IG269" s="33"/>
      <c r="IH269" s="33"/>
      <c r="II269" s="33"/>
      <c r="IJ269" s="33"/>
      <c r="IK269" s="33"/>
      <c r="IL269" s="33"/>
      <c r="IM269" s="33"/>
      <c r="IN269" s="33"/>
      <c r="IO269" s="33"/>
      <c r="IP269" s="33"/>
    </row>
    <row r="270" spans="1:250" s="37" customFormat="1" ht="25.5" customHeight="1" x14ac:dyDescent="0.2">
      <c r="A270" s="97"/>
      <c r="B270" s="99"/>
      <c r="C270" s="35" t="s">
        <v>382</v>
      </c>
      <c r="D270" s="36" t="s">
        <v>297</v>
      </c>
      <c r="E270" s="35" t="s">
        <v>383</v>
      </c>
      <c r="F270" s="36" t="s">
        <v>297</v>
      </c>
      <c r="G270" s="35" t="s">
        <v>382</v>
      </c>
      <c r="H270" s="36" t="s">
        <v>297</v>
      </c>
      <c r="I270" s="35" t="s">
        <v>384</v>
      </c>
      <c r="J270" s="36" t="s">
        <v>297</v>
      </c>
      <c r="K270" s="35" t="s">
        <v>384</v>
      </c>
      <c r="L270" s="36" t="s">
        <v>297</v>
      </c>
      <c r="M270" s="35" t="s">
        <v>382</v>
      </c>
      <c r="N270" s="36" t="s">
        <v>297</v>
      </c>
      <c r="O270" s="35" t="s">
        <v>384</v>
      </c>
      <c r="P270" s="36" t="s">
        <v>297</v>
      </c>
      <c r="Q270" s="35" t="s">
        <v>383</v>
      </c>
      <c r="R270" s="36" t="s">
        <v>297</v>
      </c>
      <c r="S270" s="35" t="s">
        <v>383</v>
      </c>
      <c r="T270" s="36" t="s">
        <v>297</v>
      </c>
      <c r="U270" s="35" t="s">
        <v>385</v>
      </c>
      <c r="V270" s="36" t="s">
        <v>297</v>
      </c>
    </row>
    <row r="271" spans="1:250" ht="18" x14ac:dyDescent="0.25">
      <c r="A271" s="38" t="s">
        <v>326</v>
      </c>
      <c r="B271" s="38"/>
      <c r="C271" s="38"/>
      <c r="D271" s="51"/>
      <c r="E271" s="38"/>
      <c r="F271" s="51"/>
      <c r="G271" s="38"/>
      <c r="H271" s="51"/>
      <c r="I271" s="38"/>
      <c r="J271" s="51"/>
      <c r="K271" s="38"/>
      <c r="L271" s="51"/>
      <c r="M271" s="38"/>
      <c r="N271" s="51"/>
      <c r="O271" s="38"/>
      <c r="P271" s="51"/>
      <c r="Q271" s="38"/>
      <c r="R271" s="51"/>
      <c r="S271" s="38"/>
      <c r="T271" s="51"/>
      <c r="U271" s="38"/>
      <c r="V271" s="51"/>
    </row>
    <row r="272" spans="1:250" x14ac:dyDescent="0.2">
      <c r="A272" s="39" t="s">
        <v>169</v>
      </c>
      <c r="B272" s="42">
        <v>1122</v>
      </c>
      <c r="C272" s="43">
        <v>1057</v>
      </c>
      <c r="D272" s="44">
        <v>94.206800000000001</v>
      </c>
      <c r="E272" s="43">
        <v>1038</v>
      </c>
      <c r="F272" s="44">
        <v>92.513400000000004</v>
      </c>
      <c r="G272" s="43">
        <v>1057</v>
      </c>
      <c r="H272" s="44">
        <v>94.206800000000001</v>
      </c>
      <c r="I272" s="43">
        <v>1045</v>
      </c>
      <c r="J272" s="44">
        <v>93.137299999999996</v>
      </c>
      <c r="K272" s="43">
        <v>1037</v>
      </c>
      <c r="L272" s="44">
        <v>92.424199999999999</v>
      </c>
      <c r="M272" s="43">
        <v>1059</v>
      </c>
      <c r="N272" s="44">
        <v>94.385000000000005</v>
      </c>
      <c r="O272" s="43">
        <v>1042</v>
      </c>
      <c r="P272" s="44">
        <v>92.869900000000001</v>
      </c>
      <c r="Q272" s="43">
        <v>1034</v>
      </c>
      <c r="R272" s="44">
        <v>92.156899999999993</v>
      </c>
      <c r="S272" s="43">
        <v>1030</v>
      </c>
      <c r="T272" s="44">
        <v>91.800399999999996</v>
      </c>
      <c r="U272" s="43">
        <v>1009</v>
      </c>
      <c r="V272" s="44">
        <v>89.928700000000006</v>
      </c>
    </row>
    <row r="273" spans="1:22" x14ac:dyDescent="0.2">
      <c r="A273" s="39" t="s">
        <v>334</v>
      </c>
      <c r="B273" s="42">
        <v>427</v>
      </c>
      <c r="C273" s="43">
        <v>395</v>
      </c>
      <c r="D273" s="44">
        <v>92.505899999999997</v>
      </c>
      <c r="E273" s="43">
        <v>388</v>
      </c>
      <c r="F273" s="44">
        <v>90.866500000000002</v>
      </c>
      <c r="G273" s="43">
        <v>395</v>
      </c>
      <c r="H273" s="44">
        <v>92.505899999999997</v>
      </c>
      <c r="I273" s="43">
        <v>391</v>
      </c>
      <c r="J273" s="44">
        <v>91.569100000000006</v>
      </c>
      <c r="K273" s="43">
        <v>388</v>
      </c>
      <c r="L273" s="44">
        <v>90.866500000000002</v>
      </c>
      <c r="M273" s="43">
        <v>393</v>
      </c>
      <c r="N273" s="44">
        <v>92.037499999999994</v>
      </c>
      <c r="O273" s="43">
        <v>388</v>
      </c>
      <c r="P273" s="44">
        <v>90.866500000000002</v>
      </c>
      <c r="Q273" s="43">
        <v>388</v>
      </c>
      <c r="R273" s="44">
        <v>90.866500000000002</v>
      </c>
      <c r="S273" s="43">
        <v>389</v>
      </c>
      <c r="T273" s="44">
        <v>91.100700000000003</v>
      </c>
      <c r="U273" s="43">
        <v>380</v>
      </c>
      <c r="V273" s="44">
        <v>88.992999999999995</v>
      </c>
    </row>
    <row r="274" spans="1:22" x14ac:dyDescent="0.2">
      <c r="A274" s="39" t="s">
        <v>176</v>
      </c>
      <c r="B274" s="42">
        <v>772</v>
      </c>
      <c r="C274" s="43">
        <v>712</v>
      </c>
      <c r="D274" s="44">
        <v>92.227999999999994</v>
      </c>
      <c r="E274" s="43">
        <v>695</v>
      </c>
      <c r="F274" s="44">
        <v>90.025899999999993</v>
      </c>
      <c r="G274" s="43">
        <v>714</v>
      </c>
      <c r="H274" s="44">
        <v>92.486999999999995</v>
      </c>
      <c r="I274" s="43">
        <v>703</v>
      </c>
      <c r="J274" s="44">
        <v>91.062200000000004</v>
      </c>
      <c r="K274" s="43">
        <v>696</v>
      </c>
      <c r="L274" s="44">
        <v>90.1554</v>
      </c>
      <c r="M274" s="43">
        <v>709</v>
      </c>
      <c r="N274" s="44">
        <v>91.839399999999998</v>
      </c>
      <c r="O274" s="43">
        <v>698</v>
      </c>
      <c r="P274" s="44">
        <v>90.414500000000004</v>
      </c>
      <c r="Q274" s="43">
        <v>697</v>
      </c>
      <c r="R274" s="44">
        <v>90.284999999999997</v>
      </c>
      <c r="S274" s="43">
        <v>692</v>
      </c>
      <c r="T274" s="44">
        <v>89.637299999999996</v>
      </c>
      <c r="U274" s="43">
        <v>676</v>
      </c>
      <c r="V274" s="44">
        <v>87.564800000000005</v>
      </c>
    </row>
    <row r="275" spans="1:22" x14ac:dyDescent="0.2">
      <c r="A275" s="39" t="s">
        <v>180</v>
      </c>
      <c r="B275" s="42">
        <v>219</v>
      </c>
      <c r="C275" s="43">
        <v>212</v>
      </c>
      <c r="D275" s="44">
        <v>96.803700000000006</v>
      </c>
      <c r="E275" s="43">
        <v>212</v>
      </c>
      <c r="F275" s="44">
        <v>96.803700000000006</v>
      </c>
      <c r="G275" s="43">
        <v>212</v>
      </c>
      <c r="H275" s="44">
        <v>96.803700000000006</v>
      </c>
      <c r="I275" s="43">
        <v>213</v>
      </c>
      <c r="J275" s="44">
        <v>97.260300000000001</v>
      </c>
      <c r="K275" s="43">
        <v>212</v>
      </c>
      <c r="L275" s="44">
        <v>96.803700000000006</v>
      </c>
      <c r="M275" s="43">
        <v>210</v>
      </c>
      <c r="N275" s="44">
        <v>95.8904</v>
      </c>
      <c r="O275" s="43">
        <v>210</v>
      </c>
      <c r="P275" s="44">
        <v>95.8904</v>
      </c>
      <c r="Q275" s="43">
        <v>208</v>
      </c>
      <c r="R275" s="44">
        <v>94.977199999999996</v>
      </c>
      <c r="S275" s="43">
        <v>208</v>
      </c>
      <c r="T275" s="44">
        <v>94.977199999999996</v>
      </c>
      <c r="U275" s="43">
        <v>206</v>
      </c>
      <c r="V275" s="44">
        <v>94.063900000000004</v>
      </c>
    </row>
    <row r="276" spans="1:22" x14ac:dyDescent="0.2">
      <c r="A276" s="39" t="s">
        <v>310</v>
      </c>
      <c r="B276" s="42">
        <v>309</v>
      </c>
      <c r="C276" s="43">
        <v>303</v>
      </c>
      <c r="D276" s="44">
        <v>98.058300000000003</v>
      </c>
      <c r="E276" s="43">
        <v>298</v>
      </c>
      <c r="F276" s="44">
        <v>96.440100000000001</v>
      </c>
      <c r="G276" s="43">
        <v>303</v>
      </c>
      <c r="H276" s="44">
        <v>98.058300000000003</v>
      </c>
      <c r="I276" s="43">
        <v>299</v>
      </c>
      <c r="J276" s="44">
        <v>96.763800000000003</v>
      </c>
      <c r="K276" s="43">
        <v>298</v>
      </c>
      <c r="L276" s="44">
        <v>96.440100000000001</v>
      </c>
      <c r="M276" s="43">
        <v>303</v>
      </c>
      <c r="N276" s="44">
        <v>98.058300000000003</v>
      </c>
      <c r="O276" s="43">
        <v>299</v>
      </c>
      <c r="P276" s="44">
        <v>96.763800000000003</v>
      </c>
      <c r="Q276" s="43">
        <v>297</v>
      </c>
      <c r="R276" s="44">
        <v>96.116500000000002</v>
      </c>
      <c r="S276" s="43">
        <v>295</v>
      </c>
      <c r="T276" s="44">
        <v>95.469300000000004</v>
      </c>
      <c r="U276" s="43">
        <v>294</v>
      </c>
      <c r="V276" s="44">
        <v>95.145600000000002</v>
      </c>
    </row>
    <row r="277" spans="1:22" x14ac:dyDescent="0.2">
      <c r="A277" s="39" t="s">
        <v>181</v>
      </c>
      <c r="B277" s="42">
        <v>745</v>
      </c>
      <c r="C277" s="43">
        <v>703</v>
      </c>
      <c r="D277" s="44">
        <v>94.362399999999994</v>
      </c>
      <c r="E277" s="43">
        <v>697</v>
      </c>
      <c r="F277" s="44">
        <v>93.557000000000002</v>
      </c>
      <c r="G277" s="43">
        <v>705</v>
      </c>
      <c r="H277" s="44">
        <v>94.630899999999997</v>
      </c>
      <c r="I277" s="43">
        <v>700</v>
      </c>
      <c r="J277" s="44">
        <v>93.959699999999998</v>
      </c>
      <c r="K277" s="43">
        <v>698</v>
      </c>
      <c r="L277" s="44">
        <v>93.691299999999998</v>
      </c>
      <c r="M277" s="43">
        <v>703</v>
      </c>
      <c r="N277" s="44">
        <v>94.362399999999994</v>
      </c>
      <c r="O277" s="43">
        <v>696</v>
      </c>
      <c r="P277" s="44">
        <v>93.422799999999995</v>
      </c>
      <c r="Q277" s="43">
        <v>695</v>
      </c>
      <c r="R277" s="44">
        <v>93.288600000000002</v>
      </c>
      <c r="S277" s="43">
        <v>694</v>
      </c>
      <c r="T277" s="44">
        <v>93.154399999999995</v>
      </c>
      <c r="U277" s="43">
        <v>682</v>
      </c>
      <c r="V277" s="44">
        <v>91.543599999999998</v>
      </c>
    </row>
    <row r="278" spans="1:22" x14ac:dyDescent="0.2">
      <c r="A278" s="39" t="s">
        <v>347</v>
      </c>
      <c r="B278" s="42">
        <v>613</v>
      </c>
      <c r="C278" s="43">
        <v>549</v>
      </c>
      <c r="D278" s="44">
        <v>89.5595</v>
      </c>
      <c r="E278" s="43">
        <v>540</v>
      </c>
      <c r="F278" s="44">
        <v>88.091399999999993</v>
      </c>
      <c r="G278" s="43">
        <v>549</v>
      </c>
      <c r="H278" s="44">
        <v>89.5595</v>
      </c>
      <c r="I278" s="43">
        <v>544</v>
      </c>
      <c r="J278" s="44">
        <v>88.743899999999996</v>
      </c>
      <c r="K278" s="43">
        <v>541</v>
      </c>
      <c r="L278" s="44">
        <v>88.254499999999993</v>
      </c>
      <c r="M278" s="43">
        <v>546</v>
      </c>
      <c r="N278" s="44">
        <v>89.070099999999996</v>
      </c>
      <c r="O278" s="43">
        <v>539</v>
      </c>
      <c r="P278" s="44">
        <v>87.928200000000004</v>
      </c>
      <c r="Q278" s="43">
        <v>540</v>
      </c>
      <c r="R278" s="44">
        <v>88.091399999999993</v>
      </c>
      <c r="S278" s="43">
        <v>538</v>
      </c>
      <c r="T278" s="44">
        <v>87.765100000000004</v>
      </c>
      <c r="U278" s="43">
        <v>525</v>
      </c>
      <c r="V278" s="44">
        <v>85.644400000000005</v>
      </c>
    </row>
    <row r="279" spans="1:22" x14ac:dyDescent="0.2">
      <c r="A279" s="39" t="s">
        <v>183</v>
      </c>
      <c r="B279" s="42">
        <v>990</v>
      </c>
      <c r="C279" s="43">
        <v>948</v>
      </c>
      <c r="D279" s="44">
        <v>95.757599999999996</v>
      </c>
      <c r="E279" s="43">
        <v>922</v>
      </c>
      <c r="F279" s="44">
        <v>93.131299999999996</v>
      </c>
      <c r="G279" s="43">
        <v>949</v>
      </c>
      <c r="H279" s="44">
        <v>95.858599999999996</v>
      </c>
      <c r="I279" s="43">
        <v>928</v>
      </c>
      <c r="J279" s="44">
        <v>93.737399999999994</v>
      </c>
      <c r="K279" s="43">
        <v>921</v>
      </c>
      <c r="L279" s="44">
        <v>93.030299999999997</v>
      </c>
      <c r="M279" s="43">
        <v>950</v>
      </c>
      <c r="N279" s="44">
        <v>95.959599999999995</v>
      </c>
      <c r="O279" s="43">
        <v>929</v>
      </c>
      <c r="P279" s="44">
        <v>93.838399999999993</v>
      </c>
      <c r="Q279" s="43">
        <v>926</v>
      </c>
      <c r="R279" s="44">
        <v>93.535399999999996</v>
      </c>
      <c r="S279" s="43">
        <v>925</v>
      </c>
      <c r="T279" s="44">
        <v>93.434299999999993</v>
      </c>
      <c r="U279" s="43">
        <v>900</v>
      </c>
      <c r="V279" s="44">
        <v>90.909099999999995</v>
      </c>
    </row>
    <row r="280" spans="1:22" x14ac:dyDescent="0.2">
      <c r="A280" s="39" t="s">
        <v>184</v>
      </c>
      <c r="B280" s="42">
        <v>286</v>
      </c>
      <c r="C280" s="43">
        <v>279</v>
      </c>
      <c r="D280" s="44">
        <v>97.552400000000006</v>
      </c>
      <c r="E280" s="43">
        <v>273</v>
      </c>
      <c r="F280" s="44">
        <v>95.454499999999996</v>
      </c>
      <c r="G280" s="43">
        <v>279</v>
      </c>
      <c r="H280" s="44">
        <v>97.552400000000006</v>
      </c>
      <c r="I280" s="43">
        <v>277</v>
      </c>
      <c r="J280" s="44">
        <v>96.853099999999998</v>
      </c>
      <c r="K280" s="43">
        <v>273</v>
      </c>
      <c r="L280" s="44">
        <v>95.454499999999996</v>
      </c>
      <c r="M280" s="43">
        <v>278</v>
      </c>
      <c r="N280" s="44">
        <v>97.202799999999996</v>
      </c>
      <c r="O280" s="43">
        <v>274</v>
      </c>
      <c r="P280" s="44">
        <v>95.804199999999994</v>
      </c>
      <c r="Q280" s="43">
        <v>276</v>
      </c>
      <c r="R280" s="44">
        <v>96.503500000000003</v>
      </c>
      <c r="S280" s="43">
        <v>273</v>
      </c>
      <c r="T280" s="44">
        <v>95.454499999999996</v>
      </c>
      <c r="U280" s="43">
        <v>267</v>
      </c>
      <c r="V280" s="44">
        <v>93.3566</v>
      </c>
    </row>
    <row r="281" spans="1:22" x14ac:dyDescent="0.2">
      <c r="A281" s="39" t="s">
        <v>186</v>
      </c>
      <c r="B281" s="42">
        <v>232</v>
      </c>
      <c r="C281" s="43">
        <v>223</v>
      </c>
      <c r="D281" s="44">
        <v>96.120699999999999</v>
      </c>
      <c r="E281" s="43">
        <v>222</v>
      </c>
      <c r="F281" s="44">
        <v>95.689700000000002</v>
      </c>
      <c r="G281" s="43">
        <v>223</v>
      </c>
      <c r="H281" s="44">
        <v>96.120699999999999</v>
      </c>
      <c r="I281" s="43">
        <v>222</v>
      </c>
      <c r="J281" s="44">
        <v>95.689700000000002</v>
      </c>
      <c r="K281" s="43">
        <v>222</v>
      </c>
      <c r="L281" s="44">
        <v>95.689700000000002</v>
      </c>
      <c r="M281" s="43">
        <v>222</v>
      </c>
      <c r="N281" s="44">
        <v>95.689700000000002</v>
      </c>
      <c r="O281" s="43">
        <v>221</v>
      </c>
      <c r="P281" s="44">
        <v>95.258600000000001</v>
      </c>
      <c r="Q281" s="43">
        <v>217</v>
      </c>
      <c r="R281" s="44">
        <v>93.534499999999994</v>
      </c>
      <c r="S281" s="43">
        <v>218</v>
      </c>
      <c r="T281" s="44">
        <v>93.965500000000006</v>
      </c>
      <c r="U281" s="43">
        <v>216</v>
      </c>
      <c r="V281" s="44">
        <v>93.103399999999993</v>
      </c>
    </row>
    <row r="282" spans="1:22" x14ac:dyDescent="0.2">
      <c r="A282" s="39" t="s">
        <v>189</v>
      </c>
      <c r="B282" s="42">
        <v>307</v>
      </c>
      <c r="C282" s="43">
        <v>289</v>
      </c>
      <c r="D282" s="44">
        <v>94.136799999999994</v>
      </c>
      <c r="E282" s="43">
        <v>288</v>
      </c>
      <c r="F282" s="44">
        <v>93.811099999999996</v>
      </c>
      <c r="G282" s="43">
        <v>288</v>
      </c>
      <c r="H282" s="44">
        <v>93.811099999999996</v>
      </c>
      <c r="I282" s="43">
        <v>290</v>
      </c>
      <c r="J282" s="44">
        <v>94.462500000000006</v>
      </c>
      <c r="K282" s="43">
        <v>288</v>
      </c>
      <c r="L282" s="44">
        <v>93.811099999999996</v>
      </c>
      <c r="M282" s="43">
        <v>288</v>
      </c>
      <c r="N282" s="44">
        <v>93.811099999999996</v>
      </c>
      <c r="O282" s="43">
        <v>287</v>
      </c>
      <c r="P282" s="44">
        <v>93.485299999999995</v>
      </c>
      <c r="Q282" s="43">
        <v>285</v>
      </c>
      <c r="R282" s="44">
        <v>92.8339</v>
      </c>
      <c r="S282" s="43">
        <v>284</v>
      </c>
      <c r="T282" s="44">
        <v>92.508099999999999</v>
      </c>
      <c r="U282" s="43">
        <v>282</v>
      </c>
      <c r="V282" s="44">
        <v>91.856700000000004</v>
      </c>
    </row>
    <row r="283" spans="1:22" x14ac:dyDescent="0.2">
      <c r="A283" s="39" t="s">
        <v>190</v>
      </c>
      <c r="B283" s="42">
        <v>386</v>
      </c>
      <c r="C283" s="43">
        <v>366</v>
      </c>
      <c r="D283" s="44">
        <v>94.818700000000007</v>
      </c>
      <c r="E283" s="43">
        <v>359</v>
      </c>
      <c r="F283" s="44">
        <v>93.005200000000002</v>
      </c>
      <c r="G283" s="43">
        <v>368</v>
      </c>
      <c r="H283" s="44">
        <v>95.336799999999997</v>
      </c>
      <c r="I283" s="43">
        <v>365</v>
      </c>
      <c r="J283" s="44">
        <v>94.559600000000003</v>
      </c>
      <c r="K283" s="43">
        <v>359</v>
      </c>
      <c r="L283" s="44">
        <v>93.005200000000002</v>
      </c>
      <c r="M283" s="43">
        <v>364</v>
      </c>
      <c r="N283" s="44">
        <v>94.3005</v>
      </c>
      <c r="O283" s="43">
        <v>360</v>
      </c>
      <c r="P283" s="44">
        <v>93.264200000000002</v>
      </c>
      <c r="Q283" s="43">
        <v>362</v>
      </c>
      <c r="R283" s="44">
        <v>93.782399999999996</v>
      </c>
      <c r="S283" s="43">
        <v>363</v>
      </c>
      <c r="T283" s="44">
        <v>94.041499999999999</v>
      </c>
      <c r="U283" s="43">
        <v>352</v>
      </c>
      <c r="V283" s="44">
        <v>91.191699999999997</v>
      </c>
    </row>
    <row r="284" spans="1:22" x14ac:dyDescent="0.2">
      <c r="A284" s="39" t="s">
        <v>191</v>
      </c>
      <c r="B284" s="42">
        <v>301</v>
      </c>
      <c r="C284" s="43">
        <v>289</v>
      </c>
      <c r="D284" s="44">
        <v>96.013300000000001</v>
      </c>
      <c r="E284" s="43">
        <v>286</v>
      </c>
      <c r="F284" s="44">
        <v>95.016599999999997</v>
      </c>
      <c r="G284" s="43">
        <v>289</v>
      </c>
      <c r="H284" s="44">
        <v>96.013300000000001</v>
      </c>
      <c r="I284" s="43">
        <v>286</v>
      </c>
      <c r="J284" s="44">
        <v>95.016599999999997</v>
      </c>
      <c r="K284" s="43">
        <v>285</v>
      </c>
      <c r="L284" s="44">
        <v>94.684399999999997</v>
      </c>
      <c r="M284" s="43">
        <v>291</v>
      </c>
      <c r="N284" s="44">
        <v>96.677700000000002</v>
      </c>
      <c r="O284" s="43">
        <v>289</v>
      </c>
      <c r="P284" s="44">
        <v>96.013300000000001</v>
      </c>
      <c r="Q284" s="43">
        <v>288</v>
      </c>
      <c r="R284" s="44">
        <v>95.681100000000001</v>
      </c>
      <c r="S284" s="43">
        <v>291</v>
      </c>
      <c r="T284" s="44">
        <v>96.677700000000002</v>
      </c>
      <c r="U284" s="43">
        <v>283</v>
      </c>
      <c r="V284" s="44">
        <v>94.019900000000007</v>
      </c>
    </row>
    <row r="285" spans="1:22" x14ac:dyDescent="0.2">
      <c r="A285" s="39" t="s">
        <v>304</v>
      </c>
      <c r="B285" s="42">
        <v>391</v>
      </c>
      <c r="C285" s="43">
        <v>381</v>
      </c>
      <c r="D285" s="44">
        <v>97.442499999999995</v>
      </c>
      <c r="E285" s="43">
        <v>379</v>
      </c>
      <c r="F285" s="44">
        <v>96.930899999999994</v>
      </c>
      <c r="G285" s="43">
        <v>382</v>
      </c>
      <c r="H285" s="44">
        <v>97.6982</v>
      </c>
      <c r="I285" s="43">
        <v>379</v>
      </c>
      <c r="J285" s="44">
        <v>96.930899999999994</v>
      </c>
      <c r="K285" s="43">
        <v>378</v>
      </c>
      <c r="L285" s="44">
        <v>96.675200000000004</v>
      </c>
      <c r="M285" s="43">
        <v>381</v>
      </c>
      <c r="N285" s="44">
        <v>97.442499999999995</v>
      </c>
      <c r="O285" s="43">
        <v>374</v>
      </c>
      <c r="P285" s="44">
        <v>95.652199999999993</v>
      </c>
      <c r="Q285" s="43">
        <v>373</v>
      </c>
      <c r="R285" s="44">
        <v>95.3964</v>
      </c>
      <c r="S285" s="43">
        <v>373</v>
      </c>
      <c r="T285" s="44">
        <v>95.3964</v>
      </c>
      <c r="U285" s="43">
        <v>366</v>
      </c>
      <c r="V285" s="44">
        <v>93.606099999999998</v>
      </c>
    </row>
    <row r="286" spans="1:22" x14ac:dyDescent="0.2">
      <c r="A286" s="39" t="s">
        <v>200</v>
      </c>
      <c r="B286" s="42">
        <v>260</v>
      </c>
      <c r="C286" s="43">
        <v>253</v>
      </c>
      <c r="D286" s="44">
        <v>97.307699999999997</v>
      </c>
      <c r="E286" s="43">
        <v>251</v>
      </c>
      <c r="F286" s="44">
        <v>96.538499999999999</v>
      </c>
      <c r="G286" s="43">
        <v>253</v>
      </c>
      <c r="H286" s="44">
        <v>97.307699999999997</v>
      </c>
      <c r="I286" s="43">
        <v>254</v>
      </c>
      <c r="J286" s="44">
        <v>97.692300000000003</v>
      </c>
      <c r="K286" s="43">
        <v>252</v>
      </c>
      <c r="L286" s="44">
        <v>96.923100000000005</v>
      </c>
      <c r="M286" s="43">
        <v>255</v>
      </c>
      <c r="N286" s="44">
        <v>98.076899999999995</v>
      </c>
      <c r="O286" s="43">
        <v>251</v>
      </c>
      <c r="P286" s="44">
        <v>96.538499999999999</v>
      </c>
      <c r="Q286" s="43">
        <v>251</v>
      </c>
      <c r="R286" s="44">
        <v>96.538499999999999</v>
      </c>
      <c r="S286" s="43">
        <v>250</v>
      </c>
      <c r="T286" s="44">
        <v>96.153800000000004</v>
      </c>
      <c r="U286" s="43">
        <v>244</v>
      </c>
      <c r="V286" s="44">
        <v>93.846199999999996</v>
      </c>
    </row>
    <row r="287" spans="1:22" x14ac:dyDescent="0.2">
      <c r="A287" s="39" t="s">
        <v>201</v>
      </c>
      <c r="B287" s="42">
        <v>428</v>
      </c>
      <c r="C287" s="43">
        <v>414</v>
      </c>
      <c r="D287" s="44">
        <v>96.728999999999999</v>
      </c>
      <c r="E287" s="43">
        <v>413</v>
      </c>
      <c r="F287" s="44">
        <v>96.4953</v>
      </c>
      <c r="G287" s="43">
        <v>415</v>
      </c>
      <c r="H287" s="44">
        <v>96.962599999999995</v>
      </c>
      <c r="I287" s="43">
        <v>414</v>
      </c>
      <c r="J287" s="44">
        <v>96.728999999999999</v>
      </c>
      <c r="K287" s="43">
        <v>413</v>
      </c>
      <c r="L287" s="44">
        <v>96.4953</v>
      </c>
      <c r="M287" s="43">
        <v>414</v>
      </c>
      <c r="N287" s="44">
        <v>96.728999999999999</v>
      </c>
      <c r="O287" s="43">
        <v>411</v>
      </c>
      <c r="P287" s="44">
        <v>96.028000000000006</v>
      </c>
      <c r="Q287" s="43">
        <v>410</v>
      </c>
      <c r="R287" s="44">
        <v>95.794399999999996</v>
      </c>
      <c r="S287" s="43">
        <v>409</v>
      </c>
      <c r="T287" s="44">
        <v>95.560699999999997</v>
      </c>
      <c r="U287" s="43">
        <v>403</v>
      </c>
      <c r="V287" s="44">
        <v>94.158900000000003</v>
      </c>
    </row>
    <row r="288" spans="1:22" x14ac:dyDescent="0.2">
      <c r="A288" s="39" t="s">
        <v>206</v>
      </c>
      <c r="B288" s="42">
        <v>103</v>
      </c>
      <c r="C288" s="43">
        <v>97</v>
      </c>
      <c r="D288" s="44">
        <v>94.174800000000005</v>
      </c>
      <c r="E288" s="43">
        <v>95</v>
      </c>
      <c r="F288" s="44">
        <v>92.233000000000004</v>
      </c>
      <c r="G288" s="43">
        <v>97</v>
      </c>
      <c r="H288" s="44">
        <v>94.174800000000005</v>
      </c>
      <c r="I288" s="43">
        <v>96</v>
      </c>
      <c r="J288" s="44">
        <v>93.203900000000004</v>
      </c>
      <c r="K288" s="43">
        <v>95</v>
      </c>
      <c r="L288" s="44">
        <v>92.233000000000004</v>
      </c>
      <c r="M288" s="43">
        <v>98</v>
      </c>
      <c r="N288" s="44">
        <v>95.145600000000002</v>
      </c>
      <c r="O288" s="43">
        <v>96</v>
      </c>
      <c r="P288" s="44">
        <v>93.203900000000004</v>
      </c>
      <c r="Q288" s="43">
        <v>96</v>
      </c>
      <c r="R288" s="44">
        <v>93.203900000000004</v>
      </c>
      <c r="S288" s="43">
        <v>95</v>
      </c>
      <c r="T288" s="44">
        <v>92.233000000000004</v>
      </c>
      <c r="U288" s="43">
        <v>94</v>
      </c>
      <c r="V288" s="44">
        <v>91.262100000000004</v>
      </c>
    </row>
    <row r="289" spans="1:250" x14ac:dyDescent="0.2">
      <c r="A289" s="39" t="s">
        <v>313</v>
      </c>
      <c r="B289" s="42">
        <v>594</v>
      </c>
      <c r="C289" s="43">
        <v>568</v>
      </c>
      <c r="D289" s="44">
        <v>95.622900000000001</v>
      </c>
      <c r="E289" s="43">
        <v>560</v>
      </c>
      <c r="F289" s="44">
        <v>94.2761</v>
      </c>
      <c r="G289" s="43">
        <v>569</v>
      </c>
      <c r="H289" s="44">
        <v>95.791200000000003</v>
      </c>
      <c r="I289" s="43">
        <v>561</v>
      </c>
      <c r="J289" s="44">
        <v>94.444400000000002</v>
      </c>
      <c r="K289" s="43">
        <v>560</v>
      </c>
      <c r="L289" s="44">
        <v>94.2761</v>
      </c>
      <c r="M289" s="43">
        <v>571</v>
      </c>
      <c r="N289" s="44">
        <v>96.127899999999997</v>
      </c>
      <c r="O289" s="43">
        <v>562</v>
      </c>
      <c r="P289" s="44">
        <v>94.612799999999993</v>
      </c>
      <c r="Q289" s="43">
        <v>556</v>
      </c>
      <c r="R289" s="44">
        <v>93.602699999999999</v>
      </c>
      <c r="S289" s="43">
        <v>555</v>
      </c>
      <c r="T289" s="44">
        <v>93.434299999999993</v>
      </c>
      <c r="U289" s="43">
        <v>548</v>
      </c>
      <c r="V289" s="44">
        <v>92.255899999999997</v>
      </c>
    </row>
    <row r="290" spans="1:250" ht="13.5" thickBot="1" x14ac:dyDescent="0.25">
      <c r="A290" s="46" t="s">
        <v>299</v>
      </c>
      <c r="B290" s="47">
        <f>SUM(B272:B289)</f>
        <v>8485</v>
      </c>
      <c r="C290" s="47">
        <f>SUM(C272:C289)</f>
        <v>8038</v>
      </c>
      <c r="D290" s="48">
        <f>(C290/B290)*100</f>
        <v>94.731879787860933</v>
      </c>
      <c r="E290" s="47">
        <f>SUM(E272:E289)</f>
        <v>7916</v>
      </c>
      <c r="F290" s="48">
        <f>(E290/B290)*100</f>
        <v>93.294048320565707</v>
      </c>
      <c r="G290" s="47">
        <f>SUM(G272:G289)</f>
        <v>8047</v>
      </c>
      <c r="H290" s="48">
        <f>(G290/B290)*100</f>
        <v>94.837949322333529</v>
      </c>
      <c r="I290" s="47">
        <f>SUM(I272:I289)</f>
        <v>7967</v>
      </c>
      <c r="J290" s="48">
        <f>(I290/B290)*100</f>
        <v>93.895109015910421</v>
      </c>
      <c r="K290" s="47">
        <f>SUM(K272:K289)</f>
        <v>7916</v>
      </c>
      <c r="L290" s="48">
        <f>(K290/B290)*100</f>
        <v>93.294048320565707</v>
      </c>
      <c r="M290" s="47">
        <f>SUM(M272:M289)</f>
        <v>8035</v>
      </c>
      <c r="N290" s="48">
        <f>(M290/B290)*100</f>
        <v>94.696523276370058</v>
      </c>
      <c r="O290" s="47">
        <f>SUM(O272:O289)</f>
        <v>7926</v>
      </c>
      <c r="P290" s="48">
        <f>(O290/B290)*100</f>
        <v>93.411903358868585</v>
      </c>
      <c r="Q290" s="47">
        <f>SUM(Q272:Q289)</f>
        <v>7899</v>
      </c>
      <c r="R290" s="48">
        <f>(Q290/B290)*100</f>
        <v>93.093694755450798</v>
      </c>
      <c r="S290" s="47">
        <f>SUM(S272:S289)</f>
        <v>7882</v>
      </c>
      <c r="T290" s="48">
        <f>(S290/B290)*100</f>
        <v>92.893341190335889</v>
      </c>
      <c r="U290" s="47">
        <f>SUM(U272:U289)</f>
        <v>7727</v>
      </c>
      <c r="V290" s="48">
        <f>(U290/B290)*100</f>
        <v>91.066588096641127</v>
      </c>
    </row>
    <row r="291" spans="1:250" s="34" customFormat="1" ht="25.5" customHeight="1" thickTop="1" x14ac:dyDescent="0.2">
      <c r="A291" s="96" t="s">
        <v>298</v>
      </c>
      <c r="B291" s="98" t="s">
        <v>406</v>
      </c>
      <c r="C291" s="91" t="s">
        <v>407</v>
      </c>
      <c r="D291" s="94"/>
      <c r="E291" s="94"/>
      <c r="F291" s="92"/>
      <c r="G291" s="91" t="s">
        <v>408</v>
      </c>
      <c r="H291" s="93"/>
      <c r="I291" s="94"/>
      <c r="J291" s="95"/>
      <c r="K291" s="91" t="s">
        <v>409</v>
      </c>
      <c r="L291" s="92"/>
      <c r="M291" s="91" t="s">
        <v>410</v>
      </c>
      <c r="N291" s="93"/>
      <c r="O291" s="94"/>
      <c r="P291" s="95"/>
      <c r="Q291" s="91" t="s">
        <v>411</v>
      </c>
      <c r="R291" s="95"/>
      <c r="S291" s="91" t="s">
        <v>412</v>
      </c>
      <c r="T291" s="100"/>
      <c r="U291" s="91" t="s">
        <v>413</v>
      </c>
      <c r="V291" s="100"/>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3"/>
      <c r="DB291" s="33"/>
      <c r="DC291" s="33"/>
      <c r="DD291" s="33"/>
      <c r="DE291" s="33"/>
      <c r="DF291" s="33"/>
      <c r="DG291" s="33"/>
      <c r="DH291" s="33"/>
      <c r="DI291" s="33"/>
      <c r="DJ291" s="33"/>
      <c r="DK291" s="33"/>
      <c r="DL291" s="33"/>
      <c r="DM291" s="33"/>
      <c r="DN291" s="33"/>
      <c r="DO291" s="33"/>
      <c r="DP291" s="33"/>
      <c r="DQ291" s="33"/>
      <c r="DR291" s="33"/>
      <c r="DS291" s="33"/>
      <c r="DT291" s="33"/>
      <c r="DU291" s="33"/>
      <c r="DV291" s="33"/>
      <c r="DW291" s="33"/>
      <c r="DX291" s="33"/>
      <c r="DY291" s="33"/>
      <c r="DZ291" s="33"/>
      <c r="EA291" s="33"/>
      <c r="EB291" s="33"/>
      <c r="EC291" s="33"/>
      <c r="ED291" s="33"/>
      <c r="EE291" s="33"/>
      <c r="EF291" s="33"/>
      <c r="EG291" s="33"/>
      <c r="EH291" s="33"/>
      <c r="EI291" s="33"/>
      <c r="EJ291" s="33"/>
      <c r="EK291" s="33"/>
      <c r="EL291" s="33"/>
      <c r="EM291" s="33"/>
      <c r="EN291" s="33"/>
      <c r="EO291" s="33"/>
      <c r="EP291" s="33"/>
      <c r="EQ291" s="33"/>
      <c r="ER291" s="33"/>
      <c r="ES291" s="33"/>
      <c r="ET291" s="33"/>
      <c r="EU291" s="33"/>
      <c r="EV291" s="33"/>
      <c r="EW291" s="33"/>
      <c r="EX291" s="33"/>
      <c r="EY291" s="33"/>
      <c r="EZ291" s="33"/>
      <c r="FA291" s="33"/>
      <c r="FB291" s="33"/>
      <c r="FC291" s="33"/>
      <c r="FD291" s="33"/>
      <c r="FE291" s="33"/>
      <c r="FF291" s="33"/>
      <c r="FG291" s="33"/>
      <c r="FH291" s="33"/>
      <c r="FI291" s="33"/>
      <c r="FJ291" s="33"/>
      <c r="FK291" s="33"/>
      <c r="FL291" s="33"/>
      <c r="FM291" s="33"/>
      <c r="FN291" s="33"/>
      <c r="FO291" s="33"/>
      <c r="FP291" s="33"/>
      <c r="FQ291" s="33"/>
      <c r="FR291" s="33"/>
      <c r="FS291" s="33"/>
      <c r="FT291" s="33"/>
      <c r="FU291" s="33"/>
      <c r="FV291" s="33"/>
      <c r="FW291" s="33"/>
      <c r="FX291" s="33"/>
      <c r="FY291" s="33"/>
      <c r="FZ291" s="33"/>
      <c r="GA291" s="33"/>
      <c r="GB291" s="33"/>
      <c r="GC291" s="33"/>
      <c r="GD291" s="33"/>
      <c r="GE291" s="33"/>
      <c r="GF291" s="33"/>
      <c r="GG291" s="33"/>
      <c r="GH291" s="33"/>
      <c r="GI291" s="33"/>
      <c r="GJ291" s="33"/>
      <c r="GK291" s="33"/>
      <c r="GL291" s="33"/>
      <c r="GM291" s="33"/>
      <c r="GN291" s="33"/>
      <c r="GO291" s="33"/>
      <c r="GP291" s="33"/>
      <c r="GQ291" s="33"/>
      <c r="GR291" s="33"/>
      <c r="GS291" s="33"/>
      <c r="GT291" s="33"/>
      <c r="GU291" s="33"/>
      <c r="GV291" s="33"/>
      <c r="GW291" s="33"/>
      <c r="GX291" s="33"/>
      <c r="GY291" s="33"/>
      <c r="GZ291" s="33"/>
      <c r="HA291" s="33"/>
      <c r="HB291" s="33"/>
      <c r="HC291" s="33"/>
      <c r="HD291" s="33"/>
      <c r="HE291" s="33"/>
      <c r="HF291" s="33"/>
      <c r="HG291" s="33"/>
      <c r="HH291" s="33"/>
      <c r="HI291" s="33"/>
      <c r="HJ291" s="33"/>
      <c r="HK291" s="33"/>
      <c r="HL291" s="33"/>
      <c r="HM291" s="33"/>
      <c r="HN291" s="33"/>
      <c r="HO291" s="33"/>
      <c r="HP291" s="33"/>
      <c r="HQ291" s="33"/>
      <c r="HR291" s="33"/>
      <c r="HS291" s="33"/>
      <c r="HT291" s="33"/>
      <c r="HU291" s="33"/>
      <c r="HV291" s="33"/>
      <c r="HW291" s="33"/>
      <c r="HX291" s="33"/>
      <c r="HY291" s="33"/>
      <c r="HZ291" s="33"/>
      <c r="IA291" s="33"/>
      <c r="IB291" s="33"/>
      <c r="IC291" s="33"/>
      <c r="ID291" s="33"/>
      <c r="IE291" s="33"/>
      <c r="IF291" s="33"/>
      <c r="IG291" s="33"/>
      <c r="IH291" s="33"/>
      <c r="II291" s="33"/>
      <c r="IJ291" s="33"/>
      <c r="IK291" s="33"/>
      <c r="IL291" s="33"/>
      <c r="IM291" s="33"/>
      <c r="IN291" s="33"/>
      <c r="IO291" s="33"/>
      <c r="IP291" s="33"/>
    </row>
    <row r="292" spans="1:250" s="37" customFormat="1" ht="25.5" customHeight="1" x14ac:dyDescent="0.2">
      <c r="A292" s="97"/>
      <c r="B292" s="99"/>
      <c r="C292" s="35" t="s">
        <v>382</v>
      </c>
      <c r="D292" s="36" t="s">
        <v>297</v>
      </c>
      <c r="E292" s="35" t="s">
        <v>383</v>
      </c>
      <c r="F292" s="36" t="s">
        <v>297</v>
      </c>
      <c r="G292" s="35" t="s">
        <v>382</v>
      </c>
      <c r="H292" s="36" t="s">
        <v>297</v>
      </c>
      <c r="I292" s="35" t="s">
        <v>384</v>
      </c>
      <c r="J292" s="36" t="s">
        <v>297</v>
      </c>
      <c r="K292" s="35" t="s">
        <v>384</v>
      </c>
      <c r="L292" s="36" t="s">
        <v>297</v>
      </c>
      <c r="M292" s="35" t="s">
        <v>382</v>
      </c>
      <c r="N292" s="36" t="s">
        <v>297</v>
      </c>
      <c r="O292" s="35" t="s">
        <v>384</v>
      </c>
      <c r="P292" s="36" t="s">
        <v>297</v>
      </c>
      <c r="Q292" s="35" t="s">
        <v>383</v>
      </c>
      <c r="R292" s="36" t="s">
        <v>297</v>
      </c>
      <c r="S292" s="35" t="s">
        <v>383</v>
      </c>
      <c r="T292" s="36" t="s">
        <v>297</v>
      </c>
      <c r="U292" s="35" t="s">
        <v>385</v>
      </c>
      <c r="V292" s="36" t="s">
        <v>297</v>
      </c>
    </row>
    <row r="293" spans="1:250" ht="18" x14ac:dyDescent="0.25">
      <c r="A293" s="38" t="s">
        <v>327</v>
      </c>
      <c r="B293" s="38"/>
      <c r="C293" s="38"/>
      <c r="D293" s="51"/>
      <c r="E293" s="38"/>
      <c r="F293" s="51"/>
      <c r="G293" s="38"/>
      <c r="H293" s="51"/>
      <c r="I293" s="38"/>
      <c r="J293" s="51"/>
      <c r="K293" s="38"/>
      <c r="L293" s="51"/>
      <c r="M293" s="38"/>
      <c r="N293" s="51"/>
      <c r="O293" s="38"/>
      <c r="P293" s="51"/>
      <c r="Q293" s="38"/>
      <c r="R293" s="51"/>
      <c r="S293" s="38"/>
      <c r="T293" s="51"/>
      <c r="U293" s="38"/>
      <c r="V293" s="51"/>
    </row>
    <row r="294" spans="1:250" x14ac:dyDescent="0.2">
      <c r="A294" s="39" t="s">
        <v>168</v>
      </c>
      <c r="B294" s="42">
        <v>235</v>
      </c>
      <c r="C294" s="43">
        <v>225</v>
      </c>
      <c r="D294" s="44">
        <v>95.744699999999995</v>
      </c>
      <c r="E294" s="43">
        <v>224</v>
      </c>
      <c r="F294" s="44">
        <v>95.319100000000006</v>
      </c>
      <c r="G294" s="43">
        <v>225</v>
      </c>
      <c r="H294" s="44">
        <v>95.744699999999995</v>
      </c>
      <c r="I294" s="43">
        <v>224</v>
      </c>
      <c r="J294" s="44">
        <v>95.319100000000006</v>
      </c>
      <c r="K294" s="43">
        <v>224</v>
      </c>
      <c r="L294" s="44">
        <v>95.319100000000006</v>
      </c>
      <c r="M294" s="43">
        <v>225</v>
      </c>
      <c r="N294" s="44">
        <v>95.744699999999995</v>
      </c>
      <c r="O294" s="43">
        <v>223</v>
      </c>
      <c r="P294" s="44">
        <v>94.893600000000006</v>
      </c>
      <c r="Q294" s="43">
        <v>222</v>
      </c>
      <c r="R294" s="44">
        <v>94.468100000000007</v>
      </c>
      <c r="S294" s="43">
        <v>220</v>
      </c>
      <c r="T294" s="44">
        <v>93.617000000000004</v>
      </c>
      <c r="U294" s="43">
        <v>218</v>
      </c>
      <c r="V294" s="44">
        <v>92.766000000000005</v>
      </c>
    </row>
    <row r="295" spans="1:250" x14ac:dyDescent="0.2">
      <c r="A295" s="39" t="s">
        <v>170</v>
      </c>
      <c r="B295" s="42">
        <v>474</v>
      </c>
      <c r="C295" s="43">
        <v>446</v>
      </c>
      <c r="D295" s="44">
        <v>94.092799999999997</v>
      </c>
      <c r="E295" s="43">
        <v>443</v>
      </c>
      <c r="F295" s="44">
        <v>93.459900000000005</v>
      </c>
      <c r="G295" s="43">
        <v>445</v>
      </c>
      <c r="H295" s="44">
        <v>93.881900000000002</v>
      </c>
      <c r="I295" s="43">
        <v>450</v>
      </c>
      <c r="J295" s="44">
        <v>94.936700000000002</v>
      </c>
      <c r="K295" s="43">
        <v>442</v>
      </c>
      <c r="L295" s="44">
        <v>93.248900000000006</v>
      </c>
      <c r="M295" s="43">
        <v>446</v>
      </c>
      <c r="N295" s="44">
        <v>94.092799999999997</v>
      </c>
      <c r="O295" s="43">
        <v>444</v>
      </c>
      <c r="P295" s="44">
        <v>93.670900000000003</v>
      </c>
      <c r="Q295" s="43">
        <v>446</v>
      </c>
      <c r="R295" s="44">
        <v>94.092799999999997</v>
      </c>
      <c r="S295" s="43">
        <v>443</v>
      </c>
      <c r="T295" s="44">
        <v>93.459900000000005</v>
      </c>
      <c r="U295" s="43">
        <v>435</v>
      </c>
      <c r="V295" s="44">
        <v>91.772199999999998</v>
      </c>
    </row>
    <row r="296" spans="1:250" x14ac:dyDescent="0.2">
      <c r="A296" s="39" t="s">
        <v>171</v>
      </c>
      <c r="B296" s="42">
        <v>161</v>
      </c>
      <c r="C296" s="43">
        <v>150</v>
      </c>
      <c r="D296" s="44">
        <v>93.167699999999996</v>
      </c>
      <c r="E296" s="43">
        <v>148</v>
      </c>
      <c r="F296" s="44">
        <v>91.9255</v>
      </c>
      <c r="G296" s="43">
        <v>151</v>
      </c>
      <c r="H296" s="44">
        <v>93.788799999999995</v>
      </c>
      <c r="I296" s="43">
        <v>149</v>
      </c>
      <c r="J296" s="44">
        <v>92.546599999999998</v>
      </c>
      <c r="K296" s="43">
        <v>150</v>
      </c>
      <c r="L296" s="44">
        <v>93.167699999999996</v>
      </c>
      <c r="M296" s="43">
        <v>153</v>
      </c>
      <c r="N296" s="44">
        <v>95.031099999999995</v>
      </c>
      <c r="O296" s="43">
        <v>149</v>
      </c>
      <c r="P296" s="44">
        <v>92.546599999999998</v>
      </c>
      <c r="Q296" s="43">
        <v>149</v>
      </c>
      <c r="R296" s="44">
        <v>92.546599999999998</v>
      </c>
      <c r="S296" s="43">
        <v>148</v>
      </c>
      <c r="T296" s="44">
        <v>91.9255</v>
      </c>
      <c r="U296" s="43">
        <v>146</v>
      </c>
      <c r="V296" s="44">
        <v>90.683199999999999</v>
      </c>
    </row>
    <row r="297" spans="1:250" x14ac:dyDescent="0.2">
      <c r="A297" s="39" t="s">
        <v>172</v>
      </c>
      <c r="B297" s="42">
        <v>632</v>
      </c>
      <c r="C297" s="43">
        <v>568</v>
      </c>
      <c r="D297" s="44">
        <v>89.873400000000004</v>
      </c>
      <c r="E297" s="43">
        <v>562</v>
      </c>
      <c r="F297" s="44">
        <v>88.924099999999996</v>
      </c>
      <c r="G297" s="43">
        <v>569</v>
      </c>
      <c r="H297" s="44">
        <v>90.031599999999997</v>
      </c>
      <c r="I297" s="43">
        <v>569</v>
      </c>
      <c r="J297" s="44">
        <v>90.031599999999997</v>
      </c>
      <c r="K297" s="43">
        <v>562</v>
      </c>
      <c r="L297" s="44">
        <v>88.924099999999996</v>
      </c>
      <c r="M297" s="43">
        <v>569</v>
      </c>
      <c r="N297" s="44">
        <v>90.031599999999997</v>
      </c>
      <c r="O297" s="43">
        <v>560</v>
      </c>
      <c r="P297" s="44">
        <v>88.607600000000005</v>
      </c>
      <c r="Q297" s="43">
        <v>559</v>
      </c>
      <c r="R297" s="44">
        <v>88.449399999999997</v>
      </c>
      <c r="S297" s="43">
        <v>555</v>
      </c>
      <c r="T297" s="44">
        <v>87.816500000000005</v>
      </c>
      <c r="U297" s="43">
        <v>547</v>
      </c>
      <c r="V297" s="44">
        <v>86.550600000000003</v>
      </c>
    </row>
    <row r="298" spans="1:250" x14ac:dyDescent="0.2">
      <c r="A298" s="39" t="s">
        <v>338</v>
      </c>
      <c r="B298" s="42">
        <v>537</v>
      </c>
      <c r="C298" s="43">
        <v>502</v>
      </c>
      <c r="D298" s="44">
        <v>93.482299999999995</v>
      </c>
      <c r="E298" s="43">
        <v>497</v>
      </c>
      <c r="F298" s="44">
        <v>92.551199999999994</v>
      </c>
      <c r="G298" s="43">
        <v>502</v>
      </c>
      <c r="H298" s="44">
        <v>93.482299999999995</v>
      </c>
      <c r="I298" s="43">
        <v>501</v>
      </c>
      <c r="J298" s="44">
        <v>93.296099999999996</v>
      </c>
      <c r="K298" s="43">
        <v>497</v>
      </c>
      <c r="L298" s="44">
        <v>92.551199999999994</v>
      </c>
      <c r="M298" s="43">
        <v>500</v>
      </c>
      <c r="N298" s="44">
        <v>93.109899999999996</v>
      </c>
      <c r="O298" s="43">
        <v>499</v>
      </c>
      <c r="P298" s="44">
        <v>92.923599999999993</v>
      </c>
      <c r="Q298" s="43">
        <v>495</v>
      </c>
      <c r="R298" s="44">
        <v>92.178799999999995</v>
      </c>
      <c r="S298" s="43">
        <v>492</v>
      </c>
      <c r="T298" s="44">
        <v>91.620099999999994</v>
      </c>
      <c r="U298" s="43">
        <v>486</v>
      </c>
      <c r="V298" s="44">
        <v>90.502799999999993</v>
      </c>
    </row>
    <row r="299" spans="1:250" x14ac:dyDescent="0.2">
      <c r="A299" s="39" t="s">
        <v>178</v>
      </c>
      <c r="B299" s="42">
        <v>364</v>
      </c>
      <c r="C299" s="43">
        <v>347</v>
      </c>
      <c r="D299" s="44">
        <v>95.329700000000003</v>
      </c>
      <c r="E299" s="43">
        <v>343</v>
      </c>
      <c r="F299" s="44">
        <v>94.230800000000002</v>
      </c>
      <c r="G299" s="43">
        <v>349</v>
      </c>
      <c r="H299" s="44">
        <v>95.879099999999994</v>
      </c>
      <c r="I299" s="43">
        <v>346</v>
      </c>
      <c r="J299" s="44">
        <v>95.054900000000004</v>
      </c>
      <c r="K299" s="43">
        <v>343</v>
      </c>
      <c r="L299" s="44">
        <v>94.230800000000002</v>
      </c>
      <c r="M299" s="43">
        <v>347</v>
      </c>
      <c r="N299" s="44">
        <v>95.329700000000003</v>
      </c>
      <c r="O299" s="43">
        <v>343</v>
      </c>
      <c r="P299" s="44">
        <v>94.230800000000002</v>
      </c>
      <c r="Q299" s="43">
        <v>341</v>
      </c>
      <c r="R299" s="44">
        <v>93.681299999999993</v>
      </c>
      <c r="S299" s="43">
        <v>341</v>
      </c>
      <c r="T299" s="44">
        <v>93.681299999999993</v>
      </c>
      <c r="U299" s="43">
        <v>337</v>
      </c>
      <c r="V299" s="44">
        <v>92.582400000000007</v>
      </c>
    </row>
    <row r="300" spans="1:250" x14ac:dyDescent="0.2">
      <c r="A300" s="39" t="s">
        <v>182</v>
      </c>
      <c r="B300" s="42">
        <v>343</v>
      </c>
      <c r="C300" s="43">
        <v>297</v>
      </c>
      <c r="D300" s="44">
        <v>86.588899999999995</v>
      </c>
      <c r="E300" s="43">
        <v>294</v>
      </c>
      <c r="F300" s="44">
        <v>85.714299999999994</v>
      </c>
      <c r="G300" s="43">
        <v>297</v>
      </c>
      <c r="H300" s="44">
        <v>86.588899999999995</v>
      </c>
      <c r="I300" s="43">
        <v>296</v>
      </c>
      <c r="J300" s="44">
        <v>86.297399999999996</v>
      </c>
      <c r="K300" s="43">
        <v>295</v>
      </c>
      <c r="L300" s="44">
        <v>86.005799999999994</v>
      </c>
      <c r="M300" s="43">
        <v>296</v>
      </c>
      <c r="N300" s="44">
        <v>86.297399999999996</v>
      </c>
      <c r="O300" s="43">
        <v>293</v>
      </c>
      <c r="P300" s="44">
        <v>85.422700000000006</v>
      </c>
      <c r="Q300" s="43">
        <v>288</v>
      </c>
      <c r="R300" s="44">
        <v>83.965000000000003</v>
      </c>
      <c r="S300" s="43">
        <v>287</v>
      </c>
      <c r="T300" s="44">
        <v>83.673500000000004</v>
      </c>
      <c r="U300" s="43">
        <v>283</v>
      </c>
      <c r="V300" s="44">
        <v>82.507300000000001</v>
      </c>
    </row>
    <row r="301" spans="1:250" x14ac:dyDescent="0.2">
      <c r="A301" s="39" t="s">
        <v>303</v>
      </c>
      <c r="B301" s="42">
        <v>739</v>
      </c>
      <c r="C301" s="43">
        <v>714</v>
      </c>
      <c r="D301" s="44">
        <v>96.617099999999994</v>
      </c>
      <c r="E301" s="43">
        <v>710</v>
      </c>
      <c r="F301" s="44">
        <v>96.075800000000001</v>
      </c>
      <c r="G301" s="43">
        <v>714</v>
      </c>
      <c r="H301" s="44">
        <v>96.617099999999994</v>
      </c>
      <c r="I301" s="43">
        <v>710</v>
      </c>
      <c r="J301" s="44">
        <v>96.075800000000001</v>
      </c>
      <c r="K301" s="43">
        <v>708</v>
      </c>
      <c r="L301" s="44">
        <v>95.805099999999996</v>
      </c>
      <c r="M301" s="43">
        <v>713</v>
      </c>
      <c r="N301" s="44">
        <v>96.481700000000004</v>
      </c>
      <c r="O301" s="43">
        <v>710</v>
      </c>
      <c r="P301" s="44">
        <v>96.075800000000001</v>
      </c>
      <c r="Q301" s="43">
        <v>705</v>
      </c>
      <c r="R301" s="44">
        <v>95.399199999999993</v>
      </c>
      <c r="S301" s="43">
        <v>701</v>
      </c>
      <c r="T301" s="44">
        <v>94.857900000000001</v>
      </c>
      <c r="U301" s="43">
        <v>697</v>
      </c>
      <c r="V301" s="44">
        <v>94.316599999999994</v>
      </c>
    </row>
    <row r="302" spans="1:250" x14ac:dyDescent="0.2">
      <c r="A302" s="39" t="s">
        <v>187</v>
      </c>
      <c r="B302" s="42">
        <v>398</v>
      </c>
      <c r="C302" s="43">
        <v>374</v>
      </c>
      <c r="D302" s="44">
        <v>93.969800000000006</v>
      </c>
      <c r="E302" s="43">
        <v>369</v>
      </c>
      <c r="F302" s="44">
        <v>92.7136</v>
      </c>
      <c r="G302" s="43">
        <v>374</v>
      </c>
      <c r="H302" s="44">
        <v>93.969800000000006</v>
      </c>
      <c r="I302" s="43">
        <v>372</v>
      </c>
      <c r="J302" s="44">
        <v>93.467299999999994</v>
      </c>
      <c r="K302" s="43">
        <v>369</v>
      </c>
      <c r="L302" s="44">
        <v>92.7136</v>
      </c>
      <c r="M302" s="43">
        <v>375</v>
      </c>
      <c r="N302" s="44">
        <v>94.221100000000007</v>
      </c>
      <c r="O302" s="43">
        <v>370</v>
      </c>
      <c r="P302" s="44">
        <v>92.964799999999997</v>
      </c>
      <c r="Q302" s="43">
        <v>359</v>
      </c>
      <c r="R302" s="44">
        <v>90.200999999999993</v>
      </c>
      <c r="S302" s="43">
        <v>359</v>
      </c>
      <c r="T302" s="44">
        <v>90.200999999999993</v>
      </c>
      <c r="U302" s="43">
        <v>356</v>
      </c>
      <c r="V302" s="44">
        <v>89.447199999999995</v>
      </c>
    </row>
    <row r="303" spans="1:250" x14ac:dyDescent="0.2">
      <c r="A303" s="39" t="s">
        <v>346</v>
      </c>
      <c r="B303" s="42">
        <v>929</v>
      </c>
      <c r="C303" s="43">
        <v>874</v>
      </c>
      <c r="D303" s="44">
        <v>94.079700000000003</v>
      </c>
      <c r="E303" s="43">
        <v>856</v>
      </c>
      <c r="F303" s="44">
        <v>92.142099999999999</v>
      </c>
      <c r="G303" s="43">
        <v>877</v>
      </c>
      <c r="H303" s="44">
        <v>94.402600000000007</v>
      </c>
      <c r="I303" s="43">
        <v>859</v>
      </c>
      <c r="J303" s="44">
        <v>92.465000000000003</v>
      </c>
      <c r="K303" s="43">
        <v>856</v>
      </c>
      <c r="L303" s="44">
        <v>92.142099999999999</v>
      </c>
      <c r="M303" s="43">
        <v>876</v>
      </c>
      <c r="N303" s="44">
        <v>94.294899999999998</v>
      </c>
      <c r="O303" s="43">
        <v>861</v>
      </c>
      <c r="P303" s="44">
        <v>92.680300000000003</v>
      </c>
      <c r="Q303" s="43">
        <v>846</v>
      </c>
      <c r="R303" s="44">
        <v>91.065700000000007</v>
      </c>
      <c r="S303" s="43">
        <v>845</v>
      </c>
      <c r="T303" s="44">
        <v>90.957999999999998</v>
      </c>
      <c r="U303" s="43">
        <v>834</v>
      </c>
      <c r="V303" s="44">
        <v>89.774000000000001</v>
      </c>
    </row>
    <row r="304" spans="1:250" x14ac:dyDescent="0.2">
      <c r="A304" s="39" t="s">
        <v>194</v>
      </c>
      <c r="B304" s="42">
        <v>481</v>
      </c>
      <c r="C304" s="43">
        <v>441</v>
      </c>
      <c r="D304" s="44">
        <v>91.683999999999997</v>
      </c>
      <c r="E304" s="43">
        <v>435</v>
      </c>
      <c r="F304" s="44">
        <v>90.436599999999999</v>
      </c>
      <c r="G304" s="43">
        <v>440</v>
      </c>
      <c r="H304" s="44">
        <v>91.476100000000002</v>
      </c>
      <c r="I304" s="43">
        <v>438</v>
      </c>
      <c r="J304" s="44">
        <v>91.060299999999998</v>
      </c>
      <c r="K304" s="43">
        <v>434</v>
      </c>
      <c r="L304" s="44">
        <v>90.228700000000003</v>
      </c>
      <c r="M304" s="43">
        <v>440</v>
      </c>
      <c r="N304" s="44">
        <v>91.476100000000002</v>
      </c>
      <c r="O304" s="43">
        <v>432</v>
      </c>
      <c r="P304" s="44">
        <v>89.812899999999999</v>
      </c>
      <c r="Q304" s="43">
        <v>434</v>
      </c>
      <c r="R304" s="44">
        <v>90.228700000000003</v>
      </c>
      <c r="S304" s="43">
        <v>429</v>
      </c>
      <c r="T304" s="44">
        <v>89.1892</v>
      </c>
      <c r="U304" s="43">
        <v>420</v>
      </c>
      <c r="V304" s="44">
        <v>87.318100000000001</v>
      </c>
    </row>
    <row r="305" spans="1:250" x14ac:dyDescent="0.2">
      <c r="A305" s="39" t="s">
        <v>196</v>
      </c>
      <c r="B305" s="42">
        <v>6853</v>
      </c>
      <c r="C305" s="43">
        <v>6289</v>
      </c>
      <c r="D305" s="44">
        <v>91.77</v>
      </c>
      <c r="E305" s="43">
        <v>6063</v>
      </c>
      <c r="F305" s="44">
        <v>88.472200000000001</v>
      </c>
      <c r="G305" s="43">
        <v>6290</v>
      </c>
      <c r="H305" s="44">
        <v>91.784599999999998</v>
      </c>
      <c r="I305" s="43">
        <v>6119</v>
      </c>
      <c r="J305" s="44">
        <v>89.289400000000001</v>
      </c>
      <c r="K305" s="43">
        <v>6051</v>
      </c>
      <c r="L305" s="44">
        <v>88.2971</v>
      </c>
      <c r="M305" s="43">
        <v>6302</v>
      </c>
      <c r="N305" s="44">
        <v>91.959699999999998</v>
      </c>
      <c r="O305" s="43">
        <v>6112</v>
      </c>
      <c r="P305" s="44">
        <v>89.187200000000004</v>
      </c>
      <c r="Q305" s="43">
        <v>6009</v>
      </c>
      <c r="R305" s="44">
        <v>87.684200000000004</v>
      </c>
      <c r="S305" s="43">
        <v>5978</v>
      </c>
      <c r="T305" s="44">
        <v>87.231899999999996</v>
      </c>
      <c r="U305" s="43">
        <v>5821</v>
      </c>
      <c r="V305" s="44">
        <v>84.940899999999999</v>
      </c>
    </row>
    <row r="306" spans="1:250" x14ac:dyDescent="0.2">
      <c r="A306" s="39" t="s">
        <v>197</v>
      </c>
      <c r="B306" s="42">
        <v>823</v>
      </c>
      <c r="C306" s="43">
        <v>769</v>
      </c>
      <c r="D306" s="44">
        <v>93.438599999999994</v>
      </c>
      <c r="E306" s="43">
        <v>748</v>
      </c>
      <c r="F306" s="44">
        <v>90.887</v>
      </c>
      <c r="G306" s="43">
        <v>766</v>
      </c>
      <c r="H306" s="44">
        <v>93.074100000000001</v>
      </c>
      <c r="I306" s="43">
        <v>749</v>
      </c>
      <c r="J306" s="44">
        <v>91.008499999999998</v>
      </c>
      <c r="K306" s="43">
        <v>749</v>
      </c>
      <c r="L306" s="44">
        <v>91.008499999999998</v>
      </c>
      <c r="M306" s="43">
        <v>768</v>
      </c>
      <c r="N306" s="44">
        <v>93.317099999999996</v>
      </c>
      <c r="O306" s="43">
        <v>751</v>
      </c>
      <c r="P306" s="44">
        <v>91.251499999999993</v>
      </c>
      <c r="Q306" s="43">
        <v>740</v>
      </c>
      <c r="R306" s="44">
        <v>89.914900000000003</v>
      </c>
      <c r="S306" s="43">
        <v>733</v>
      </c>
      <c r="T306" s="44">
        <v>89.064400000000006</v>
      </c>
      <c r="U306" s="43">
        <v>721</v>
      </c>
      <c r="V306" s="44">
        <v>87.606300000000005</v>
      </c>
    </row>
    <row r="307" spans="1:250" x14ac:dyDescent="0.2">
      <c r="A307" s="39" t="s">
        <v>199</v>
      </c>
      <c r="B307" s="42">
        <v>837</v>
      </c>
      <c r="C307" s="43">
        <v>794</v>
      </c>
      <c r="D307" s="44">
        <v>94.8626</v>
      </c>
      <c r="E307" s="43">
        <v>770</v>
      </c>
      <c r="F307" s="44">
        <v>91.995199999999997</v>
      </c>
      <c r="G307" s="43">
        <v>795</v>
      </c>
      <c r="H307" s="44">
        <v>94.982100000000003</v>
      </c>
      <c r="I307" s="43">
        <v>774</v>
      </c>
      <c r="J307" s="44">
        <v>92.473100000000002</v>
      </c>
      <c r="K307" s="43">
        <v>771</v>
      </c>
      <c r="L307" s="44">
        <v>92.114699999999999</v>
      </c>
      <c r="M307" s="43">
        <v>795</v>
      </c>
      <c r="N307" s="44">
        <v>94.982100000000003</v>
      </c>
      <c r="O307" s="43">
        <v>771</v>
      </c>
      <c r="P307" s="44">
        <v>92.114699999999999</v>
      </c>
      <c r="Q307" s="43">
        <v>766</v>
      </c>
      <c r="R307" s="44">
        <v>91.517300000000006</v>
      </c>
      <c r="S307" s="43">
        <v>761</v>
      </c>
      <c r="T307" s="44">
        <v>90.92</v>
      </c>
      <c r="U307" s="43">
        <v>748</v>
      </c>
      <c r="V307" s="44">
        <v>89.366799999999998</v>
      </c>
    </row>
    <row r="308" spans="1:250" x14ac:dyDescent="0.2">
      <c r="A308" s="39" t="s">
        <v>204</v>
      </c>
      <c r="B308" s="42">
        <v>78</v>
      </c>
      <c r="C308" s="43">
        <v>78</v>
      </c>
      <c r="D308" s="44">
        <v>100</v>
      </c>
      <c r="E308" s="43">
        <v>75</v>
      </c>
      <c r="F308" s="44">
        <v>96.153800000000004</v>
      </c>
      <c r="G308" s="43">
        <v>78</v>
      </c>
      <c r="H308" s="44">
        <v>100</v>
      </c>
      <c r="I308" s="43">
        <v>75</v>
      </c>
      <c r="J308" s="44">
        <v>96.153800000000004</v>
      </c>
      <c r="K308" s="43">
        <v>75</v>
      </c>
      <c r="L308" s="44">
        <v>96.153800000000004</v>
      </c>
      <c r="M308" s="43">
        <v>77</v>
      </c>
      <c r="N308" s="44">
        <v>98.7179</v>
      </c>
      <c r="O308" s="43">
        <v>75</v>
      </c>
      <c r="P308" s="44">
        <v>96.153800000000004</v>
      </c>
      <c r="Q308" s="43">
        <v>75</v>
      </c>
      <c r="R308" s="44">
        <v>96.153800000000004</v>
      </c>
      <c r="S308" s="43">
        <v>74</v>
      </c>
      <c r="T308" s="44">
        <v>94.871799999999993</v>
      </c>
      <c r="U308" s="43">
        <v>74</v>
      </c>
      <c r="V308" s="44">
        <v>94.871799999999993</v>
      </c>
    </row>
    <row r="309" spans="1:250" ht="13.5" thickBot="1" x14ac:dyDescent="0.25">
      <c r="A309" s="46" t="s">
        <v>299</v>
      </c>
      <c r="B309" s="47">
        <f>SUM(B294:B308)</f>
        <v>13884</v>
      </c>
      <c r="C309" s="47">
        <f>SUM(C294:C308)</f>
        <v>12868</v>
      </c>
      <c r="D309" s="48">
        <f>(C309/B309)*100</f>
        <v>92.682224142898292</v>
      </c>
      <c r="E309" s="47">
        <f>SUM(E294:E308)</f>
        <v>12537</v>
      </c>
      <c r="F309" s="48">
        <f>(E309/B309)*100</f>
        <v>90.298184961106315</v>
      </c>
      <c r="G309" s="47">
        <f>SUM(G294:G308)</f>
        <v>12872</v>
      </c>
      <c r="H309" s="48">
        <f>(G309/B309)*100</f>
        <v>92.711034284067992</v>
      </c>
      <c r="I309" s="47">
        <f>SUM(I294:I308)</f>
        <v>12631</v>
      </c>
      <c r="J309" s="48">
        <f>(I309/B309)*100</f>
        <v>90.975223278594058</v>
      </c>
      <c r="K309" s="47">
        <f>SUM(K294:K308)</f>
        <v>12526</v>
      </c>
      <c r="L309" s="48">
        <f>(K309/B309)*100</f>
        <v>90.218957072889665</v>
      </c>
      <c r="M309" s="47">
        <f>SUM(M294:M308)</f>
        <v>12882</v>
      </c>
      <c r="N309" s="48">
        <f>(M309/B309)*100</f>
        <v>92.78305963699222</v>
      </c>
      <c r="O309" s="47">
        <f>SUM(O294:O308)</f>
        <v>12593</v>
      </c>
      <c r="P309" s="48">
        <f>(O309/B309)*100</f>
        <v>90.701526937481987</v>
      </c>
      <c r="Q309" s="47">
        <f>SUM(Q294:Q308)</f>
        <v>12434</v>
      </c>
      <c r="R309" s="48">
        <f>(Q309/B309)*100</f>
        <v>89.556323825986752</v>
      </c>
      <c r="S309" s="47">
        <f>SUM(S294:S308)</f>
        <v>12366</v>
      </c>
      <c r="T309" s="48">
        <f>(S309/B309)*100</f>
        <v>89.066551426101995</v>
      </c>
      <c r="U309" s="47">
        <f>SUM(U294:U308)</f>
        <v>12123</v>
      </c>
      <c r="V309" s="48">
        <f>(U309/B309)*100</f>
        <v>87.316335350043218</v>
      </c>
    </row>
    <row r="310" spans="1:250" s="34" customFormat="1" ht="25.5" customHeight="1" thickTop="1" x14ac:dyDescent="0.2">
      <c r="A310" s="96" t="s">
        <v>298</v>
      </c>
      <c r="B310" s="98" t="s">
        <v>406</v>
      </c>
      <c r="C310" s="91" t="s">
        <v>407</v>
      </c>
      <c r="D310" s="94"/>
      <c r="E310" s="94"/>
      <c r="F310" s="92"/>
      <c r="G310" s="91" t="s">
        <v>408</v>
      </c>
      <c r="H310" s="93"/>
      <c r="I310" s="94"/>
      <c r="J310" s="95"/>
      <c r="K310" s="91" t="s">
        <v>409</v>
      </c>
      <c r="L310" s="92"/>
      <c r="M310" s="91" t="s">
        <v>410</v>
      </c>
      <c r="N310" s="93"/>
      <c r="O310" s="94"/>
      <c r="P310" s="95"/>
      <c r="Q310" s="91" t="s">
        <v>411</v>
      </c>
      <c r="R310" s="95"/>
      <c r="S310" s="91" t="s">
        <v>412</v>
      </c>
      <c r="T310" s="100"/>
      <c r="U310" s="91" t="s">
        <v>413</v>
      </c>
      <c r="V310" s="100"/>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3"/>
      <c r="ED310" s="33"/>
      <c r="EE310" s="33"/>
      <c r="EF310" s="33"/>
      <c r="EG310" s="33"/>
      <c r="EH310" s="33"/>
      <c r="EI310" s="33"/>
      <c r="EJ310" s="33"/>
      <c r="EK310" s="33"/>
      <c r="EL310" s="33"/>
      <c r="EM310" s="33"/>
      <c r="EN310" s="33"/>
      <c r="EO310" s="33"/>
      <c r="EP310" s="33"/>
      <c r="EQ310" s="33"/>
      <c r="ER310" s="33"/>
      <c r="ES310" s="33"/>
      <c r="ET310" s="33"/>
      <c r="EU310" s="33"/>
      <c r="EV310" s="33"/>
      <c r="EW310" s="33"/>
      <c r="EX310" s="33"/>
      <c r="EY310" s="33"/>
      <c r="EZ310" s="33"/>
      <c r="FA310" s="33"/>
      <c r="FB310" s="33"/>
      <c r="FC310" s="33"/>
      <c r="FD310" s="33"/>
      <c r="FE310" s="33"/>
      <c r="FF310" s="33"/>
      <c r="FG310" s="33"/>
      <c r="FH310" s="33"/>
      <c r="FI310" s="33"/>
      <c r="FJ310" s="33"/>
      <c r="FK310" s="33"/>
      <c r="FL310" s="33"/>
      <c r="FM310" s="33"/>
      <c r="FN310" s="33"/>
      <c r="FO310" s="33"/>
      <c r="FP310" s="33"/>
      <c r="FQ310" s="33"/>
      <c r="FR310" s="33"/>
      <c r="FS310" s="33"/>
      <c r="FT310" s="33"/>
      <c r="FU310" s="33"/>
      <c r="FV310" s="33"/>
      <c r="FW310" s="33"/>
      <c r="FX310" s="33"/>
      <c r="FY310" s="33"/>
      <c r="FZ310" s="33"/>
      <c r="GA310" s="33"/>
      <c r="GB310" s="33"/>
      <c r="GC310" s="33"/>
      <c r="GD310" s="33"/>
      <c r="GE310" s="33"/>
      <c r="GF310" s="33"/>
      <c r="GG310" s="33"/>
      <c r="GH310" s="33"/>
      <c r="GI310" s="33"/>
      <c r="GJ310" s="33"/>
      <c r="GK310" s="33"/>
      <c r="GL310" s="33"/>
      <c r="GM310" s="33"/>
      <c r="GN310" s="33"/>
      <c r="GO310" s="33"/>
      <c r="GP310" s="33"/>
      <c r="GQ310" s="33"/>
      <c r="GR310" s="33"/>
      <c r="GS310" s="33"/>
      <c r="GT310" s="33"/>
      <c r="GU310" s="33"/>
      <c r="GV310" s="33"/>
      <c r="GW310" s="33"/>
      <c r="GX310" s="33"/>
      <c r="GY310" s="33"/>
      <c r="GZ310" s="33"/>
      <c r="HA310" s="33"/>
      <c r="HB310" s="33"/>
      <c r="HC310" s="33"/>
      <c r="HD310" s="33"/>
      <c r="HE310" s="33"/>
      <c r="HF310" s="33"/>
      <c r="HG310" s="33"/>
      <c r="HH310" s="33"/>
      <c r="HI310" s="33"/>
      <c r="HJ310" s="33"/>
      <c r="HK310" s="33"/>
      <c r="HL310" s="33"/>
      <c r="HM310" s="33"/>
      <c r="HN310" s="33"/>
      <c r="HO310" s="33"/>
      <c r="HP310" s="33"/>
      <c r="HQ310" s="33"/>
      <c r="HR310" s="33"/>
      <c r="HS310" s="33"/>
      <c r="HT310" s="33"/>
      <c r="HU310" s="33"/>
      <c r="HV310" s="33"/>
      <c r="HW310" s="33"/>
      <c r="HX310" s="33"/>
      <c r="HY310" s="33"/>
      <c r="HZ310" s="33"/>
      <c r="IA310" s="33"/>
      <c r="IB310" s="33"/>
      <c r="IC310" s="33"/>
      <c r="ID310" s="33"/>
      <c r="IE310" s="33"/>
      <c r="IF310" s="33"/>
      <c r="IG310" s="33"/>
      <c r="IH310" s="33"/>
      <c r="II310" s="33"/>
      <c r="IJ310" s="33"/>
      <c r="IK310" s="33"/>
      <c r="IL310" s="33"/>
      <c r="IM310" s="33"/>
      <c r="IN310" s="33"/>
      <c r="IO310" s="33"/>
      <c r="IP310" s="33"/>
    </row>
    <row r="311" spans="1:250" s="37" customFormat="1" ht="25.5" customHeight="1" x14ac:dyDescent="0.2">
      <c r="A311" s="97"/>
      <c r="B311" s="99"/>
      <c r="C311" s="35" t="s">
        <v>382</v>
      </c>
      <c r="D311" s="36" t="s">
        <v>297</v>
      </c>
      <c r="E311" s="35" t="s">
        <v>383</v>
      </c>
      <c r="F311" s="36" t="s">
        <v>297</v>
      </c>
      <c r="G311" s="35" t="s">
        <v>382</v>
      </c>
      <c r="H311" s="36" t="s">
        <v>297</v>
      </c>
      <c r="I311" s="35" t="s">
        <v>384</v>
      </c>
      <c r="J311" s="36" t="s">
        <v>297</v>
      </c>
      <c r="K311" s="35" t="s">
        <v>384</v>
      </c>
      <c r="L311" s="36" t="s">
        <v>297</v>
      </c>
      <c r="M311" s="35" t="s">
        <v>382</v>
      </c>
      <c r="N311" s="36" t="s">
        <v>297</v>
      </c>
      <c r="O311" s="35" t="s">
        <v>384</v>
      </c>
      <c r="P311" s="36" t="s">
        <v>297</v>
      </c>
      <c r="Q311" s="35" t="s">
        <v>383</v>
      </c>
      <c r="R311" s="36" t="s">
        <v>297</v>
      </c>
      <c r="S311" s="35" t="s">
        <v>383</v>
      </c>
      <c r="T311" s="36" t="s">
        <v>297</v>
      </c>
      <c r="U311" s="35" t="s">
        <v>385</v>
      </c>
      <c r="V311" s="36" t="s">
        <v>297</v>
      </c>
    </row>
    <row r="312" spans="1:250" ht="18" x14ac:dyDescent="0.25">
      <c r="A312" s="38" t="s">
        <v>341</v>
      </c>
      <c r="B312" s="38"/>
      <c r="C312" s="38"/>
      <c r="D312" s="51"/>
      <c r="E312" s="38"/>
      <c r="F312" s="51"/>
      <c r="G312" s="38"/>
      <c r="H312" s="51"/>
      <c r="I312" s="38"/>
      <c r="J312" s="51"/>
      <c r="K312" s="38"/>
      <c r="L312" s="51"/>
      <c r="M312" s="38"/>
      <c r="N312" s="51"/>
      <c r="O312" s="38"/>
      <c r="P312" s="51"/>
      <c r="Q312" s="38"/>
      <c r="R312" s="51"/>
      <c r="S312" s="38"/>
      <c r="T312" s="51"/>
      <c r="U312" s="38"/>
      <c r="V312" s="51"/>
    </row>
    <row r="313" spans="1:250" x14ac:dyDescent="0.2">
      <c r="A313" s="39" t="s">
        <v>167</v>
      </c>
      <c r="B313" s="42">
        <v>230</v>
      </c>
      <c r="C313" s="43">
        <v>184</v>
      </c>
      <c r="D313" s="44">
        <v>80</v>
      </c>
      <c r="E313" s="43">
        <v>183</v>
      </c>
      <c r="F313" s="44">
        <v>79.565200000000004</v>
      </c>
      <c r="G313" s="43">
        <v>184</v>
      </c>
      <c r="H313" s="44">
        <v>80</v>
      </c>
      <c r="I313" s="43">
        <v>185</v>
      </c>
      <c r="J313" s="44">
        <v>80.434799999999996</v>
      </c>
      <c r="K313" s="43">
        <v>183</v>
      </c>
      <c r="L313" s="44">
        <v>79.565200000000004</v>
      </c>
      <c r="M313" s="43">
        <v>183</v>
      </c>
      <c r="N313" s="44">
        <v>79.565200000000004</v>
      </c>
      <c r="O313" s="43">
        <v>183</v>
      </c>
      <c r="P313" s="44">
        <v>79.565200000000004</v>
      </c>
      <c r="Q313" s="43">
        <v>181</v>
      </c>
      <c r="R313" s="44">
        <v>78.695700000000002</v>
      </c>
      <c r="S313" s="43">
        <v>183</v>
      </c>
      <c r="T313" s="44">
        <v>79.565200000000004</v>
      </c>
      <c r="U313" s="43">
        <v>179</v>
      </c>
      <c r="V313" s="44">
        <v>77.826099999999997</v>
      </c>
    </row>
    <row r="314" spans="1:250" x14ac:dyDescent="0.2">
      <c r="A314" s="39" t="s">
        <v>174</v>
      </c>
      <c r="B314" s="42">
        <v>1184</v>
      </c>
      <c r="C314" s="43">
        <v>1118</v>
      </c>
      <c r="D314" s="44">
        <v>94.425700000000006</v>
      </c>
      <c r="E314" s="43">
        <v>1089</v>
      </c>
      <c r="F314" s="44">
        <v>91.976399999999998</v>
      </c>
      <c r="G314" s="43">
        <v>1119</v>
      </c>
      <c r="H314" s="44">
        <v>94.510099999999994</v>
      </c>
      <c r="I314" s="43">
        <v>1095</v>
      </c>
      <c r="J314" s="44">
        <v>92.483099999999993</v>
      </c>
      <c r="K314" s="43">
        <v>1092</v>
      </c>
      <c r="L314" s="44">
        <v>92.229699999999994</v>
      </c>
      <c r="M314" s="43">
        <v>1116</v>
      </c>
      <c r="N314" s="44">
        <v>94.256799999999998</v>
      </c>
      <c r="O314" s="43">
        <v>1092</v>
      </c>
      <c r="P314" s="44">
        <v>92.229699999999994</v>
      </c>
      <c r="Q314" s="43">
        <v>1097</v>
      </c>
      <c r="R314" s="44">
        <v>92.652000000000001</v>
      </c>
      <c r="S314" s="43">
        <v>1093</v>
      </c>
      <c r="T314" s="44">
        <v>92.3142</v>
      </c>
      <c r="U314" s="43">
        <v>1066</v>
      </c>
      <c r="V314" s="44">
        <v>90.033799999999999</v>
      </c>
    </row>
    <row r="315" spans="1:250" x14ac:dyDescent="0.2">
      <c r="A315" s="39" t="s">
        <v>175</v>
      </c>
      <c r="B315" s="42">
        <v>364</v>
      </c>
      <c r="C315" s="43">
        <v>331</v>
      </c>
      <c r="D315" s="44">
        <v>90.934100000000001</v>
      </c>
      <c r="E315" s="43">
        <v>330</v>
      </c>
      <c r="F315" s="44">
        <v>90.659300000000002</v>
      </c>
      <c r="G315" s="43">
        <v>331</v>
      </c>
      <c r="H315" s="44">
        <v>90.934100000000001</v>
      </c>
      <c r="I315" s="43">
        <v>332</v>
      </c>
      <c r="J315" s="44">
        <v>91.208799999999997</v>
      </c>
      <c r="K315" s="43">
        <v>330</v>
      </c>
      <c r="L315" s="44">
        <v>90.659300000000002</v>
      </c>
      <c r="M315" s="43">
        <v>331</v>
      </c>
      <c r="N315" s="44">
        <v>90.934100000000001</v>
      </c>
      <c r="O315" s="43">
        <v>331</v>
      </c>
      <c r="P315" s="44">
        <v>90.934100000000001</v>
      </c>
      <c r="Q315" s="43">
        <v>323</v>
      </c>
      <c r="R315" s="44">
        <v>88.7363</v>
      </c>
      <c r="S315" s="43">
        <v>324</v>
      </c>
      <c r="T315" s="44">
        <v>89.010999999999996</v>
      </c>
      <c r="U315" s="43">
        <v>321</v>
      </c>
      <c r="V315" s="44">
        <v>88.186800000000005</v>
      </c>
    </row>
    <row r="316" spans="1:250" x14ac:dyDescent="0.2">
      <c r="A316" s="39" t="s">
        <v>177</v>
      </c>
      <c r="B316" s="42">
        <v>242</v>
      </c>
      <c r="C316" s="43">
        <v>192</v>
      </c>
      <c r="D316" s="44">
        <v>79.338800000000006</v>
      </c>
      <c r="E316" s="43">
        <v>191</v>
      </c>
      <c r="F316" s="44">
        <v>78.925600000000003</v>
      </c>
      <c r="G316" s="43">
        <v>191</v>
      </c>
      <c r="H316" s="44">
        <v>78.925600000000003</v>
      </c>
      <c r="I316" s="43">
        <v>194</v>
      </c>
      <c r="J316" s="44">
        <v>80.165300000000002</v>
      </c>
      <c r="K316" s="43">
        <v>191</v>
      </c>
      <c r="L316" s="44">
        <v>78.925600000000003</v>
      </c>
      <c r="M316" s="43">
        <v>188</v>
      </c>
      <c r="N316" s="44">
        <v>77.686000000000007</v>
      </c>
      <c r="O316" s="43">
        <v>188</v>
      </c>
      <c r="P316" s="44">
        <v>77.686000000000007</v>
      </c>
      <c r="Q316" s="43">
        <v>191</v>
      </c>
      <c r="R316" s="44">
        <v>78.925600000000003</v>
      </c>
      <c r="S316" s="43">
        <v>190</v>
      </c>
      <c r="T316" s="44">
        <v>78.5124</v>
      </c>
      <c r="U316" s="43">
        <v>185</v>
      </c>
      <c r="V316" s="44">
        <v>76.446299999999994</v>
      </c>
    </row>
    <row r="317" spans="1:250" x14ac:dyDescent="0.2">
      <c r="A317" s="39" t="s">
        <v>179</v>
      </c>
      <c r="B317" s="42">
        <v>437</v>
      </c>
      <c r="C317" s="43">
        <v>409</v>
      </c>
      <c r="D317" s="44">
        <v>93.592699999999994</v>
      </c>
      <c r="E317" s="43">
        <v>406</v>
      </c>
      <c r="F317" s="44">
        <v>92.906199999999998</v>
      </c>
      <c r="G317" s="43">
        <v>408</v>
      </c>
      <c r="H317" s="44">
        <v>93.363799999999998</v>
      </c>
      <c r="I317" s="43">
        <v>409</v>
      </c>
      <c r="J317" s="44">
        <v>93.592699999999994</v>
      </c>
      <c r="K317" s="43">
        <v>405</v>
      </c>
      <c r="L317" s="44">
        <v>92.677300000000002</v>
      </c>
      <c r="M317" s="43">
        <v>406</v>
      </c>
      <c r="N317" s="44">
        <v>92.906199999999998</v>
      </c>
      <c r="O317" s="43">
        <v>407</v>
      </c>
      <c r="P317" s="44">
        <v>93.135000000000005</v>
      </c>
      <c r="Q317" s="43">
        <v>410</v>
      </c>
      <c r="R317" s="44">
        <v>93.8215</v>
      </c>
      <c r="S317" s="43">
        <v>410</v>
      </c>
      <c r="T317" s="44">
        <v>93.8215</v>
      </c>
      <c r="U317" s="43">
        <v>402</v>
      </c>
      <c r="V317" s="44">
        <v>91.990799999999993</v>
      </c>
    </row>
    <row r="318" spans="1:250" x14ac:dyDescent="0.2">
      <c r="A318" s="39" t="s">
        <v>374</v>
      </c>
      <c r="B318" s="42">
        <v>844</v>
      </c>
      <c r="C318" s="43">
        <v>773</v>
      </c>
      <c r="D318" s="44">
        <v>91.587699999999998</v>
      </c>
      <c r="E318" s="43">
        <v>771</v>
      </c>
      <c r="F318" s="44">
        <v>91.350700000000003</v>
      </c>
      <c r="G318" s="43">
        <v>773</v>
      </c>
      <c r="H318" s="44">
        <v>91.587699999999998</v>
      </c>
      <c r="I318" s="43">
        <v>774</v>
      </c>
      <c r="J318" s="44">
        <v>91.706199999999995</v>
      </c>
      <c r="K318" s="43">
        <v>770</v>
      </c>
      <c r="L318" s="44">
        <v>91.232200000000006</v>
      </c>
      <c r="M318" s="43">
        <v>770</v>
      </c>
      <c r="N318" s="44">
        <v>91.232200000000006</v>
      </c>
      <c r="O318" s="43">
        <v>771</v>
      </c>
      <c r="P318" s="44">
        <v>91.350700000000003</v>
      </c>
      <c r="Q318" s="43">
        <v>771</v>
      </c>
      <c r="R318" s="44">
        <v>91.350700000000003</v>
      </c>
      <c r="S318" s="43">
        <v>770</v>
      </c>
      <c r="T318" s="44">
        <v>91.232200000000006</v>
      </c>
      <c r="U318" s="43">
        <v>760</v>
      </c>
      <c r="V318" s="44">
        <v>90.047399999999996</v>
      </c>
    </row>
    <row r="319" spans="1:250" x14ac:dyDescent="0.2">
      <c r="A319" s="39" t="s">
        <v>373</v>
      </c>
      <c r="B319" s="42">
        <v>470</v>
      </c>
      <c r="C319" s="43">
        <v>410</v>
      </c>
      <c r="D319" s="44">
        <v>87.233999999999995</v>
      </c>
      <c r="E319" s="43">
        <v>410</v>
      </c>
      <c r="F319" s="44">
        <v>87.233999999999995</v>
      </c>
      <c r="G319" s="43">
        <v>411</v>
      </c>
      <c r="H319" s="44">
        <v>87.446799999999996</v>
      </c>
      <c r="I319" s="43">
        <v>416</v>
      </c>
      <c r="J319" s="44">
        <v>88.510599999999997</v>
      </c>
      <c r="K319" s="43">
        <v>411</v>
      </c>
      <c r="L319" s="44">
        <v>87.446799999999996</v>
      </c>
      <c r="M319" s="43">
        <v>413</v>
      </c>
      <c r="N319" s="44">
        <v>87.872299999999996</v>
      </c>
      <c r="O319" s="43">
        <v>413</v>
      </c>
      <c r="P319" s="44">
        <v>87.872299999999996</v>
      </c>
      <c r="Q319" s="43">
        <v>410</v>
      </c>
      <c r="R319" s="44">
        <v>87.233999999999995</v>
      </c>
      <c r="S319" s="43">
        <v>414</v>
      </c>
      <c r="T319" s="44">
        <v>88.085099999999997</v>
      </c>
      <c r="U319" s="43">
        <v>404</v>
      </c>
      <c r="V319" s="44">
        <v>85.957400000000007</v>
      </c>
    </row>
    <row r="320" spans="1:250" x14ac:dyDescent="0.2">
      <c r="A320" s="39" t="s">
        <v>192</v>
      </c>
      <c r="B320" s="42">
        <v>319</v>
      </c>
      <c r="C320" s="43">
        <v>310</v>
      </c>
      <c r="D320" s="44">
        <v>97.178700000000006</v>
      </c>
      <c r="E320" s="43">
        <v>306</v>
      </c>
      <c r="F320" s="44">
        <v>95.924800000000005</v>
      </c>
      <c r="G320" s="43">
        <v>311</v>
      </c>
      <c r="H320" s="44">
        <v>97.492199999999997</v>
      </c>
      <c r="I320" s="43">
        <v>307</v>
      </c>
      <c r="J320" s="44">
        <v>96.238200000000006</v>
      </c>
      <c r="K320" s="43">
        <v>307</v>
      </c>
      <c r="L320" s="44">
        <v>96.238200000000006</v>
      </c>
      <c r="M320" s="43">
        <v>311</v>
      </c>
      <c r="N320" s="44">
        <v>97.492199999999997</v>
      </c>
      <c r="O320" s="43">
        <v>307</v>
      </c>
      <c r="P320" s="44">
        <v>96.238200000000006</v>
      </c>
      <c r="Q320" s="43">
        <v>306</v>
      </c>
      <c r="R320" s="44">
        <v>95.924800000000005</v>
      </c>
      <c r="S320" s="43">
        <v>304</v>
      </c>
      <c r="T320" s="44">
        <v>95.297799999999995</v>
      </c>
      <c r="U320" s="43">
        <v>303</v>
      </c>
      <c r="V320" s="44">
        <v>94.984300000000005</v>
      </c>
    </row>
    <row r="321" spans="1:250" x14ac:dyDescent="0.2">
      <c r="A321" s="39" t="s">
        <v>198</v>
      </c>
      <c r="B321" s="42">
        <v>318</v>
      </c>
      <c r="C321" s="43">
        <v>283</v>
      </c>
      <c r="D321" s="44">
        <v>88.993700000000004</v>
      </c>
      <c r="E321" s="43">
        <v>280</v>
      </c>
      <c r="F321" s="44">
        <v>88.050299999999993</v>
      </c>
      <c r="G321" s="43">
        <v>284</v>
      </c>
      <c r="H321" s="44">
        <v>89.308199999999999</v>
      </c>
      <c r="I321" s="43">
        <v>283</v>
      </c>
      <c r="J321" s="44">
        <v>88.993700000000004</v>
      </c>
      <c r="K321" s="43">
        <v>280</v>
      </c>
      <c r="L321" s="44">
        <v>88.050299999999993</v>
      </c>
      <c r="M321" s="43">
        <v>285</v>
      </c>
      <c r="N321" s="44">
        <v>89.622600000000006</v>
      </c>
      <c r="O321" s="43">
        <v>280</v>
      </c>
      <c r="P321" s="44">
        <v>88.050299999999993</v>
      </c>
      <c r="Q321" s="43">
        <v>281</v>
      </c>
      <c r="R321" s="44">
        <v>88.364800000000002</v>
      </c>
      <c r="S321" s="43">
        <v>282</v>
      </c>
      <c r="T321" s="44">
        <v>88.679199999999994</v>
      </c>
      <c r="U321" s="43">
        <v>277</v>
      </c>
      <c r="V321" s="44">
        <v>87.106899999999996</v>
      </c>
    </row>
    <row r="322" spans="1:250" x14ac:dyDescent="0.2">
      <c r="A322" s="39" t="s">
        <v>207</v>
      </c>
      <c r="B322" s="42">
        <v>496</v>
      </c>
      <c r="C322" s="43">
        <v>459</v>
      </c>
      <c r="D322" s="44">
        <v>92.540300000000002</v>
      </c>
      <c r="E322" s="43">
        <v>453</v>
      </c>
      <c r="F322" s="44">
        <v>91.330600000000004</v>
      </c>
      <c r="G322" s="43">
        <v>460</v>
      </c>
      <c r="H322" s="44">
        <v>92.741900000000001</v>
      </c>
      <c r="I322" s="43">
        <v>456</v>
      </c>
      <c r="J322" s="44">
        <v>91.935500000000005</v>
      </c>
      <c r="K322" s="43">
        <v>453</v>
      </c>
      <c r="L322" s="44">
        <v>91.330600000000004</v>
      </c>
      <c r="M322" s="43">
        <v>458</v>
      </c>
      <c r="N322" s="44">
        <v>92.338700000000003</v>
      </c>
      <c r="O322" s="43">
        <v>452</v>
      </c>
      <c r="P322" s="44">
        <v>91.129000000000005</v>
      </c>
      <c r="Q322" s="43">
        <v>445</v>
      </c>
      <c r="R322" s="44">
        <v>89.717699999999994</v>
      </c>
      <c r="S322" s="43">
        <v>447</v>
      </c>
      <c r="T322" s="44">
        <v>90.120999999999995</v>
      </c>
      <c r="U322" s="43">
        <v>440</v>
      </c>
      <c r="V322" s="44">
        <v>88.709699999999998</v>
      </c>
    </row>
    <row r="323" spans="1:250" ht="13.5" thickBot="1" x14ac:dyDescent="0.25">
      <c r="A323" s="46" t="s">
        <v>299</v>
      </c>
      <c r="B323" s="47">
        <f>SUM(B313:B322)</f>
        <v>4904</v>
      </c>
      <c r="C323" s="47">
        <f>SUM(C313:C322)</f>
        <v>4469</v>
      </c>
      <c r="D323" s="48">
        <f>(C323/B323)*100</f>
        <v>91.129690048939636</v>
      </c>
      <c r="E323" s="47">
        <f>SUM(E313:E322)</f>
        <v>4419</v>
      </c>
      <c r="F323" s="48">
        <f>(E323/B323)*100</f>
        <v>90.110114192495928</v>
      </c>
      <c r="G323" s="47">
        <f>SUM(G313:G322)</f>
        <v>4472</v>
      </c>
      <c r="H323" s="48">
        <f>(G323/B323)*100</f>
        <v>91.190864600326265</v>
      </c>
      <c r="I323" s="47">
        <f>SUM(I313:I322)</f>
        <v>4451</v>
      </c>
      <c r="J323" s="48">
        <f>(I323/B323)*100</f>
        <v>90.76264274061991</v>
      </c>
      <c r="K323" s="47">
        <f>SUM(K313:K322)</f>
        <v>4422</v>
      </c>
      <c r="L323" s="48">
        <f>(K323/B323)*100</f>
        <v>90.171288743882556</v>
      </c>
      <c r="M323" s="47">
        <f>SUM(M313:M322)</f>
        <v>4461</v>
      </c>
      <c r="N323" s="48">
        <f>(M323/B323)*100</f>
        <v>90.966557911908637</v>
      </c>
      <c r="O323" s="47">
        <f>SUM(O313:O322)</f>
        <v>4424</v>
      </c>
      <c r="P323" s="48">
        <f>(O323/B323)*100</f>
        <v>90.212071778140285</v>
      </c>
      <c r="Q323" s="47">
        <f>SUM(Q313:Q322)</f>
        <v>4415</v>
      </c>
      <c r="R323" s="48">
        <f>(Q323/B323)*100</f>
        <v>90.028548123980428</v>
      </c>
      <c r="S323" s="47">
        <f>SUM(S313:S322)</f>
        <v>4417</v>
      </c>
      <c r="T323" s="48">
        <f>(S323/B323)*100</f>
        <v>90.069331158238171</v>
      </c>
      <c r="U323" s="47">
        <f>SUM(U313:U322)</f>
        <v>4337</v>
      </c>
      <c r="V323" s="48">
        <f>(U323/B323)*100</f>
        <v>88.438009787928223</v>
      </c>
    </row>
    <row r="324" spans="1:250" s="34" customFormat="1" ht="25.5" customHeight="1" thickTop="1" x14ac:dyDescent="0.2">
      <c r="A324" s="96" t="s">
        <v>298</v>
      </c>
      <c r="B324" s="98" t="s">
        <v>406</v>
      </c>
      <c r="C324" s="91" t="s">
        <v>407</v>
      </c>
      <c r="D324" s="94"/>
      <c r="E324" s="94"/>
      <c r="F324" s="92"/>
      <c r="G324" s="91" t="s">
        <v>408</v>
      </c>
      <c r="H324" s="93"/>
      <c r="I324" s="94"/>
      <c r="J324" s="95"/>
      <c r="K324" s="91" t="s">
        <v>409</v>
      </c>
      <c r="L324" s="92"/>
      <c r="M324" s="91" t="s">
        <v>410</v>
      </c>
      <c r="N324" s="93"/>
      <c r="O324" s="94"/>
      <c r="P324" s="95"/>
      <c r="Q324" s="91" t="s">
        <v>411</v>
      </c>
      <c r="R324" s="95"/>
      <c r="S324" s="91" t="s">
        <v>412</v>
      </c>
      <c r="T324" s="100"/>
      <c r="U324" s="91" t="s">
        <v>413</v>
      </c>
      <c r="V324" s="100"/>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3"/>
      <c r="DB324" s="33"/>
      <c r="DC324" s="33"/>
      <c r="DD324" s="33"/>
      <c r="DE324" s="33"/>
      <c r="DF324" s="33"/>
      <c r="DG324" s="33"/>
      <c r="DH324" s="33"/>
      <c r="DI324" s="33"/>
      <c r="DJ324" s="33"/>
      <c r="DK324" s="33"/>
      <c r="DL324" s="33"/>
      <c r="DM324" s="33"/>
      <c r="DN324" s="33"/>
      <c r="DO324" s="33"/>
      <c r="DP324" s="33"/>
      <c r="DQ324" s="33"/>
      <c r="DR324" s="33"/>
      <c r="DS324" s="33"/>
      <c r="DT324" s="33"/>
      <c r="DU324" s="33"/>
      <c r="DV324" s="33"/>
      <c r="DW324" s="33"/>
      <c r="DX324" s="33"/>
      <c r="DY324" s="33"/>
      <c r="DZ324" s="33"/>
      <c r="EA324" s="33"/>
      <c r="EB324" s="33"/>
      <c r="EC324" s="33"/>
      <c r="ED324" s="33"/>
      <c r="EE324" s="33"/>
      <c r="EF324" s="33"/>
      <c r="EG324" s="33"/>
      <c r="EH324" s="33"/>
      <c r="EI324" s="33"/>
      <c r="EJ324" s="33"/>
      <c r="EK324" s="33"/>
      <c r="EL324" s="33"/>
      <c r="EM324" s="33"/>
      <c r="EN324" s="33"/>
      <c r="EO324" s="33"/>
      <c r="EP324" s="33"/>
      <c r="EQ324" s="33"/>
      <c r="ER324" s="33"/>
      <c r="ES324" s="33"/>
      <c r="ET324" s="33"/>
      <c r="EU324" s="33"/>
      <c r="EV324" s="33"/>
      <c r="EW324" s="33"/>
      <c r="EX324" s="33"/>
      <c r="EY324" s="33"/>
      <c r="EZ324" s="33"/>
      <c r="FA324" s="33"/>
      <c r="FB324" s="33"/>
      <c r="FC324" s="33"/>
      <c r="FD324" s="33"/>
      <c r="FE324" s="33"/>
      <c r="FF324" s="33"/>
      <c r="FG324" s="33"/>
      <c r="FH324" s="33"/>
      <c r="FI324" s="33"/>
      <c r="FJ324" s="33"/>
      <c r="FK324" s="33"/>
      <c r="FL324" s="33"/>
      <c r="FM324" s="33"/>
      <c r="FN324" s="33"/>
      <c r="FO324" s="33"/>
      <c r="FP324" s="33"/>
      <c r="FQ324" s="33"/>
      <c r="FR324" s="33"/>
      <c r="FS324" s="33"/>
      <c r="FT324" s="33"/>
      <c r="FU324" s="33"/>
      <c r="FV324" s="33"/>
      <c r="FW324" s="33"/>
      <c r="FX324" s="33"/>
      <c r="FY324" s="33"/>
      <c r="FZ324" s="33"/>
      <c r="GA324" s="33"/>
      <c r="GB324" s="33"/>
      <c r="GC324" s="33"/>
      <c r="GD324" s="33"/>
      <c r="GE324" s="33"/>
      <c r="GF324" s="33"/>
      <c r="GG324" s="33"/>
      <c r="GH324" s="33"/>
      <c r="GI324" s="33"/>
      <c r="GJ324" s="33"/>
      <c r="GK324" s="33"/>
      <c r="GL324" s="33"/>
      <c r="GM324" s="33"/>
      <c r="GN324" s="33"/>
      <c r="GO324" s="33"/>
      <c r="GP324" s="33"/>
      <c r="GQ324" s="33"/>
      <c r="GR324" s="33"/>
      <c r="GS324" s="33"/>
      <c r="GT324" s="33"/>
      <c r="GU324" s="33"/>
      <c r="GV324" s="33"/>
      <c r="GW324" s="33"/>
      <c r="GX324" s="33"/>
      <c r="GY324" s="33"/>
      <c r="GZ324" s="33"/>
      <c r="HA324" s="33"/>
      <c r="HB324" s="33"/>
      <c r="HC324" s="33"/>
      <c r="HD324" s="33"/>
      <c r="HE324" s="33"/>
      <c r="HF324" s="33"/>
      <c r="HG324" s="33"/>
      <c r="HH324" s="33"/>
      <c r="HI324" s="33"/>
      <c r="HJ324" s="33"/>
      <c r="HK324" s="33"/>
      <c r="HL324" s="33"/>
      <c r="HM324" s="33"/>
      <c r="HN324" s="33"/>
      <c r="HO324" s="33"/>
      <c r="HP324" s="33"/>
      <c r="HQ324" s="33"/>
      <c r="HR324" s="33"/>
      <c r="HS324" s="33"/>
      <c r="HT324" s="33"/>
      <c r="HU324" s="33"/>
      <c r="HV324" s="33"/>
      <c r="HW324" s="33"/>
      <c r="HX324" s="33"/>
      <c r="HY324" s="33"/>
      <c r="HZ324" s="33"/>
      <c r="IA324" s="33"/>
      <c r="IB324" s="33"/>
      <c r="IC324" s="33"/>
      <c r="ID324" s="33"/>
      <c r="IE324" s="33"/>
      <c r="IF324" s="33"/>
      <c r="IG324" s="33"/>
      <c r="IH324" s="33"/>
      <c r="II324" s="33"/>
      <c r="IJ324" s="33"/>
      <c r="IK324" s="33"/>
      <c r="IL324" s="33"/>
      <c r="IM324" s="33"/>
      <c r="IN324" s="33"/>
      <c r="IO324" s="33"/>
      <c r="IP324" s="33"/>
    </row>
    <row r="325" spans="1:250" s="37" customFormat="1" ht="25.5" customHeight="1" x14ac:dyDescent="0.2">
      <c r="A325" s="97"/>
      <c r="B325" s="99"/>
      <c r="C325" s="35" t="s">
        <v>382</v>
      </c>
      <c r="D325" s="36" t="s">
        <v>297</v>
      </c>
      <c r="E325" s="35" t="s">
        <v>383</v>
      </c>
      <c r="F325" s="36" t="s">
        <v>297</v>
      </c>
      <c r="G325" s="35" t="s">
        <v>382</v>
      </c>
      <c r="H325" s="36" t="s">
        <v>297</v>
      </c>
      <c r="I325" s="35" t="s">
        <v>384</v>
      </c>
      <c r="J325" s="36" t="s">
        <v>297</v>
      </c>
      <c r="K325" s="35" t="s">
        <v>384</v>
      </c>
      <c r="L325" s="36" t="s">
        <v>297</v>
      </c>
      <c r="M325" s="35" t="s">
        <v>382</v>
      </c>
      <c r="N325" s="36" t="s">
        <v>297</v>
      </c>
      <c r="O325" s="35" t="s">
        <v>384</v>
      </c>
      <c r="P325" s="36" t="s">
        <v>297</v>
      </c>
      <c r="Q325" s="35" t="s">
        <v>383</v>
      </c>
      <c r="R325" s="36" t="s">
        <v>297</v>
      </c>
      <c r="S325" s="35" t="s">
        <v>383</v>
      </c>
      <c r="T325" s="36" t="s">
        <v>297</v>
      </c>
      <c r="U325" s="35" t="s">
        <v>385</v>
      </c>
      <c r="V325" s="36" t="s">
        <v>297</v>
      </c>
    </row>
    <row r="326" spans="1:250" ht="18" x14ac:dyDescent="0.25">
      <c r="A326" s="38" t="s">
        <v>328</v>
      </c>
      <c r="B326" s="39"/>
      <c r="C326" s="39"/>
      <c r="D326" s="40"/>
      <c r="E326" s="39"/>
      <c r="F326" s="40"/>
      <c r="G326" s="39"/>
      <c r="H326" s="40"/>
      <c r="I326" s="39"/>
      <c r="J326" s="40"/>
      <c r="K326" s="39"/>
      <c r="L326" s="40"/>
      <c r="M326" s="39"/>
      <c r="N326" s="40"/>
      <c r="O326" s="39"/>
      <c r="P326" s="40"/>
      <c r="Q326" s="39"/>
      <c r="R326" s="40"/>
      <c r="S326" s="39"/>
      <c r="T326" s="40"/>
      <c r="U326" s="39"/>
      <c r="V326" s="40"/>
    </row>
    <row r="327" spans="1:250" x14ac:dyDescent="0.2">
      <c r="A327" s="39" t="s">
        <v>208</v>
      </c>
      <c r="B327" s="42">
        <v>236</v>
      </c>
      <c r="C327" s="43">
        <v>195</v>
      </c>
      <c r="D327" s="44">
        <v>82.627099999999999</v>
      </c>
      <c r="E327" s="43">
        <v>192</v>
      </c>
      <c r="F327" s="44">
        <v>81.355900000000005</v>
      </c>
      <c r="G327" s="43">
        <v>196</v>
      </c>
      <c r="H327" s="44">
        <v>83.050799999999995</v>
      </c>
      <c r="I327" s="43">
        <v>192</v>
      </c>
      <c r="J327" s="44">
        <v>81.355900000000005</v>
      </c>
      <c r="K327" s="43">
        <v>192</v>
      </c>
      <c r="L327" s="44">
        <v>81.355900000000005</v>
      </c>
      <c r="M327" s="43">
        <v>195</v>
      </c>
      <c r="N327" s="44">
        <v>82.627099999999999</v>
      </c>
      <c r="O327" s="43">
        <v>192</v>
      </c>
      <c r="P327" s="44">
        <v>81.355900000000005</v>
      </c>
      <c r="Q327" s="43">
        <v>192</v>
      </c>
      <c r="R327" s="44">
        <v>81.355900000000005</v>
      </c>
      <c r="S327" s="43">
        <v>191</v>
      </c>
      <c r="T327" s="44">
        <v>80.932199999999995</v>
      </c>
      <c r="U327" s="43">
        <v>188</v>
      </c>
      <c r="V327" s="44">
        <v>79.661000000000001</v>
      </c>
    </row>
    <row r="328" spans="1:250" x14ac:dyDescent="0.2">
      <c r="A328" s="39" t="s">
        <v>209</v>
      </c>
      <c r="B328" s="42">
        <v>334</v>
      </c>
      <c r="C328" s="43">
        <v>309</v>
      </c>
      <c r="D328" s="44">
        <v>92.515000000000001</v>
      </c>
      <c r="E328" s="43">
        <v>304</v>
      </c>
      <c r="F328" s="44">
        <v>91.018000000000001</v>
      </c>
      <c r="G328" s="43">
        <v>309</v>
      </c>
      <c r="H328" s="44">
        <v>92.515000000000001</v>
      </c>
      <c r="I328" s="43">
        <v>307</v>
      </c>
      <c r="J328" s="44">
        <v>91.916200000000003</v>
      </c>
      <c r="K328" s="43">
        <v>305</v>
      </c>
      <c r="L328" s="44">
        <v>91.317400000000006</v>
      </c>
      <c r="M328" s="43">
        <v>310</v>
      </c>
      <c r="N328" s="44">
        <v>92.814400000000006</v>
      </c>
      <c r="O328" s="43">
        <v>304</v>
      </c>
      <c r="P328" s="44">
        <v>91.018000000000001</v>
      </c>
      <c r="Q328" s="43">
        <v>307</v>
      </c>
      <c r="R328" s="44">
        <v>91.916200000000003</v>
      </c>
      <c r="S328" s="43">
        <v>308</v>
      </c>
      <c r="T328" s="44">
        <v>92.215599999999995</v>
      </c>
      <c r="U328" s="43">
        <v>300</v>
      </c>
      <c r="V328" s="44">
        <v>89.820400000000006</v>
      </c>
    </row>
    <row r="329" spans="1:250" x14ac:dyDescent="0.2">
      <c r="A329" s="39" t="s">
        <v>210</v>
      </c>
      <c r="B329" s="42">
        <v>184</v>
      </c>
      <c r="C329" s="43">
        <v>168</v>
      </c>
      <c r="D329" s="44">
        <v>91.304299999999998</v>
      </c>
      <c r="E329" s="43">
        <v>164</v>
      </c>
      <c r="F329" s="44">
        <v>89.130399999999995</v>
      </c>
      <c r="G329" s="43">
        <v>168</v>
      </c>
      <c r="H329" s="44">
        <v>91.304299999999998</v>
      </c>
      <c r="I329" s="43">
        <v>165</v>
      </c>
      <c r="J329" s="44">
        <v>89.673900000000003</v>
      </c>
      <c r="K329" s="43">
        <v>165</v>
      </c>
      <c r="L329" s="44">
        <v>89.673900000000003</v>
      </c>
      <c r="M329" s="43">
        <v>167</v>
      </c>
      <c r="N329" s="44">
        <v>90.760900000000007</v>
      </c>
      <c r="O329" s="43">
        <v>164</v>
      </c>
      <c r="P329" s="44">
        <v>89.130399999999995</v>
      </c>
      <c r="Q329" s="43">
        <v>167</v>
      </c>
      <c r="R329" s="44">
        <v>90.760900000000007</v>
      </c>
      <c r="S329" s="43">
        <v>168</v>
      </c>
      <c r="T329" s="44">
        <v>91.304299999999998</v>
      </c>
      <c r="U329" s="43">
        <v>161</v>
      </c>
      <c r="V329" s="44">
        <v>87.5</v>
      </c>
    </row>
    <row r="330" spans="1:250" x14ac:dyDescent="0.2">
      <c r="A330" s="39" t="s">
        <v>211</v>
      </c>
      <c r="B330" s="42">
        <v>132</v>
      </c>
      <c r="C330" s="43">
        <v>116</v>
      </c>
      <c r="D330" s="44">
        <v>87.878799999999998</v>
      </c>
      <c r="E330" s="43">
        <v>117</v>
      </c>
      <c r="F330" s="44">
        <v>88.636399999999995</v>
      </c>
      <c r="G330" s="43">
        <v>117</v>
      </c>
      <c r="H330" s="44">
        <v>88.636399999999995</v>
      </c>
      <c r="I330" s="43">
        <v>119</v>
      </c>
      <c r="J330" s="44">
        <v>90.151499999999999</v>
      </c>
      <c r="K330" s="43">
        <v>117</v>
      </c>
      <c r="L330" s="44">
        <v>88.636399999999995</v>
      </c>
      <c r="M330" s="43">
        <v>116</v>
      </c>
      <c r="N330" s="44">
        <v>87.878799999999998</v>
      </c>
      <c r="O330" s="43">
        <v>117</v>
      </c>
      <c r="P330" s="44">
        <v>88.636399999999995</v>
      </c>
      <c r="Q330" s="43">
        <v>117</v>
      </c>
      <c r="R330" s="44">
        <v>88.636399999999995</v>
      </c>
      <c r="S330" s="43">
        <v>117</v>
      </c>
      <c r="T330" s="44">
        <v>88.636399999999995</v>
      </c>
      <c r="U330" s="43">
        <v>115</v>
      </c>
      <c r="V330" s="44">
        <v>87.121200000000002</v>
      </c>
    </row>
    <row r="331" spans="1:250" x14ac:dyDescent="0.2">
      <c r="A331" s="39" t="s">
        <v>212</v>
      </c>
      <c r="B331" s="42">
        <v>519</v>
      </c>
      <c r="C331" s="43">
        <v>478</v>
      </c>
      <c r="D331" s="44">
        <v>92.100200000000001</v>
      </c>
      <c r="E331" s="43">
        <v>473</v>
      </c>
      <c r="F331" s="44">
        <v>91.136799999999994</v>
      </c>
      <c r="G331" s="43">
        <v>479</v>
      </c>
      <c r="H331" s="44">
        <v>92.292900000000003</v>
      </c>
      <c r="I331" s="43">
        <v>476</v>
      </c>
      <c r="J331" s="44">
        <v>91.714799999999997</v>
      </c>
      <c r="K331" s="43">
        <v>473</v>
      </c>
      <c r="L331" s="44">
        <v>91.136799999999994</v>
      </c>
      <c r="M331" s="43">
        <v>476</v>
      </c>
      <c r="N331" s="44">
        <v>91.714799999999997</v>
      </c>
      <c r="O331" s="43">
        <v>473</v>
      </c>
      <c r="P331" s="44">
        <v>91.136799999999994</v>
      </c>
      <c r="Q331" s="43">
        <v>469</v>
      </c>
      <c r="R331" s="44">
        <v>90.366100000000003</v>
      </c>
      <c r="S331" s="43">
        <v>466</v>
      </c>
      <c r="T331" s="44">
        <v>89.7881</v>
      </c>
      <c r="U331" s="43">
        <v>460</v>
      </c>
      <c r="V331" s="44">
        <v>88.632000000000005</v>
      </c>
    </row>
    <row r="332" spans="1:250" x14ac:dyDescent="0.2">
      <c r="A332" s="39" t="s">
        <v>213</v>
      </c>
      <c r="B332" s="42">
        <v>49</v>
      </c>
      <c r="C332" s="43">
        <v>46</v>
      </c>
      <c r="D332" s="44">
        <v>93.877600000000001</v>
      </c>
      <c r="E332" s="43">
        <v>45</v>
      </c>
      <c r="F332" s="44">
        <v>91.836699999999993</v>
      </c>
      <c r="G332" s="43">
        <v>46</v>
      </c>
      <c r="H332" s="44">
        <v>93.877600000000001</v>
      </c>
      <c r="I332" s="43">
        <v>45</v>
      </c>
      <c r="J332" s="44">
        <v>91.836699999999993</v>
      </c>
      <c r="K332" s="43">
        <v>45</v>
      </c>
      <c r="L332" s="44">
        <v>91.836699999999993</v>
      </c>
      <c r="M332" s="43">
        <v>46</v>
      </c>
      <c r="N332" s="44">
        <v>93.877600000000001</v>
      </c>
      <c r="O332" s="43">
        <v>45</v>
      </c>
      <c r="P332" s="44">
        <v>91.836699999999993</v>
      </c>
      <c r="Q332" s="43">
        <v>45</v>
      </c>
      <c r="R332" s="44">
        <v>91.836699999999993</v>
      </c>
      <c r="S332" s="43">
        <v>45</v>
      </c>
      <c r="T332" s="44">
        <v>91.836699999999993</v>
      </c>
      <c r="U332" s="43">
        <v>44</v>
      </c>
      <c r="V332" s="44">
        <v>89.795900000000003</v>
      </c>
    </row>
    <row r="333" spans="1:250" x14ac:dyDescent="0.2">
      <c r="A333" s="39" t="s">
        <v>214</v>
      </c>
      <c r="B333" s="42">
        <v>286</v>
      </c>
      <c r="C333" s="43">
        <v>196</v>
      </c>
      <c r="D333" s="44">
        <v>68.531499999999994</v>
      </c>
      <c r="E333" s="43">
        <v>193</v>
      </c>
      <c r="F333" s="44">
        <v>67.482500000000002</v>
      </c>
      <c r="G333" s="43">
        <v>196</v>
      </c>
      <c r="H333" s="44">
        <v>68.531499999999994</v>
      </c>
      <c r="I333" s="43">
        <v>193</v>
      </c>
      <c r="J333" s="44">
        <v>67.482500000000002</v>
      </c>
      <c r="K333" s="43">
        <v>195</v>
      </c>
      <c r="L333" s="44">
        <v>68.181799999999996</v>
      </c>
      <c r="M333" s="43">
        <v>196</v>
      </c>
      <c r="N333" s="44">
        <v>68.531499999999994</v>
      </c>
      <c r="O333" s="43">
        <v>193</v>
      </c>
      <c r="P333" s="44">
        <v>67.482500000000002</v>
      </c>
      <c r="Q333" s="43">
        <v>194</v>
      </c>
      <c r="R333" s="44">
        <v>67.8322</v>
      </c>
      <c r="S333" s="43">
        <v>193</v>
      </c>
      <c r="T333" s="44">
        <v>67.482500000000002</v>
      </c>
      <c r="U333" s="43">
        <v>188</v>
      </c>
      <c r="V333" s="44">
        <v>65.734300000000005</v>
      </c>
    </row>
    <row r="334" spans="1:250" x14ac:dyDescent="0.2">
      <c r="A334" s="39" t="s">
        <v>215</v>
      </c>
      <c r="B334" s="42">
        <v>328</v>
      </c>
      <c r="C334" s="43">
        <v>292</v>
      </c>
      <c r="D334" s="44">
        <v>89.0244</v>
      </c>
      <c r="E334" s="43">
        <v>288</v>
      </c>
      <c r="F334" s="44">
        <v>87.804900000000004</v>
      </c>
      <c r="G334" s="43">
        <v>293</v>
      </c>
      <c r="H334" s="44">
        <v>89.329300000000003</v>
      </c>
      <c r="I334" s="43">
        <v>292</v>
      </c>
      <c r="J334" s="44">
        <v>89.0244</v>
      </c>
      <c r="K334" s="43">
        <v>290</v>
      </c>
      <c r="L334" s="44">
        <v>88.414599999999993</v>
      </c>
      <c r="M334" s="43">
        <v>294</v>
      </c>
      <c r="N334" s="44">
        <v>89.634100000000004</v>
      </c>
      <c r="O334" s="43">
        <v>293</v>
      </c>
      <c r="P334" s="44">
        <v>89.329300000000003</v>
      </c>
      <c r="Q334" s="43">
        <v>292</v>
      </c>
      <c r="R334" s="44">
        <v>89.0244</v>
      </c>
      <c r="S334" s="43">
        <v>290</v>
      </c>
      <c r="T334" s="44">
        <v>88.414599999999993</v>
      </c>
      <c r="U334" s="43">
        <v>283</v>
      </c>
      <c r="V334" s="44">
        <v>86.280500000000004</v>
      </c>
    </row>
    <row r="335" spans="1:250" x14ac:dyDescent="0.2">
      <c r="A335" s="39" t="s">
        <v>216</v>
      </c>
      <c r="B335" s="42">
        <v>171</v>
      </c>
      <c r="C335" s="43">
        <v>152</v>
      </c>
      <c r="D335" s="44">
        <v>88.888900000000007</v>
      </c>
      <c r="E335" s="43">
        <v>150</v>
      </c>
      <c r="F335" s="44">
        <v>87.719300000000004</v>
      </c>
      <c r="G335" s="43">
        <v>152</v>
      </c>
      <c r="H335" s="44">
        <v>88.888900000000007</v>
      </c>
      <c r="I335" s="43">
        <v>152</v>
      </c>
      <c r="J335" s="44">
        <v>88.888900000000007</v>
      </c>
      <c r="K335" s="43">
        <v>150</v>
      </c>
      <c r="L335" s="44">
        <v>87.719300000000004</v>
      </c>
      <c r="M335" s="43">
        <v>153</v>
      </c>
      <c r="N335" s="44">
        <v>89.473699999999994</v>
      </c>
      <c r="O335" s="43">
        <v>153</v>
      </c>
      <c r="P335" s="44">
        <v>89.473699999999994</v>
      </c>
      <c r="Q335" s="43">
        <v>153</v>
      </c>
      <c r="R335" s="44">
        <v>89.473699999999994</v>
      </c>
      <c r="S335" s="43">
        <v>151</v>
      </c>
      <c r="T335" s="44">
        <v>88.304100000000005</v>
      </c>
      <c r="U335" s="43">
        <v>149</v>
      </c>
      <c r="V335" s="44">
        <v>87.134500000000003</v>
      </c>
    </row>
    <row r="336" spans="1:250" x14ac:dyDescent="0.2">
      <c r="A336" s="39" t="s">
        <v>217</v>
      </c>
      <c r="B336" s="42">
        <v>414</v>
      </c>
      <c r="C336" s="43">
        <v>368</v>
      </c>
      <c r="D336" s="44">
        <v>88.888900000000007</v>
      </c>
      <c r="E336" s="43">
        <v>360</v>
      </c>
      <c r="F336" s="44">
        <v>86.956500000000005</v>
      </c>
      <c r="G336" s="43">
        <v>368</v>
      </c>
      <c r="H336" s="44">
        <v>88.888900000000007</v>
      </c>
      <c r="I336" s="43">
        <v>363</v>
      </c>
      <c r="J336" s="44">
        <v>87.681200000000004</v>
      </c>
      <c r="K336" s="43">
        <v>360</v>
      </c>
      <c r="L336" s="44">
        <v>86.956500000000005</v>
      </c>
      <c r="M336" s="43">
        <v>369</v>
      </c>
      <c r="N336" s="44">
        <v>89.130399999999995</v>
      </c>
      <c r="O336" s="43">
        <v>358</v>
      </c>
      <c r="P336" s="44">
        <v>86.473399999999998</v>
      </c>
      <c r="Q336" s="43">
        <v>366</v>
      </c>
      <c r="R336" s="44">
        <v>88.405799999999999</v>
      </c>
      <c r="S336" s="43">
        <v>368</v>
      </c>
      <c r="T336" s="44">
        <v>88.888900000000007</v>
      </c>
      <c r="U336" s="43">
        <v>352</v>
      </c>
      <c r="V336" s="44">
        <v>85.024199999999993</v>
      </c>
    </row>
    <row r="337" spans="1:250" x14ac:dyDescent="0.2">
      <c r="A337" s="39" t="s">
        <v>218</v>
      </c>
      <c r="B337" s="42">
        <v>321</v>
      </c>
      <c r="C337" s="43">
        <v>245</v>
      </c>
      <c r="D337" s="44">
        <v>76.323999999999998</v>
      </c>
      <c r="E337" s="43">
        <v>239</v>
      </c>
      <c r="F337" s="44">
        <v>74.454800000000006</v>
      </c>
      <c r="G337" s="43">
        <v>245</v>
      </c>
      <c r="H337" s="44">
        <v>76.323999999999998</v>
      </c>
      <c r="I337" s="43">
        <v>242</v>
      </c>
      <c r="J337" s="44">
        <v>75.389399999999995</v>
      </c>
      <c r="K337" s="43">
        <v>240</v>
      </c>
      <c r="L337" s="44">
        <v>74.766400000000004</v>
      </c>
      <c r="M337" s="43">
        <v>244</v>
      </c>
      <c r="N337" s="44">
        <v>76.012500000000003</v>
      </c>
      <c r="O337" s="43">
        <v>239</v>
      </c>
      <c r="P337" s="44">
        <v>74.454800000000006</v>
      </c>
      <c r="Q337" s="43">
        <v>240</v>
      </c>
      <c r="R337" s="44">
        <v>74.766400000000004</v>
      </c>
      <c r="S337" s="43">
        <v>237</v>
      </c>
      <c r="T337" s="44">
        <v>73.831800000000001</v>
      </c>
      <c r="U337" s="43">
        <v>231</v>
      </c>
      <c r="V337" s="44">
        <v>71.962599999999995</v>
      </c>
    </row>
    <row r="338" spans="1:250" x14ac:dyDescent="0.2">
      <c r="A338" s="39" t="s">
        <v>219</v>
      </c>
      <c r="B338" s="42">
        <v>207</v>
      </c>
      <c r="C338" s="43">
        <v>187</v>
      </c>
      <c r="D338" s="44">
        <v>90.338200000000001</v>
      </c>
      <c r="E338" s="43">
        <v>188</v>
      </c>
      <c r="F338" s="44">
        <v>90.821299999999994</v>
      </c>
      <c r="G338" s="43">
        <v>186</v>
      </c>
      <c r="H338" s="44">
        <v>89.855099999999993</v>
      </c>
      <c r="I338" s="43">
        <v>190</v>
      </c>
      <c r="J338" s="44">
        <v>91.787400000000005</v>
      </c>
      <c r="K338" s="43">
        <v>188</v>
      </c>
      <c r="L338" s="44">
        <v>90.821299999999994</v>
      </c>
      <c r="M338" s="43">
        <v>185</v>
      </c>
      <c r="N338" s="44">
        <v>89.372</v>
      </c>
      <c r="O338" s="43">
        <v>186</v>
      </c>
      <c r="P338" s="44">
        <v>89.855099999999993</v>
      </c>
      <c r="Q338" s="43">
        <v>186</v>
      </c>
      <c r="R338" s="44">
        <v>89.855099999999993</v>
      </c>
      <c r="S338" s="43">
        <v>185</v>
      </c>
      <c r="T338" s="44">
        <v>89.372</v>
      </c>
      <c r="U338" s="43">
        <v>183</v>
      </c>
      <c r="V338" s="44">
        <v>88.405799999999999</v>
      </c>
    </row>
    <row r="339" spans="1:250" x14ac:dyDescent="0.2">
      <c r="A339" s="39" t="s">
        <v>220</v>
      </c>
      <c r="B339" s="50">
        <v>369</v>
      </c>
      <c r="C339" s="43">
        <v>346</v>
      </c>
      <c r="D339" s="44">
        <v>93.766900000000007</v>
      </c>
      <c r="E339" s="43">
        <v>336</v>
      </c>
      <c r="F339" s="44">
        <v>91.056899999999999</v>
      </c>
      <c r="G339" s="43">
        <v>346</v>
      </c>
      <c r="H339" s="44">
        <v>93.766900000000007</v>
      </c>
      <c r="I339" s="43">
        <v>338</v>
      </c>
      <c r="J339" s="44">
        <v>91.5989</v>
      </c>
      <c r="K339" s="43">
        <v>338</v>
      </c>
      <c r="L339" s="44">
        <v>91.5989</v>
      </c>
      <c r="M339" s="43">
        <v>346</v>
      </c>
      <c r="N339" s="44">
        <v>93.766900000000007</v>
      </c>
      <c r="O339" s="43">
        <v>339</v>
      </c>
      <c r="P339" s="44">
        <v>91.869900000000001</v>
      </c>
      <c r="Q339" s="43">
        <v>335</v>
      </c>
      <c r="R339" s="44">
        <v>90.785899999999998</v>
      </c>
      <c r="S339" s="43">
        <v>335</v>
      </c>
      <c r="T339" s="44">
        <v>90.785899999999998</v>
      </c>
      <c r="U339" s="43">
        <v>328</v>
      </c>
      <c r="V339" s="44">
        <v>88.888900000000007</v>
      </c>
    </row>
    <row r="340" spans="1:250" ht="13.5" thickBot="1" x14ac:dyDescent="0.25">
      <c r="A340" s="46" t="s">
        <v>299</v>
      </c>
      <c r="B340" s="47">
        <f>SUM(B327:B339)</f>
        <v>3550</v>
      </c>
      <c r="C340" s="47">
        <f>SUM(C327:C339)</f>
        <v>3098</v>
      </c>
      <c r="D340" s="48">
        <f>(C340/B340)*100</f>
        <v>87.267605633802816</v>
      </c>
      <c r="E340" s="47">
        <f>SUM(E327:E339)</f>
        <v>3049</v>
      </c>
      <c r="F340" s="48">
        <f>(E340/B340)*100</f>
        <v>85.887323943661968</v>
      </c>
      <c r="G340" s="47">
        <f>SUM(G327:G339)</f>
        <v>3101</v>
      </c>
      <c r="H340" s="48">
        <f>(G340/B340)*100</f>
        <v>87.352112676056336</v>
      </c>
      <c r="I340" s="47">
        <f>SUM(I327:I339)</f>
        <v>3074</v>
      </c>
      <c r="J340" s="48">
        <f>(I340/B340)*100</f>
        <v>86.591549295774655</v>
      </c>
      <c r="K340" s="47">
        <f>SUM(K327:K339)</f>
        <v>3058</v>
      </c>
      <c r="L340" s="48">
        <f>(K340/B340)*100</f>
        <v>86.140845070422529</v>
      </c>
      <c r="M340" s="47">
        <f>SUM(M327:M339)</f>
        <v>3097</v>
      </c>
      <c r="N340" s="48">
        <f>(M340/B340)*100</f>
        <v>87.239436619718319</v>
      </c>
      <c r="O340" s="47">
        <f>SUM(O327:O339)</f>
        <v>3056</v>
      </c>
      <c r="P340" s="48">
        <f>(O340/B340)*100</f>
        <v>86.08450704225352</v>
      </c>
      <c r="Q340" s="47">
        <f>SUM(Q327:Q339)</f>
        <v>3063</v>
      </c>
      <c r="R340" s="48">
        <f>(Q340/B340)*100</f>
        <v>86.281690140845072</v>
      </c>
      <c r="S340" s="47">
        <f>SUM(S327:S339)</f>
        <v>3054</v>
      </c>
      <c r="T340" s="48">
        <f>(S340/B340)*100</f>
        <v>86.028169014084511</v>
      </c>
      <c r="U340" s="47">
        <f>SUM(U327:U339)</f>
        <v>2982</v>
      </c>
      <c r="V340" s="48">
        <f>(U340/B340)*100</f>
        <v>84</v>
      </c>
    </row>
    <row r="341" spans="1:250" s="34" customFormat="1" ht="25.5" customHeight="1" thickTop="1" x14ac:dyDescent="0.2">
      <c r="A341" s="96" t="s">
        <v>298</v>
      </c>
      <c r="B341" s="98" t="s">
        <v>406</v>
      </c>
      <c r="C341" s="91" t="s">
        <v>407</v>
      </c>
      <c r="D341" s="94"/>
      <c r="E341" s="94"/>
      <c r="F341" s="92"/>
      <c r="G341" s="91" t="s">
        <v>408</v>
      </c>
      <c r="H341" s="93"/>
      <c r="I341" s="94"/>
      <c r="J341" s="95"/>
      <c r="K341" s="91" t="s">
        <v>409</v>
      </c>
      <c r="L341" s="92"/>
      <c r="M341" s="91" t="s">
        <v>410</v>
      </c>
      <c r="N341" s="93"/>
      <c r="O341" s="94"/>
      <c r="P341" s="95"/>
      <c r="Q341" s="91" t="s">
        <v>411</v>
      </c>
      <c r="R341" s="95"/>
      <c r="S341" s="91" t="s">
        <v>412</v>
      </c>
      <c r="T341" s="100"/>
      <c r="U341" s="91" t="s">
        <v>413</v>
      </c>
      <c r="V341" s="100"/>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33"/>
      <c r="EF341" s="33"/>
      <c r="EG341" s="33"/>
      <c r="EH341" s="33"/>
      <c r="EI341" s="33"/>
      <c r="EJ341" s="33"/>
      <c r="EK341" s="33"/>
      <c r="EL341" s="33"/>
      <c r="EM341" s="33"/>
      <c r="EN341" s="33"/>
      <c r="EO341" s="33"/>
      <c r="EP341" s="33"/>
      <c r="EQ341" s="33"/>
      <c r="ER341" s="33"/>
      <c r="ES341" s="33"/>
      <c r="ET341" s="33"/>
      <c r="EU341" s="33"/>
      <c r="EV341" s="33"/>
      <c r="EW341" s="33"/>
      <c r="EX341" s="33"/>
      <c r="EY341" s="33"/>
      <c r="EZ341" s="33"/>
      <c r="FA341" s="33"/>
      <c r="FB341" s="33"/>
      <c r="FC341" s="33"/>
      <c r="FD341" s="33"/>
      <c r="FE341" s="33"/>
      <c r="FF341" s="33"/>
      <c r="FG341" s="33"/>
      <c r="FH341" s="33"/>
      <c r="FI341" s="33"/>
      <c r="FJ341" s="33"/>
      <c r="FK341" s="33"/>
      <c r="FL341" s="33"/>
      <c r="FM341" s="33"/>
      <c r="FN341" s="33"/>
      <c r="FO341" s="33"/>
      <c r="FP341" s="33"/>
      <c r="FQ341" s="33"/>
      <c r="FR341" s="33"/>
      <c r="FS341" s="33"/>
      <c r="FT341" s="33"/>
      <c r="FU341" s="33"/>
      <c r="FV341" s="33"/>
      <c r="FW341" s="33"/>
      <c r="FX341" s="33"/>
      <c r="FY341" s="33"/>
      <c r="FZ341" s="33"/>
      <c r="GA341" s="33"/>
      <c r="GB341" s="33"/>
      <c r="GC341" s="33"/>
      <c r="GD341" s="33"/>
      <c r="GE341" s="33"/>
      <c r="GF341" s="33"/>
      <c r="GG341" s="33"/>
      <c r="GH341" s="33"/>
      <c r="GI341" s="33"/>
      <c r="GJ341" s="33"/>
      <c r="GK341" s="33"/>
      <c r="GL341" s="33"/>
      <c r="GM341" s="33"/>
      <c r="GN341" s="33"/>
      <c r="GO341" s="33"/>
      <c r="GP341" s="33"/>
      <c r="GQ341" s="33"/>
      <c r="GR341" s="33"/>
      <c r="GS341" s="33"/>
      <c r="GT341" s="33"/>
      <c r="GU341" s="33"/>
      <c r="GV341" s="33"/>
      <c r="GW341" s="33"/>
      <c r="GX341" s="33"/>
      <c r="GY341" s="33"/>
      <c r="GZ341" s="33"/>
      <c r="HA341" s="33"/>
      <c r="HB341" s="33"/>
      <c r="HC341" s="33"/>
      <c r="HD341" s="33"/>
      <c r="HE341" s="33"/>
      <c r="HF341" s="33"/>
      <c r="HG341" s="33"/>
      <c r="HH341" s="33"/>
      <c r="HI341" s="33"/>
      <c r="HJ341" s="33"/>
      <c r="HK341" s="33"/>
      <c r="HL341" s="33"/>
      <c r="HM341" s="33"/>
      <c r="HN341" s="33"/>
      <c r="HO341" s="33"/>
      <c r="HP341" s="33"/>
      <c r="HQ341" s="33"/>
      <c r="HR341" s="33"/>
      <c r="HS341" s="33"/>
      <c r="HT341" s="33"/>
      <c r="HU341" s="33"/>
      <c r="HV341" s="33"/>
      <c r="HW341" s="33"/>
      <c r="HX341" s="33"/>
      <c r="HY341" s="33"/>
      <c r="HZ341" s="33"/>
      <c r="IA341" s="33"/>
      <c r="IB341" s="33"/>
      <c r="IC341" s="33"/>
      <c r="ID341" s="33"/>
      <c r="IE341" s="33"/>
      <c r="IF341" s="33"/>
      <c r="IG341" s="33"/>
      <c r="IH341" s="33"/>
      <c r="II341" s="33"/>
      <c r="IJ341" s="33"/>
      <c r="IK341" s="33"/>
      <c r="IL341" s="33"/>
      <c r="IM341" s="33"/>
      <c r="IN341" s="33"/>
      <c r="IO341" s="33"/>
      <c r="IP341" s="33"/>
    </row>
    <row r="342" spans="1:250" s="37" customFormat="1" ht="25.5" customHeight="1" x14ac:dyDescent="0.2">
      <c r="A342" s="97"/>
      <c r="B342" s="99"/>
      <c r="C342" s="35" t="s">
        <v>382</v>
      </c>
      <c r="D342" s="36" t="s">
        <v>297</v>
      </c>
      <c r="E342" s="35" t="s">
        <v>383</v>
      </c>
      <c r="F342" s="36" t="s">
        <v>297</v>
      </c>
      <c r="G342" s="35" t="s">
        <v>382</v>
      </c>
      <c r="H342" s="36" t="s">
        <v>297</v>
      </c>
      <c r="I342" s="35" t="s">
        <v>384</v>
      </c>
      <c r="J342" s="36" t="s">
        <v>297</v>
      </c>
      <c r="K342" s="35" t="s">
        <v>384</v>
      </c>
      <c r="L342" s="36" t="s">
        <v>297</v>
      </c>
      <c r="M342" s="35" t="s">
        <v>382</v>
      </c>
      <c r="N342" s="36" t="s">
        <v>297</v>
      </c>
      <c r="O342" s="35" t="s">
        <v>384</v>
      </c>
      <c r="P342" s="36" t="s">
        <v>297</v>
      </c>
      <c r="Q342" s="35" t="s">
        <v>383</v>
      </c>
      <c r="R342" s="36" t="s">
        <v>297</v>
      </c>
      <c r="S342" s="35" t="s">
        <v>383</v>
      </c>
      <c r="T342" s="36" t="s">
        <v>297</v>
      </c>
      <c r="U342" s="35" t="s">
        <v>385</v>
      </c>
      <c r="V342" s="36" t="s">
        <v>297</v>
      </c>
    </row>
    <row r="343" spans="1:250" ht="18" x14ac:dyDescent="0.25">
      <c r="A343" s="38" t="s">
        <v>329</v>
      </c>
      <c r="B343" s="39"/>
      <c r="C343" s="39"/>
      <c r="D343" s="40"/>
      <c r="E343" s="39"/>
      <c r="F343" s="40"/>
      <c r="G343" s="39"/>
      <c r="H343" s="40"/>
      <c r="I343" s="39"/>
      <c r="J343" s="40"/>
      <c r="K343" s="39"/>
      <c r="L343" s="40"/>
      <c r="M343" s="39"/>
      <c r="N343" s="40"/>
      <c r="O343" s="39"/>
      <c r="P343" s="40"/>
      <c r="Q343" s="39"/>
      <c r="R343" s="40"/>
      <c r="S343" s="39"/>
      <c r="T343" s="40"/>
      <c r="U343" s="39"/>
      <c r="V343" s="40"/>
    </row>
    <row r="344" spans="1:250" x14ac:dyDescent="0.2">
      <c r="A344" s="39" t="s">
        <v>375</v>
      </c>
      <c r="B344" s="42">
        <v>601</v>
      </c>
      <c r="C344" s="43">
        <v>533</v>
      </c>
      <c r="D344" s="44">
        <v>88.685500000000005</v>
      </c>
      <c r="E344" s="43">
        <v>527</v>
      </c>
      <c r="F344" s="44">
        <v>87.687200000000004</v>
      </c>
      <c r="G344" s="43">
        <v>534</v>
      </c>
      <c r="H344" s="44">
        <v>88.851900000000001</v>
      </c>
      <c r="I344" s="43">
        <v>531</v>
      </c>
      <c r="J344" s="44">
        <v>88.352699999999999</v>
      </c>
      <c r="K344" s="43">
        <v>527</v>
      </c>
      <c r="L344" s="44">
        <v>87.687200000000004</v>
      </c>
      <c r="M344" s="43">
        <v>534</v>
      </c>
      <c r="N344" s="44">
        <v>88.851900000000001</v>
      </c>
      <c r="O344" s="43">
        <v>527</v>
      </c>
      <c r="P344" s="44">
        <v>87.687200000000004</v>
      </c>
      <c r="Q344" s="43">
        <v>527</v>
      </c>
      <c r="R344" s="44">
        <v>87.687200000000004</v>
      </c>
      <c r="S344" s="43">
        <v>528</v>
      </c>
      <c r="T344" s="44">
        <v>87.8536</v>
      </c>
      <c r="U344" s="43">
        <v>516</v>
      </c>
      <c r="V344" s="44">
        <v>85.856899999999996</v>
      </c>
    </row>
    <row r="345" spans="1:250" x14ac:dyDescent="0.2">
      <c r="A345" s="39" t="s">
        <v>221</v>
      </c>
      <c r="B345" s="42">
        <v>105</v>
      </c>
      <c r="C345" s="43">
        <v>101</v>
      </c>
      <c r="D345" s="44">
        <v>96.1905</v>
      </c>
      <c r="E345" s="43">
        <v>101</v>
      </c>
      <c r="F345" s="44">
        <v>96.1905</v>
      </c>
      <c r="G345" s="43">
        <v>102</v>
      </c>
      <c r="H345" s="44">
        <v>97.142899999999997</v>
      </c>
      <c r="I345" s="43">
        <v>101</v>
      </c>
      <c r="J345" s="44">
        <v>96.1905</v>
      </c>
      <c r="K345" s="43">
        <v>101</v>
      </c>
      <c r="L345" s="44">
        <v>96.1905</v>
      </c>
      <c r="M345" s="43">
        <v>102</v>
      </c>
      <c r="N345" s="44">
        <v>97.142899999999997</v>
      </c>
      <c r="O345" s="43">
        <v>101</v>
      </c>
      <c r="P345" s="44">
        <v>96.1905</v>
      </c>
      <c r="Q345" s="43">
        <v>102</v>
      </c>
      <c r="R345" s="44">
        <v>97.142899999999997</v>
      </c>
      <c r="S345" s="43">
        <v>102</v>
      </c>
      <c r="T345" s="44">
        <v>97.142899999999997</v>
      </c>
      <c r="U345" s="43">
        <v>101</v>
      </c>
      <c r="V345" s="44">
        <v>96.1905</v>
      </c>
    </row>
    <row r="346" spans="1:250" x14ac:dyDescent="0.2">
      <c r="A346" s="39" t="s">
        <v>223</v>
      </c>
      <c r="B346" s="42">
        <v>61</v>
      </c>
      <c r="C346" s="43">
        <v>61</v>
      </c>
      <c r="D346" s="44">
        <v>100</v>
      </c>
      <c r="E346" s="43">
        <v>61</v>
      </c>
      <c r="F346" s="44">
        <v>100</v>
      </c>
      <c r="G346" s="43">
        <v>61</v>
      </c>
      <c r="H346" s="44">
        <v>100</v>
      </c>
      <c r="I346" s="43">
        <v>61</v>
      </c>
      <c r="J346" s="44">
        <v>100</v>
      </c>
      <c r="K346" s="43">
        <v>61</v>
      </c>
      <c r="L346" s="44">
        <v>100</v>
      </c>
      <c r="M346" s="43">
        <v>61</v>
      </c>
      <c r="N346" s="44">
        <v>100</v>
      </c>
      <c r="O346" s="43">
        <v>61</v>
      </c>
      <c r="P346" s="44">
        <v>100</v>
      </c>
      <c r="Q346" s="43">
        <v>60</v>
      </c>
      <c r="R346" s="44">
        <v>98.360699999999994</v>
      </c>
      <c r="S346" s="43">
        <v>60</v>
      </c>
      <c r="T346" s="44">
        <v>98.360699999999994</v>
      </c>
      <c r="U346" s="43">
        <v>60</v>
      </c>
      <c r="V346" s="44">
        <v>98.360699999999994</v>
      </c>
    </row>
    <row r="347" spans="1:250" x14ac:dyDescent="0.2">
      <c r="A347" s="39" t="s">
        <v>225</v>
      </c>
      <c r="B347" s="42">
        <v>634</v>
      </c>
      <c r="C347" s="43">
        <v>607</v>
      </c>
      <c r="D347" s="44">
        <v>95.741299999999995</v>
      </c>
      <c r="E347" s="43">
        <v>591</v>
      </c>
      <c r="F347" s="44">
        <v>93.217699999999994</v>
      </c>
      <c r="G347" s="43">
        <v>607</v>
      </c>
      <c r="H347" s="44">
        <v>95.741299999999995</v>
      </c>
      <c r="I347" s="43">
        <v>591</v>
      </c>
      <c r="J347" s="44">
        <v>93.217699999999994</v>
      </c>
      <c r="K347" s="43">
        <v>589</v>
      </c>
      <c r="L347" s="44">
        <v>92.902199999999993</v>
      </c>
      <c r="M347" s="43">
        <v>606</v>
      </c>
      <c r="N347" s="44">
        <v>95.583600000000004</v>
      </c>
      <c r="O347" s="43">
        <v>590</v>
      </c>
      <c r="P347" s="44">
        <v>93.059899999999999</v>
      </c>
      <c r="Q347" s="43">
        <v>580</v>
      </c>
      <c r="R347" s="44">
        <v>91.482600000000005</v>
      </c>
      <c r="S347" s="43">
        <v>578</v>
      </c>
      <c r="T347" s="44">
        <v>91.167199999999994</v>
      </c>
      <c r="U347" s="43">
        <v>568</v>
      </c>
      <c r="V347" s="44">
        <v>89.5899</v>
      </c>
    </row>
    <row r="348" spans="1:250" x14ac:dyDescent="0.2">
      <c r="A348" s="39" t="s">
        <v>231</v>
      </c>
      <c r="B348" s="42">
        <v>1702</v>
      </c>
      <c r="C348" s="43">
        <v>1639</v>
      </c>
      <c r="D348" s="44">
        <v>96.298500000000004</v>
      </c>
      <c r="E348" s="43">
        <v>1609</v>
      </c>
      <c r="F348" s="44">
        <v>94.535799999999995</v>
      </c>
      <c r="G348" s="43">
        <v>1639</v>
      </c>
      <c r="H348" s="44">
        <v>96.298500000000004</v>
      </c>
      <c r="I348" s="43">
        <v>1615</v>
      </c>
      <c r="J348" s="44">
        <v>94.888400000000004</v>
      </c>
      <c r="K348" s="43">
        <v>1606</v>
      </c>
      <c r="L348" s="44">
        <v>94.3596</v>
      </c>
      <c r="M348" s="43">
        <v>1638</v>
      </c>
      <c r="N348" s="44">
        <v>96.239699999999999</v>
      </c>
      <c r="O348" s="43">
        <v>1609</v>
      </c>
      <c r="P348" s="44">
        <v>94.535799999999995</v>
      </c>
      <c r="Q348" s="43">
        <v>1604</v>
      </c>
      <c r="R348" s="44">
        <v>94.242099999999994</v>
      </c>
      <c r="S348" s="43">
        <v>1600</v>
      </c>
      <c r="T348" s="44">
        <v>94.007099999999994</v>
      </c>
      <c r="U348" s="43">
        <v>1571</v>
      </c>
      <c r="V348" s="44">
        <v>92.303200000000004</v>
      </c>
    </row>
    <row r="349" spans="1:250" x14ac:dyDescent="0.2">
      <c r="A349" s="39" t="s">
        <v>235</v>
      </c>
      <c r="B349" s="42">
        <v>243</v>
      </c>
      <c r="C349" s="43">
        <v>234</v>
      </c>
      <c r="D349" s="44">
        <v>96.296300000000002</v>
      </c>
      <c r="E349" s="43">
        <v>231</v>
      </c>
      <c r="F349" s="44">
        <v>95.061700000000002</v>
      </c>
      <c r="G349" s="43">
        <v>234</v>
      </c>
      <c r="H349" s="44">
        <v>96.296300000000002</v>
      </c>
      <c r="I349" s="43">
        <v>234</v>
      </c>
      <c r="J349" s="44">
        <v>96.296300000000002</v>
      </c>
      <c r="K349" s="43">
        <v>230</v>
      </c>
      <c r="L349" s="44">
        <v>94.650199999999998</v>
      </c>
      <c r="M349" s="43">
        <v>234</v>
      </c>
      <c r="N349" s="44">
        <v>96.296300000000002</v>
      </c>
      <c r="O349" s="43">
        <v>231</v>
      </c>
      <c r="P349" s="44">
        <v>95.061700000000002</v>
      </c>
      <c r="Q349" s="43">
        <v>233</v>
      </c>
      <c r="R349" s="44">
        <v>95.884799999999998</v>
      </c>
      <c r="S349" s="43">
        <v>232</v>
      </c>
      <c r="T349" s="44">
        <v>95.473299999999995</v>
      </c>
      <c r="U349" s="43">
        <v>225</v>
      </c>
      <c r="V349" s="44">
        <v>92.592600000000004</v>
      </c>
    </row>
    <row r="350" spans="1:250" x14ac:dyDescent="0.2">
      <c r="A350" s="39" t="s">
        <v>238</v>
      </c>
      <c r="B350" s="42">
        <v>438</v>
      </c>
      <c r="C350" s="43">
        <v>426</v>
      </c>
      <c r="D350" s="44">
        <v>97.260300000000001</v>
      </c>
      <c r="E350" s="43">
        <v>420</v>
      </c>
      <c r="F350" s="44">
        <v>95.8904</v>
      </c>
      <c r="G350" s="43">
        <v>425</v>
      </c>
      <c r="H350" s="44">
        <v>97.031999999999996</v>
      </c>
      <c r="I350" s="43">
        <v>419</v>
      </c>
      <c r="J350" s="44">
        <v>95.662099999999995</v>
      </c>
      <c r="K350" s="43">
        <v>420</v>
      </c>
      <c r="L350" s="44">
        <v>95.8904</v>
      </c>
      <c r="M350" s="43">
        <v>425</v>
      </c>
      <c r="N350" s="44">
        <v>97.031999999999996</v>
      </c>
      <c r="O350" s="43">
        <v>420</v>
      </c>
      <c r="P350" s="44">
        <v>95.8904</v>
      </c>
      <c r="Q350" s="43">
        <v>418</v>
      </c>
      <c r="R350" s="44">
        <v>95.433800000000005</v>
      </c>
      <c r="S350" s="43">
        <v>417</v>
      </c>
      <c r="T350" s="44">
        <v>95.205500000000001</v>
      </c>
      <c r="U350" s="43">
        <v>413</v>
      </c>
      <c r="V350" s="44">
        <v>94.292199999999994</v>
      </c>
    </row>
    <row r="351" spans="1:250" x14ac:dyDescent="0.2">
      <c r="A351" s="39" t="s">
        <v>239</v>
      </c>
      <c r="B351" s="42">
        <v>184</v>
      </c>
      <c r="C351" s="43">
        <v>174</v>
      </c>
      <c r="D351" s="44">
        <v>94.565200000000004</v>
      </c>
      <c r="E351" s="43">
        <v>173</v>
      </c>
      <c r="F351" s="44">
        <v>94.021699999999996</v>
      </c>
      <c r="G351" s="43">
        <v>174</v>
      </c>
      <c r="H351" s="44">
        <v>94.565200000000004</v>
      </c>
      <c r="I351" s="43">
        <v>177</v>
      </c>
      <c r="J351" s="44">
        <v>96.195700000000002</v>
      </c>
      <c r="K351" s="43">
        <v>173</v>
      </c>
      <c r="L351" s="44">
        <v>94.021699999999996</v>
      </c>
      <c r="M351" s="43">
        <v>174</v>
      </c>
      <c r="N351" s="44">
        <v>94.565200000000004</v>
      </c>
      <c r="O351" s="43">
        <v>173</v>
      </c>
      <c r="P351" s="44">
        <v>94.021699999999996</v>
      </c>
      <c r="Q351" s="43">
        <v>175</v>
      </c>
      <c r="R351" s="44">
        <v>95.108699999999999</v>
      </c>
      <c r="S351" s="43">
        <v>174</v>
      </c>
      <c r="T351" s="44">
        <v>94.565200000000004</v>
      </c>
      <c r="U351" s="43">
        <v>171</v>
      </c>
      <c r="V351" s="44">
        <v>92.934799999999996</v>
      </c>
    </row>
    <row r="352" spans="1:250" x14ac:dyDescent="0.2">
      <c r="A352" s="39" t="s">
        <v>244</v>
      </c>
      <c r="B352" s="42">
        <v>258</v>
      </c>
      <c r="C352" s="43">
        <v>251</v>
      </c>
      <c r="D352" s="44">
        <v>97.286799999999999</v>
      </c>
      <c r="E352" s="43">
        <v>246</v>
      </c>
      <c r="F352" s="44">
        <v>95.348799999999997</v>
      </c>
      <c r="G352" s="43">
        <v>251</v>
      </c>
      <c r="H352" s="44">
        <v>97.286799999999999</v>
      </c>
      <c r="I352" s="43">
        <v>247</v>
      </c>
      <c r="J352" s="44">
        <v>95.736400000000003</v>
      </c>
      <c r="K352" s="43">
        <v>246</v>
      </c>
      <c r="L352" s="44">
        <v>95.348799999999997</v>
      </c>
      <c r="M352" s="43">
        <v>253</v>
      </c>
      <c r="N352" s="44">
        <v>98.061999999999998</v>
      </c>
      <c r="O352" s="43">
        <v>242</v>
      </c>
      <c r="P352" s="44">
        <v>93.798400000000001</v>
      </c>
      <c r="Q352" s="43">
        <v>249</v>
      </c>
      <c r="R352" s="44">
        <v>96.511600000000001</v>
      </c>
      <c r="S352" s="43">
        <v>248</v>
      </c>
      <c r="T352" s="44">
        <v>96.123999999999995</v>
      </c>
      <c r="U352" s="43">
        <v>238</v>
      </c>
      <c r="V352" s="44">
        <v>92.248099999999994</v>
      </c>
    </row>
    <row r="353" spans="1:250" x14ac:dyDescent="0.2">
      <c r="A353" s="39" t="s">
        <v>251</v>
      </c>
      <c r="B353" s="42">
        <v>320</v>
      </c>
      <c r="C353" s="43">
        <v>304</v>
      </c>
      <c r="D353" s="44">
        <v>95</v>
      </c>
      <c r="E353" s="43">
        <v>303</v>
      </c>
      <c r="F353" s="44">
        <v>94.6875</v>
      </c>
      <c r="G353" s="43">
        <v>305</v>
      </c>
      <c r="H353" s="44">
        <v>95.3125</v>
      </c>
      <c r="I353" s="43">
        <v>304</v>
      </c>
      <c r="J353" s="44">
        <v>95</v>
      </c>
      <c r="K353" s="43">
        <v>303</v>
      </c>
      <c r="L353" s="44">
        <v>94.6875</v>
      </c>
      <c r="M353" s="43">
        <v>305</v>
      </c>
      <c r="N353" s="44">
        <v>95.3125</v>
      </c>
      <c r="O353" s="43">
        <v>303</v>
      </c>
      <c r="P353" s="44">
        <v>94.6875</v>
      </c>
      <c r="Q353" s="43">
        <v>305</v>
      </c>
      <c r="R353" s="44">
        <v>95.3125</v>
      </c>
      <c r="S353" s="43">
        <v>305</v>
      </c>
      <c r="T353" s="44">
        <v>95.3125</v>
      </c>
      <c r="U353" s="43">
        <v>303</v>
      </c>
      <c r="V353" s="44">
        <v>94.6875</v>
      </c>
    </row>
    <row r="354" spans="1:250" x14ac:dyDescent="0.2">
      <c r="A354" s="39" t="s">
        <v>255</v>
      </c>
      <c r="B354" s="42">
        <v>528</v>
      </c>
      <c r="C354" s="43">
        <v>500</v>
      </c>
      <c r="D354" s="44">
        <v>94.697000000000003</v>
      </c>
      <c r="E354" s="43">
        <v>490</v>
      </c>
      <c r="F354" s="44">
        <v>92.802999999999997</v>
      </c>
      <c r="G354" s="43">
        <v>500</v>
      </c>
      <c r="H354" s="44">
        <v>94.697000000000003</v>
      </c>
      <c r="I354" s="43">
        <v>491</v>
      </c>
      <c r="J354" s="44">
        <v>92.992400000000004</v>
      </c>
      <c r="K354" s="43">
        <v>491</v>
      </c>
      <c r="L354" s="44">
        <v>92.992400000000004</v>
      </c>
      <c r="M354" s="43">
        <v>499</v>
      </c>
      <c r="N354" s="44">
        <v>94.507599999999996</v>
      </c>
      <c r="O354" s="43">
        <v>489</v>
      </c>
      <c r="P354" s="44">
        <v>92.613600000000005</v>
      </c>
      <c r="Q354" s="43">
        <v>487</v>
      </c>
      <c r="R354" s="44">
        <v>92.234800000000007</v>
      </c>
      <c r="S354" s="43">
        <v>486</v>
      </c>
      <c r="T354" s="44">
        <v>92.045500000000004</v>
      </c>
      <c r="U354" s="43">
        <v>479</v>
      </c>
      <c r="V354" s="44">
        <v>90.719700000000003</v>
      </c>
    </row>
    <row r="355" spans="1:250" x14ac:dyDescent="0.2">
      <c r="A355" s="39" t="s">
        <v>258</v>
      </c>
      <c r="B355" s="42">
        <v>710</v>
      </c>
      <c r="C355" s="43">
        <v>674</v>
      </c>
      <c r="D355" s="44">
        <v>94.929599999999994</v>
      </c>
      <c r="E355" s="43">
        <v>658</v>
      </c>
      <c r="F355" s="44">
        <v>92.676100000000005</v>
      </c>
      <c r="G355" s="43">
        <v>674</v>
      </c>
      <c r="H355" s="44">
        <v>94.929599999999994</v>
      </c>
      <c r="I355" s="43">
        <v>662</v>
      </c>
      <c r="J355" s="44">
        <v>93.239400000000003</v>
      </c>
      <c r="K355" s="43">
        <v>658</v>
      </c>
      <c r="L355" s="44">
        <v>92.676100000000005</v>
      </c>
      <c r="M355" s="43">
        <v>674</v>
      </c>
      <c r="N355" s="44">
        <v>94.929599999999994</v>
      </c>
      <c r="O355" s="43">
        <v>661</v>
      </c>
      <c r="P355" s="44">
        <v>93.098600000000005</v>
      </c>
      <c r="Q355" s="43">
        <v>656</v>
      </c>
      <c r="R355" s="44">
        <v>92.394400000000005</v>
      </c>
      <c r="S355" s="43">
        <v>658</v>
      </c>
      <c r="T355" s="44">
        <v>92.676100000000005</v>
      </c>
      <c r="U355" s="43">
        <v>646</v>
      </c>
      <c r="V355" s="44">
        <v>90.985900000000001</v>
      </c>
    </row>
    <row r="356" spans="1:250" x14ac:dyDescent="0.2">
      <c r="A356" s="39" t="s">
        <v>259</v>
      </c>
      <c r="B356" s="42">
        <v>178</v>
      </c>
      <c r="C356" s="43">
        <v>173</v>
      </c>
      <c r="D356" s="44">
        <v>97.191000000000003</v>
      </c>
      <c r="E356" s="43">
        <v>168</v>
      </c>
      <c r="F356" s="44">
        <v>94.382000000000005</v>
      </c>
      <c r="G356" s="43">
        <v>173</v>
      </c>
      <c r="H356" s="44">
        <v>97.191000000000003</v>
      </c>
      <c r="I356" s="43">
        <v>168</v>
      </c>
      <c r="J356" s="44">
        <v>94.382000000000005</v>
      </c>
      <c r="K356" s="43">
        <v>168</v>
      </c>
      <c r="L356" s="44">
        <v>94.382000000000005</v>
      </c>
      <c r="M356" s="43">
        <v>172</v>
      </c>
      <c r="N356" s="44">
        <v>96.629199999999997</v>
      </c>
      <c r="O356" s="43">
        <v>167</v>
      </c>
      <c r="P356" s="44">
        <v>93.8202</v>
      </c>
      <c r="Q356" s="43">
        <v>172</v>
      </c>
      <c r="R356" s="44">
        <v>96.629199999999997</v>
      </c>
      <c r="S356" s="43">
        <v>171</v>
      </c>
      <c r="T356" s="44">
        <v>96.067400000000006</v>
      </c>
      <c r="U356" s="43">
        <v>167</v>
      </c>
      <c r="V356" s="44">
        <v>93.8202</v>
      </c>
    </row>
    <row r="357" spans="1:250" x14ac:dyDescent="0.2">
      <c r="A357" s="39" t="s">
        <v>263</v>
      </c>
      <c r="B357" s="42">
        <v>229</v>
      </c>
      <c r="C357" s="43">
        <v>223</v>
      </c>
      <c r="D357" s="44">
        <v>97.379900000000006</v>
      </c>
      <c r="E357" s="43">
        <v>220</v>
      </c>
      <c r="F357" s="44">
        <v>96.069900000000004</v>
      </c>
      <c r="G357" s="43">
        <v>223</v>
      </c>
      <c r="H357" s="44">
        <v>97.379900000000006</v>
      </c>
      <c r="I357" s="43">
        <v>221</v>
      </c>
      <c r="J357" s="44">
        <v>96.506600000000006</v>
      </c>
      <c r="K357" s="43">
        <v>220</v>
      </c>
      <c r="L357" s="44">
        <v>96.069900000000004</v>
      </c>
      <c r="M357" s="43">
        <v>222</v>
      </c>
      <c r="N357" s="44">
        <v>96.943200000000004</v>
      </c>
      <c r="O357" s="43">
        <v>219</v>
      </c>
      <c r="P357" s="44">
        <v>95.633200000000002</v>
      </c>
      <c r="Q357" s="43">
        <v>223</v>
      </c>
      <c r="R357" s="44">
        <v>97.379900000000006</v>
      </c>
      <c r="S357" s="43">
        <v>222</v>
      </c>
      <c r="T357" s="44">
        <v>96.943200000000004</v>
      </c>
      <c r="U357" s="43">
        <v>218</v>
      </c>
      <c r="V357" s="44">
        <v>95.1965</v>
      </c>
    </row>
    <row r="358" spans="1:250" x14ac:dyDescent="0.2">
      <c r="A358" s="39" t="s">
        <v>270</v>
      </c>
      <c r="B358" s="42">
        <v>185</v>
      </c>
      <c r="C358" s="43">
        <v>167</v>
      </c>
      <c r="D358" s="44">
        <v>90.270300000000006</v>
      </c>
      <c r="E358" s="43">
        <v>166</v>
      </c>
      <c r="F358" s="44">
        <v>89.729699999999994</v>
      </c>
      <c r="G358" s="43">
        <v>167</v>
      </c>
      <c r="H358" s="44">
        <v>90.270300000000006</v>
      </c>
      <c r="I358" s="43">
        <v>166</v>
      </c>
      <c r="J358" s="44">
        <v>89.729699999999994</v>
      </c>
      <c r="K358" s="43">
        <v>165</v>
      </c>
      <c r="L358" s="44">
        <v>89.1892</v>
      </c>
      <c r="M358" s="43">
        <v>166</v>
      </c>
      <c r="N358" s="44">
        <v>89.729699999999994</v>
      </c>
      <c r="O358" s="43">
        <v>165</v>
      </c>
      <c r="P358" s="44">
        <v>89.1892</v>
      </c>
      <c r="Q358" s="43">
        <v>165</v>
      </c>
      <c r="R358" s="44">
        <v>89.1892</v>
      </c>
      <c r="S358" s="43">
        <v>164</v>
      </c>
      <c r="T358" s="44">
        <v>88.648600000000002</v>
      </c>
      <c r="U358" s="43">
        <v>163</v>
      </c>
      <c r="V358" s="44">
        <v>88.108099999999993</v>
      </c>
    </row>
    <row r="359" spans="1:250" x14ac:dyDescent="0.2">
      <c r="A359" s="39" t="s">
        <v>271</v>
      </c>
      <c r="B359" s="42">
        <v>199</v>
      </c>
      <c r="C359" s="43">
        <v>187</v>
      </c>
      <c r="D359" s="44">
        <v>93.969800000000006</v>
      </c>
      <c r="E359" s="43">
        <v>183</v>
      </c>
      <c r="F359" s="44">
        <v>91.959800000000001</v>
      </c>
      <c r="G359" s="43">
        <v>187</v>
      </c>
      <c r="H359" s="44">
        <v>93.969800000000006</v>
      </c>
      <c r="I359" s="43">
        <v>184</v>
      </c>
      <c r="J359" s="44">
        <v>92.462299999999999</v>
      </c>
      <c r="K359" s="43">
        <v>183</v>
      </c>
      <c r="L359" s="44">
        <v>91.959800000000001</v>
      </c>
      <c r="M359" s="43">
        <v>187</v>
      </c>
      <c r="N359" s="44">
        <v>93.969800000000006</v>
      </c>
      <c r="O359" s="43">
        <v>184</v>
      </c>
      <c r="P359" s="44">
        <v>92.462299999999999</v>
      </c>
      <c r="Q359" s="43">
        <v>186</v>
      </c>
      <c r="R359" s="44">
        <v>93.467299999999994</v>
      </c>
      <c r="S359" s="43">
        <v>186</v>
      </c>
      <c r="T359" s="44">
        <v>93.467299999999994</v>
      </c>
      <c r="U359" s="43">
        <v>181</v>
      </c>
      <c r="V359" s="44">
        <v>90.954800000000006</v>
      </c>
    </row>
    <row r="360" spans="1:250" ht="13.5" thickBot="1" x14ac:dyDescent="0.25">
      <c r="A360" s="46" t="s">
        <v>299</v>
      </c>
      <c r="B360" s="47">
        <f>SUM(B344:B359)</f>
        <v>6575</v>
      </c>
      <c r="C360" s="47">
        <f>SUM(C344:C359)</f>
        <v>6254</v>
      </c>
      <c r="D360" s="48">
        <f>(C360/B360)*100</f>
        <v>95.117870722433466</v>
      </c>
      <c r="E360" s="47">
        <f>SUM(E344:E359)</f>
        <v>6147</v>
      </c>
      <c r="F360" s="48">
        <f>(E360/B360)*100</f>
        <v>93.490494296577936</v>
      </c>
      <c r="G360" s="47">
        <f>SUM(G344:G359)</f>
        <v>6256</v>
      </c>
      <c r="H360" s="48">
        <f>(G360/B360)*100</f>
        <v>95.148288973384027</v>
      </c>
      <c r="I360" s="47">
        <f>SUM(I344:I359)</f>
        <v>6172</v>
      </c>
      <c r="J360" s="48">
        <f>(I360/B360)*100</f>
        <v>93.870722433460074</v>
      </c>
      <c r="K360" s="47">
        <f>SUM(K344:K359)</f>
        <v>6141</v>
      </c>
      <c r="L360" s="48">
        <f>(K360/B360)*100</f>
        <v>93.399239543726225</v>
      </c>
      <c r="M360" s="47">
        <f>SUM(M344:M359)</f>
        <v>6252</v>
      </c>
      <c r="N360" s="48">
        <f>(M360/B360)*100</f>
        <v>95.087452471482891</v>
      </c>
      <c r="O360" s="47">
        <f>SUM(O344:O359)</f>
        <v>6142</v>
      </c>
      <c r="P360" s="48">
        <f>(O360/B360)*100</f>
        <v>93.414448669201519</v>
      </c>
      <c r="Q360" s="47">
        <f>SUM(Q344:Q359)</f>
        <v>6142</v>
      </c>
      <c r="R360" s="48">
        <f>(Q360/B360)*100</f>
        <v>93.414448669201519</v>
      </c>
      <c r="S360" s="47">
        <f>SUM(S344:S359)</f>
        <v>6131</v>
      </c>
      <c r="T360" s="48">
        <f>(S360/B360)*100</f>
        <v>93.247148288973378</v>
      </c>
      <c r="U360" s="47">
        <f>SUM(U344:U359)</f>
        <v>6020</v>
      </c>
      <c r="V360" s="48">
        <f>(U360/B360)*100</f>
        <v>91.558935361216726</v>
      </c>
    </row>
    <row r="361" spans="1:250" s="34" customFormat="1" ht="25.5" customHeight="1" thickTop="1" x14ac:dyDescent="0.2">
      <c r="A361" s="96" t="s">
        <v>298</v>
      </c>
      <c r="B361" s="98" t="s">
        <v>406</v>
      </c>
      <c r="C361" s="91" t="s">
        <v>407</v>
      </c>
      <c r="D361" s="94"/>
      <c r="E361" s="94"/>
      <c r="F361" s="92"/>
      <c r="G361" s="91" t="s">
        <v>408</v>
      </c>
      <c r="H361" s="93"/>
      <c r="I361" s="94"/>
      <c r="J361" s="95"/>
      <c r="K361" s="91" t="s">
        <v>409</v>
      </c>
      <c r="L361" s="92"/>
      <c r="M361" s="91" t="s">
        <v>410</v>
      </c>
      <c r="N361" s="93"/>
      <c r="O361" s="94"/>
      <c r="P361" s="95"/>
      <c r="Q361" s="91" t="s">
        <v>411</v>
      </c>
      <c r="R361" s="95"/>
      <c r="S361" s="91" t="s">
        <v>412</v>
      </c>
      <c r="T361" s="100"/>
      <c r="U361" s="91" t="s">
        <v>413</v>
      </c>
      <c r="V361" s="100"/>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c r="CR361" s="33"/>
      <c r="CS361" s="33"/>
      <c r="CT361" s="33"/>
      <c r="CU361" s="33"/>
      <c r="CV361" s="33"/>
      <c r="CW361" s="33"/>
      <c r="CX361" s="33"/>
      <c r="CY361" s="33"/>
      <c r="CZ361" s="33"/>
      <c r="DA361" s="33"/>
      <c r="DB361" s="33"/>
      <c r="DC361" s="33"/>
      <c r="DD361" s="33"/>
      <c r="DE361" s="33"/>
      <c r="DF361" s="33"/>
      <c r="DG361" s="33"/>
      <c r="DH361" s="33"/>
      <c r="DI361" s="33"/>
      <c r="DJ361" s="33"/>
      <c r="DK361" s="33"/>
      <c r="DL361" s="33"/>
      <c r="DM361" s="33"/>
      <c r="DN361" s="33"/>
      <c r="DO361" s="33"/>
      <c r="DP361" s="33"/>
      <c r="DQ361" s="33"/>
      <c r="DR361" s="33"/>
      <c r="DS361" s="33"/>
      <c r="DT361" s="33"/>
      <c r="DU361" s="33"/>
      <c r="DV361" s="33"/>
      <c r="DW361" s="33"/>
      <c r="DX361" s="33"/>
      <c r="DY361" s="33"/>
      <c r="DZ361" s="33"/>
      <c r="EA361" s="33"/>
      <c r="EB361" s="33"/>
      <c r="EC361" s="33"/>
      <c r="ED361" s="33"/>
      <c r="EE361" s="33"/>
      <c r="EF361" s="33"/>
      <c r="EG361" s="33"/>
      <c r="EH361" s="33"/>
      <c r="EI361" s="33"/>
      <c r="EJ361" s="33"/>
      <c r="EK361" s="33"/>
      <c r="EL361" s="33"/>
      <c r="EM361" s="33"/>
      <c r="EN361" s="33"/>
      <c r="EO361" s="33"/>
      <c r="EP361" s="33"/>
      <c r="EQ361" s="33"/>
      <c r="ER361" s="33"/>
      <c r="ES361" s="33"/>
      <c r="ET361" s="33"/>
      <c r="EU361" s="33"/>
      <c r="EV361" s="33"/>
      <c r="EW361" s="33"/>
      <c r="EX361" s="33"/>
      <c r="EY361" s="33"/>
      <c r="EZ361" s="33"/>
      <c r="FA361" s="33"/>
      <c r="FB361" s="33"/>
      <c r="FC361" s="33"/>
      <c r="FD361" s="33"/>
      <c r="FE361" s="33"/>
      <c r="FF361" s="33"/>
      <c r="FG361" s="33"/>
      <c r="FH361" s="33"/>
      <c r="FI361" s="33"/>
      <c r="FJ361" s="33"/>
      <c r="FK361" s="33"/>
      <c r="FL361" s="33"/>
      <c r="FM361" s="33"/>
      <c r="FN361" s="33"/>
      <c r="FO361" s="33"/>
      <c r="FP361" s="33"/>
      <c r="FQ361" s="33"/>
      <c r="FR361" s="33"/>
      <c r="FS361" s="33"/>
      <c r="FT361" s="33"/>
      <c r="FU361" s="33"/>
      <c r="FV361" s="33"/>
      <c r="FW361" s="33"/>
      <c r="FX361" s="33"/>
      <c r="FY361" s="33"/>
      <c r="FZ361" s="33"/>
      <c r="GA361" s="33"/>
      <c r="GB361" s="33"/>
      <c r="GC361" s="33"/>
      <c r="GD361" s="33"/>
      <c r="GE361" s="33"/>
      <c r="GF361" s="33"/>
      <c r="GG361" s="33"/>
      <c r="GH361" s="33"/>
      <c r="GI361" s="33"/>
      <c r="GJ361" s="33"/>
      <c r="GK361" s="33"/>
      <c r="GL361" s="33"/>
      <c r="GM361" s="33"/>
      <c r="GN361" s="33"/>
      <c r="GO361" s="33"/>
      <c r="GP361" s="33"/>
      <c r="GQ361" s="33"/>
      <c r="GR361" s="33"/>
      <c r="GS361" s="33"/>
      <c r="GT361" s="33"/>
      <c r="GU361" s="33"/>
      <c r="GV361" s="33"/>
      <c r="GW361" s="33"/>
      <c r="GX361" s="33"/>
      <c r="GY361" s="33"/>
      <c r="GZ361" s="33"/>
      <c r="HA361" s="33"/>
      <c r="HB361" s="33"/>
      <c r="HC361" s="33"/>
      <c r="HD361" s="33"/>
      <c r="HE361" s="33"/>
      <c r="HF361" s="33"/>
      <c r="HG361" s="33"/>
      <c r="HH361" s="33"/>
      <c r="HI361" s="33"/>
      <c r="HJ361" s="33"/>
      <c r="HK361" s="33"/>
      <c r="HL361" s="33"/>
      <c r="HM361" s="33"/>
      <c r="HN361" s="33"/>
      <c r="HO361" s="33"/>
      <c r="HP361" s="33"/>
      <c r="HQ361" s="33"/>
      <c r="HR361" s="33"/>
      <c r="HS361" s="33"/>
      <c r="HT361" s="33"/>
      <c r="HU361" s="33"/>
      <c r="HV361" s="33"/>
      <c r="HW361" s="33"/>
      <c r="HX361" s="33"/>
      <c r="HY361" s="33"/>
      <c r="HZ361" s="33"/>
      <c r="IA361" s="33"/>
      <c r="IB361" s="33"/>
      <c r="IC361" s="33"/>
      <c r="ID361" s="33"/>
      <c r="IE361" s="33"/>
      <c r="IF361" s="33"/>
      <c r="IG361" s="33"/>
      <c r="IH361" s="33"/>
      <c r="II361" s="33"/>
      <c r="IJ361" s="33"/>
      <c r="IK361" s="33"/>
      <c r="IL361" s="33"/>
      <c r="IM361" s="33"/>
      <c r="IN361" s="33"/>
      <c r="IO361" s="33"/>
      <c r="IP361" s="33"/>
    </row>
    <row r="362" spans="1:250" s="37" customFormat="1" ht="25.5" customHeight="1" x14ac:dyDescent="0.2">
      <c r="A362" s="97"/>
      <c r="B362" s="99"/>
      <c r="C362" s="35" t="s">
        <v>382</v>
      </c>
      <c r="D362" s="36" t="s">
        <v>297</v>
      </c>
      <c r="E362" s="35" t="s">
        <v>383</v>
      </c>
      <c r="F362" s="36" t="s">
        <v>297</v>
      </c>
      <c r="G362" s="35" t="s">
        <v>382</v>
      </c>
      <c r="H362" s="36" t="s">
        <v>297</v>
      </c>
      <c r="I362" s="35" t="s">
        <v>384</v>
      </c>
      <c r="J362" s="36" t="s">
        <v>297</v>
      </c>
      <c r="K362" s="35" t="s">
        <v>384</v>
      </c>
      <c r="L362" s="36" t="s">
        <v>297</v>
      </c>
      <c r="M362" s="35" t="s">
        <v>382</v>
      </c>
      <c r="N362" s="36" t="s">
        <v>297</v>
      </c>
      <c r="O362" s="35" t="s">
        <v>384</v>
      </c>
      <c r="P362" s="36" t="s">
        <v>297</v>
      </c>
      <c r="Q362" s="35" t="s">
        <v>383</v>
      </c>
      <c r="R362" s="36" t="s">
        <v>297</v>
      </c>
      <c r="S362" s="35" t="s">
        <v>383</v>
      </c>
      <c r="T362" s="36" t="s">
        <v>297</v>
      </c>
      <c r="U362" s="35" t="s">
        <v>385</v>
      </c>
      <c r="V362" s="36" t="s">
        <v>297</v>
      </c>
    </row>
    <row r="363" spans="1:250" ht="18" x14ac:dyDescent="0.25">
      <c r="A363" s="38" t="s">
        <v>330</v>
      </c>
      <c r="B363" s="39"/>
      <c r="C363" s="39"/>
      <c r="D363" s="40"/>
      <c r="E363" s="39"/>
      <c r="F363" s="40"/>
      <c r="G363" s="39"/>
      <c r="H363" s="40"/>
      <c r="I363" s="39"/>
      <c r="J363" s="40"/>
      <c r="K363" s="39"/>
      <c r="L363" s="40"/>
      <c r="M363" s="39"/>
      <c r="N363" s="40"/>
      <c r="O363" s="39"/>
      <c r="P363" s="40"/>
      <c r="Q363" s="39"/>
      <c r="R363" s="40"/>
      <c r="S363" s="39"/>
      <c r="T363" s="40"/>
      <c r="U363" s="39"/>
      <c r="V363" s="40"/>
    </row>
    <row r="364" spans="1:250" x14ac:dyDescent="0.2">
      <c r="A364" s="39" t="s">
        <v>226</v>
      </c>
      <c r="B364" s="42">
        <v>319</v>
      </c>
      <c r="C364" s="43">
        <v>316</v>
      </c>
      <c r="D364" s="44">
        <v>99.059600000000003</v>
      </c>
      <c r="E364" s="43">
        <v>313</v>
      </c>
      <c r="F364" s="44">
        <v>98.119100000000003</v>
      </c>
      <c r="G364" s="43">
        <v>316</v>
      </c>
      <c r="H364" s="44">
        <v>99.059600000000003</v>
      </c>
      <c r="I364" s="43">
        <v>313</v>
      </c>
      <c r="J364" s="44">
        <v>98.119100000000003</v>
      </c>
      <c r="K364" s="43">
        <v>313</v>
      </c>
      <c r="L364" s="44">
        <v>98.119100000000003</v>
      </c>
      <c r="M364" s="43">
        <v>316</v>
      </c>
      <c r="N364" s="44">
        <v>99.059600000000003</v>
      </c>
      <c r="O364" s="43">
        <v>313</v>
      </c>
      <c r="P364" s="44">
        <v>98.119100000000003</v>
      </c>
      <c r="Q364" s="43">
        <v>311</v>
      </c>
      <c r="R364" s="44">
        <v>97.492199999999997</v>
      </c>
      <c r="S364" s="43">
        <v>312</v>
      </c>
      <c r="T364" s="44">
        <v>97.805599999999998</v>
      </c>
      <c r="U364" s="43">
        <v>310</v>
      </c>
      <c r="V364" s="44">
        <v>97.178700000000006</v>
      </c>
    </row>
    <row r="365" spans="1:250" x14ac:dyDescent="0.2">
      <c r="A365" s="39" t="s">
        <v>229</v>
      </c>
      <c r="B365" s="42">
        <v>99</v>
      </c>
      <c r="C365" s="43">
        <v>97</v>
      </c>
      <c r="D365" s="44">
        <v>97.979799999999997</v>
      </c>
      <c r="E365" s="43">
        <v>97</v>
      </c>
      <c r="F365" s="44">
        <v>97.979799999999997</v>
      </c>
      <c r="G365" s="43">
        <v>97</v>
      </c>
      <c r="H365" s="44">
        <v>97.979799999999997</v>
      </c>
      <c r="I365" s="43">
        <v>97</v>
      </c>
      <c r="J365" s="44">
        <v>97.979799999999997</v>
      </c>
      <c r="K365" s="43">
        <v>97</v>
      </c>
      <c r="L365" s="44">
        <v>97.979799999999997</v>
      </c>
      <c r="M365" s="43">
        <v>97</v>
      </c>
      <c r="N365" s="44">
        <v>97.979799999999997</v>
      </c>
      <c r="O365" s="43">
        <v>98</v>
      </c>
      <c r="P365" s="44">
        <v>98.989900000000006</v>
      </c>
      <c r="Q365" s="43">
        <v>97</v>
      </c>
      <c r="R365" s="44">
        <v>97.979799999999997</v>
      </c>
      <c r="S365" s="43">
        <v>97</v>
      </c>
      <c r="T365" s="44">
        <v>97.979799999999997</v>
      </c>
      <c r="U365" s="43">
        <v>95</v>
      </c>
      <c r="V365" s="44">
        <v>95.959599999999995</v>
      </c>
    </row>
    <row r="366" spans="1:250" x14ac:dyDescent="0.2">
      <c r="A366" s="39" t="s">
        <v>230</v>
      </c>
      <c r="B366" s="42">
        <v>277</v>
      </c>
      <c r="C366" s="43">
        <v>271</v>
      </c>
      <c r="D366" s="44">
        <v>97.8339</v>
      </c>
      <c r="E366" s="43">
        <v>268</v>
      </c>
      <c r="F366" s="44">
        <v>96.750900000000001</v>
      </c>
      <c r="G366" s="43">
        <v>271</v>
      </c>
      <c r="H366" s="44">
        <v>97.8339</v>
      </c>
      <c r="I366" s="43">
        <v>270</v>
      </c>
      <c r="J366" s="44">
        <v>97.472899999999996</v>
      </c>
      <c r="K366" s="43">
        <v>269</v>
      </c>
      <c r="L366" s="44">
        <v>97.111900000000006</v>
      </c>
      <c r="M366" s="43">
        <v>272</v>
      </c>
      <c r="N366" s="44">
        <v>98.194900000000004</v>
      </c>
      <c r="O366" s="43">
        <v>268</v>
      </c>
      <c r="P366" s="44">
        <v>96.750900000000001</v>
      </c>
      <c r="Q366" s="43">
        <v>270</v>
      </c>
      <c r="R366" s="44">
        <v>97.472899999999996</v>
      </c>
      <c r="S366" s="43">
        <v>269</v>
      </c>
      <c r="T366" s="44">
        <v>97.111900000000006</v>
      </c>
      <c r="U366" s="43">
        <v>261</v>
      </c>
      <c r="V366" s="44">
        <v>94.223799999999997</v>
      </c>
    </row>
    <row r="367" spans="1:250" x14ac:dyDescent="0.2">
      <c r="A367" s="39" t="s">
        <v>309</v>
      </c>
      <c r="B367" s="42">
        <v>1497</v>
      </c>
      <c r="C367" s="43">
        <v>1425</v>
      </c>
      <c r="D367" s="44">
        <v>95.190399999999997</v>
      </c>
      <c r="E367" s="43">
        <v>1407</v>
      </c>
      <c r="F367" s="44">
        <v>93.988</v>
      </c>
      <c r="G367" s="43">
        <v>1424</v>
      </c>
      <c r="H367" s="44">
        <v>95.123599999999996</v>
      </c>
      <c r="I367" s="43">
        <v>1420</v>
      </c>
      <c r="J367" s="44">
        <v>94.856399999999994</v>
      </c>
      <c r="K367" s="43">
        <v>1409</v>
      </c>
      <c r="L367" s="44">
        <v>94.121600000000001</v>
      </c>
      <c r="M367" s="43">
        <v>1438</v>
      </c>
      <c r="N367" s="44">
        <v>96.058800000000005</v>
      </c>
      <c r="O367" s="43">
        <v>1421</v>
      </c>
      <c r="P367" s="44">
        <v>94.923199999999994</v>
      </c>
      <c r="Q367" s="43">
        <v>1410</v>
      </c>
      <c r="R367" s="44">
        <v>94.188400000000001</v>
      </c>
      <c r="S367" s="43">
        <v>1407</v>
      </c>
      <c r="T367" s="44">
        <v>93.988</v>
      </c>
      <c r="U367" s="43">
        <v>1377</v>
      </c>
      <c r="V367" s="44">
        <v>91.983999999999995</v>
      </c>
    </row>
    <row r="368" spans="1:250" x14ac:dyDescent="0.2">
      <c r="A368" s="39" t="s">
        <v>234</v>
      </c>
      <c r="B368" s="42">
        <v>263</v>
      </c>
      <c r="C368" s="43">
        <v>257</v>
      </c>
      <c r="D368" s="44">
        <v>97.718599999999995</v>
      </c>
      <c r="E368" s="43">
        <v>256</v>
      </c>
      <c r="F368" s="44">
        <v>97.338399999999993</v>
      </c>
      <c r="G368" s="43">
        <v>257</v>
      </c>
      <c r="H368" s="44">
        <v>97.718599999999995</v>
      </c>
      <c r="I368" s="43">
        <v>256</v>
      </c>
      <c r="J368" s="44">
        <v>97.338399999999993</v>
      </c>
      <c r="K368" s="43">
        <v>256</v>
      </c>
      <c r="L368" s="44">
        <v>97.338399999999993</v>
      </c>
      <c r="M368" s="43">
        <v>258</v>
      </c>
      <c r="N368" s="44">
        <v>98.0989</v>
      </c>
      <c r="O368" s="43">
        <v>257</v>
      </c>
      <c r="P368" s="44">
        <v>97.718599999999995</v>
      </c>
      <c r="Q368" s="43">
        <v>251</v>
      </c>
      <c r="R368" s="44">
        <v>95.437299999999993</v>
      </c>
      <c r="S368" s="43">
        <v>251</v>
      </c>
      <c r="T368" s="44">
        <v>95.437299999999993</v>
      </c>
      <c r="U368" s="43">
        <v>249</v>
      </c>
      <c r="V368" s="44">
        <v>94.6768</v>
      </c>
    </row>
    <row r="369" spans="1:250" x14ac:dyDescent="0.2">
      <c r="A369" s="39" t="s">
        <v>242</v>
      </c>
      <c r="B369" s="42">
        <v>267</v>
      </c>
      <c r="C369" s="43">
        <v>261</v>
      </c>
      <c r="D369" s="44">
        <v>97.752799999999993</v>
      </c>
      <c r="E369" s="43">
        <v>255</v>
      </c>
      <c r="F369" s="44">
        <v>95.505600000000001</v>
      </c>
      <c r="G369" s="43">
        <v>261</v>
      </c>
      <c r="H369" s="44">
        <v>97.752799999999993</v>
      </c>
      <c r="I369" s="43">
        <v>258</v>
      </c>
      <c r="J369" s="44">
        <v>96.629199999999997</v>
      </c>
      <c r="K369" s="43">
        <v>256</v>
      </c>
      <c r="L369" s="44">
        <v>95.880099999999999</v>
      </c>
      <c r="M369" s="43">
        <v>261</v>
      </c>
      <c r="N369" s="44">
        <v>97.752799999999993</v>
      </c>
      <c r="O369" s="43">
        <v>257</v>
      </c>
      <c r="P369" s="44">
        <v>96.2547</v>
      </c>
      <c r="Q369" s="43">
        <v>257</v>
      </c>
      <c r="R369" s="44">
        <v>96.2547</v>
      </c>
      <c r="S369" s="43">
        <v>254</v>
      </c>
      <c r="T369" s="44">
        <v>95.131100000000004</v>
      </c>
      <c r="U369" s="43">
        <v>248</v>
      </c>
      <c r="V369" s="44">
        <v>92.883899999999997</v>
      </c>
    </row>
    <row r="370" spans="1:250" x14ac:dyDescent="0.2">
      <c r="A370" s="39" t="s">
        <v>243</v>
      </c>
      <c r="B370" s="42">
        <v>219</v>
      </c>
      <c r="C370" s="43">
        <v>214</v>
      </c>
      <c r="D370" s="44">
        <v>97.716899999999995</v>
      </c>
      <c r="E370" s="43">
        <v>211</v>
      </c>
      <c r="F370" s="44">
        <v>96.346999999999994</v>
      </c>
      <c r="G370" s="43">
        <v>214</v>
      </c>
      <c r="H370" s="44">
        <v>97.716899999999995</v>
      </c>
      <c r="I370" s="43">
        <v>212</v>
      </c>
      <c r="J370" s="44">
        <v>96.803700000000006</v>
      </c>
      <c r="K370" s="43">
        <v>211</v>
      </c>
      <c r="L370" s="44">
        <v>96.346999999999994</v>
      </c>
      <c r="M370" s="43">
        <v>214</v>
      </c>
      <c r="N370" s="44">
        <v>97.716899999999995</v>
      </c>
      <c r="O370" s="43">
        <v>212</v>
      </c>
      <c r="P370" s="44">
        <v>96.803700000000006</v>
      </c>
      <c r="Q370" s="43">
        <v>211</v>
      </c>
      <c r="R370" s="44">
        <v>96.346999999999994</v>
      </c>
      <c r="S370" s="43">
        <v>213</v>
      </c>
      <c r="T370" s="44">
        <v>97.260300000000001</v>
      </c>
      <c r="U370" s="43">
        <v>208</v>
      </c>
      <c r="V370" s="44">
        <v>94.977199999999996</v>
      </c>
    </row>
    <row r="371" spans="1:250" x14ac:dyDescent="0.2">
      <c r="A371" s="39" t="s">
        <v>247</v>
      </c>
      <c r="B371" s="42">
        <v>431</v>
      </c>
      <c r="C371" s="43">
        <v>414</v>
      </c>
      <c r="D371" s="44">
        <v>96.055700000000002</v>
      </c>
      <c r="E371" s="43">
        <v>407</v>
      </c>
      <c r="F371" s="44">
        <v>94.431600000000003</v>
      </c>
      <c r="G371" s="43">
        <v>414</v>
      </c>
      <c r="H371" s="44">
        <v>96.055700000000002</v>
      </c>
      <c r="I371" s="43">
        <v>409</v>
      </c>
      <c r="J371" s="44">
        <v>94.895600000000002</v>
      </c>
      <c r="K371" s="43">
        <v>407</v>
      </c>
      <c r="L371" s="44">
        <v>94.431600000000003</v>
      </c>
      <c r="M371" s="43">
        <v>412</v>
      </c>
      <c r="N371" s="44">
        <v>95.5916</v>
      </c>
      <c r="O371" s="43">
        <v>408</v>
      </c>
      <c r="P371" s="44">
        <v>94.663600000000002</v>
      </c>
      <c r="Q371" s="43">
        <v>408</v>
      </c>
      <c r="R371" s="44">
        <v>94.663600000000002</v>
      </c>
      <c r="S371" s="43">
        <v>406</v>
      </c>
      <c r="T371" s="44">
        <v>94.1995</v>
      </c>
      <c r="U371" s="43">
        <v>398</v>
      </c>
      <c r="V371" s="44">
        <v>92.343400000000003</v>
      </c>
    </row>
    <row r="372" spans="1:250" x14ac:dyDescent="0.2">
      <c r="A372" s="39" t="s">
        <v>248</v>
      </c>
      <c r="B372" s="42">
        <v>129</v>
      </c>
      <c r="C372" s="43">
        <v>125</v>
      </c>
      <c r="D372" s="44">
        <v>96.899199999999993</v>
      </c>
      <c r="E372" s="43">
        <v>124</v>
      </c>
      <c r="F372" s="44">
        <v>96.123999999999995</v>
      </c>
      <c r="G372" s="43">
        <v>125</v>
      </c>
      <c r="H372" s="44">
        <v>96.899199999999993</v>
      </c>
      <c r="I372" s="43">
        <v>126</v>
      </c>
      <c r="J372" s="44">
        <v>97.674400000000006</v>
      </c>
      <c r="K372" s="43">
        <v>124</v>
      </c>
      <c r="L372" s="44">
        <v>96.123999999999995</v>
      </c>
      <c r="M372" s="43">
        <v>127</v>
      </c>
      <c r="N372" s="44">
        <v>98.449600000000004</v>
      </c>
      <c r="O372" s="43">
        <v>125</v>
      </c>
      <c r="P372" s="44">
        <v>96.899199999999993</v>
      </c>
      <c r="Q372" s="43">
        <v>127</v>
      </c>
      <c r="R372" s="44">
        <v>98.449600000000004</v>
      </c>
      <c r="S372" s="43">
        <v>127</v>
      </c>
      <c r="T372" s="44">
        <v>98.449600000000004</v>
      </c>
      <c r="U372" s="43">
        <v>123</v>
      </c>
      <c r="V372" s="44">
        <v>95.348799999999997</v>
      </c>
    </row>
    <row r="373" spans="1:250" x14ac:dyDescent="0.2">
      <c r="A373" s="39" t="s">
        <v>431</v>
      </c>
      <c r="B373" s="42">
        <v>786</v>
      </c>
      <c r="C373" s="43">
        <v>758</v>
      </c>
      <c r="D373" s="44">
        <v>96.437700000000007</v>
      </c>
      <c r="E373" s="43">
        <v>751</v>
      </c>
      <c r="F373" s="44">
        <v>95.5471</v>
      </c>
      <c r="G373" s="43">
        <v>759</v>
      </c>
      <c r="H373" s="44">
        <v>96.564899999999994</v>
      </c>
      <c r="I373" s="43">
        <v>753</v>
      </c>
      <c r="J373" s="44">
        <v>95.801500000000004</v>
      </c>
      <c r="K373" s="43">
        <v>755</v>
      </c>
      <c r="L373" s="44">
        <v>96.055999999999997</v>
      </c>
      <c r="M373" s="43">
        <v>760</v>
      </c>
      <c r="N373" s="44">
        <v>96.692099999999996</v>
      </c>
      <c r="O373" s="43">
        <v>755</v>
      </c>
      <c r="P373" s="44">
        <v>96.055999999999997</v>
      </c>
      <c r="Q373" s="43">
        <v>755</v>
      </c>
      <c r="R373" s="44">
        <v>96.055999999999997</v>
      </c>
      <c r="S373" s="43">
        <v>752</v>
      </c>
      <c r="T373" s="44">
        <v>95.674300000000002</v>
      </c>
      <c r="U373" s="43">
        <v>746</v>
      </c>
      <c r="V373" s="44">
        <v>94.910899999999998</v>
      </c>
    </row>
    <row r="374" spans="1:250" x14ac:dyDescent="0.2">
      <c r="A374" s="39" t="s">
        <v>250</v>
      </c>
      <c r="B374" s="42">
        <v>233</v>
      </c>
      <c r="C374" s="43">
        <v>230</v>
      </c>
      <c r="D374" s="44">
        <v>98.712400000000002</v>
      </c>
      <c r="E374" s="43">
        <v>228</v>
      </c>
      <c r="F374" s="44">
        <v>97.854100000000003</v>
      </c>
      <c r="G374" s="43">
        <v>230</v>
      </c>
      <c r="H374" s="44">
        <v>98.712400000000002</v>
      </c>
      <c r="I374" s="43">
        <v>228</v>
      </c>
      <c r="J374" s="44">
        <v>97.854100000000003</v>
      </c>
      <c r="K374" s="43">
        <v>228</v>
      </c>
      <c r="L374" s="44">
        <v>97.854100000000003</v>
      </c>
      <c r="M374" s="43">
        <v>230</v>
      </c>
      <c r="N374" s="44">
        <v>98.712400000000002</v>
      </c>
      <c r="O374" s="43">
        <v>226</v>
      </c>
      <c r="P374" s="44">
        <v>96.995699999999999</v>
      </c>
      <c r="Q374" s="43">
        <v>229</v>
      </c>
      <c r="R374" s="44">
        <v>98.283299999999997</v>
      </c>
      <c r="S374" s="43">
        <v>227</v>
      </c>
      <c r="T374" s="44">
        <v>97.424899999999994</v>
      </c>
      <c r="U374" s="43">
        <v>224</v>
      </c>
      <c r="V374" s="44">
        <v>96.137299999999996</v>
      </c>
    </row>
    <row r="375" spans="1:250" x14ac:dyDescent="0.2">
      <c r="A375" s="39" t="s">
        <v>432</v>
      </c>
      <c r="B375" s="42">
        <v>560</v>
      </c>
      <c r="C375" s="43">
        <v>541</v>
      </c>
      <c r="D375" s="44">
        <v>96.607100000000003</v>
      </c>
      <c r="E375" s="43">
        <v>537</v>
      </c>
      <c r="F375" s="44">
        <v>95.892899999999997</v>
      </c>
      <c r="G375" s="43">
        <v>540</v>
      </c>
      <c r="H375" s="44">
        <v>96.428600000000003</v>
      </c>
      <c r="I375" s="43">
        <v>540</v>
      </c>
      <c r="J375" s="44">
        <v>96.428600000000003</v>
      </c>
      <c r="K375" s="43">
        <v>536</v>
      </c>
      <c r="L375" s="44">
        <v>95.714299999999994</v>
      </c>
      <c r="M375" s="43">
        <v>542</v>
      </c>
      <c r="N375" s="44">
        <v>96.785700000000006</v>
      </c>
      <c r="O375" s="43">
        <v>540</v>
      </c>
      <c r="P375" s="44">
        <v>96.428600000000003</v>
      </c>
      <c r="Q375" s="43">
        <v>539</v>
      </c>
      <c r="R375" s="44">
        <v>96.25</v>
      </c>
      <c r="S375" s="43">
        <v>539</v>
      </c>
      <c r="T375" s="44">
        <v>96.25</v>
      </c>
      <c r="U375" s="43">
        <v>532</v>
      </c>
      <c r="V375" s="44">
        <v>95</v>
      </c>
    </row>
    <row r="376" spans="1:250" x14ac:dyDescent="0.2">
      <c r="A376" s="39" t="s">
        <v>361</v>
      </c>
      <c r="B376" s="42">
        <v>763</v>
      </c>
      <c r="C376" s="43">
        <v>736</v>
      </c>
      <c r="D376" s="44">
        <v>96.461299999999994</v>
      </c>
      <c r="E376" s="43">
        <v>730</v>
      </c>
      <c r="F376" s="44">
        <v>95.674999999999997</v>
      </c>
      <c r="G376" s="43">
        <v>735</v>
      </c>
      <c r="H376" s="44">
        <v>96.330299999999994</v>
      </c>
      <c r="I376" s="43">
        <v>731</v>
      </c>
      <c r="J376" s="44">
        <v>95.805999999999997</v>
      </c>
      <c r="K376" s="43">
        <v>729</v>
      </c>
      <c r="L376" s="44">
        <v>95.543899999999994</v>
      </c>
      <c r="M376" s="43">
        <v>737</v>
      </c>
      <c r="N376" s="44">
        <v>96.592399999999998</v>
      </c>
      <c r="O376" s="43">
        <v>730</v>
      </c>
      <c r="P376" s="44">
        <v>95.674999999999997</v>
      </c>
      <c r="Q376" s="43">
        <v>728</v>
      </c>
      <c r="R376" s="44">
        <v>95.412800000000004</v>
      </c>
      <c r="S376" s="43">
        <v>727</v>
      </c>
      <c r="T376" s="44">
        <v>95.281800000000004</v>
      </c>
      <c r="U376" s="43">
        <v>721</v>
      </c>
      <c r="V376" s="44">
        <v>94.495400000000004</v>
      </c>
    </row>
    <row r="377" spans="1:250" x14ac:dyDescent="0.2">
      <c r="A377" s="39" t="s">
        <v>254</v>
      </c>
      <c r="B377" s="42">
        <v>279</v>
      </c>
      <c r="C377" s="43">
        <v>273</v>
      </c>
      <c r="D377" s="44">
        <v>97.849500000000006</v>
      </c>
      <c r="E377" s="43">
        <v>272</v>
      </c>
      <c r="F377" s="44">
        <v>97.491</v>
      </c>
      <c r="G377" s="43">
        <v>273</v>
      </c>
      <c r="H377" s="44">
        <v>97.849500000000006</v>
      </c>
      <c r="I377" s="43">
        <v>272</v>
      </c>
      <c r="J377" s="44">
        <v>97.491</v>
      </c>
      <c r="K377" s="43">
        <v>272</v>
      </c>
      <c r="L377" s="44">
        <v>97.491</v>
      </c>
      <c r="M377" s="43">
        <v>273</v>
      </c>
      <c r="N377" s="44">
        <v>97.849500000000006</v>
      </c>
      <c r="O377" s="43">
        <v>273</v>
      </c>
      <c r="P377" s="44">
        <v>97.849500000000006</v>
      </c>
      <c r="Q377" s="43">
        <v>273</v>
      </c>
      <c r="R377" s="44">
        <v>97.849500000000006</v>
      </c>
      <c r="S377" s="43">
        <v>272</v>
      </c>
      <c r="T377" s="44">
        <v>97.491</v>
      </c>
      <c r="U377" s="43">
        <v>271</v>
      </c>
      <c r="V377" s="44">
        <v>97.132599999999996</v>
      </c>
    </row>
    <row r="378" spans="1:250" x14ac:dyDescent="0.2">
      <c r="A378" s="39" t="s">
        <v>256</v>
      </c>
      <c r="B378" s="42">
        <v>881</v>
      </c>
      <c r="C378" s="43">
        <v>842</v>
      </c>
      <c r="D378" s="44">
        <v>95.5732</v>
      </c>
      <c r="E378" s="43">
        <v>831</v>
      </c>
      <c r="F378" s="44">
        <v>94.324600000000004</v>
      </c>
      <c r="G378" s="43">
        <v>847</v>
      </c>
      <c r="H378" s="44">
        <v>96.140699999999995</v>
      </c>
      <c r="I378" s="43">
        <v>841</v>
      </c>
      <c r="J378" s="44">
        <v>95.459699999999998</v>
      </c>
      <c r="K378" s="43">
        <v>832</v>
      </c>
      <c r="L378" s="44">
        <v>94.438100000000006</v>
      </c>
      <c r="M378" s="43">
        <v>850</v>
      </c>
      <c r="N378" s="44">
        <v>96.481300000000005</v>
      </c>
      <c r="O378" s="43">
        <v>833</v>
      </c>
      <c r="P378" s="44">
        <v>94.551599999999993</v>
      </c>
      <c r="Q378" s="43">
        <v>832</v>
      </c>
      <c r="R378" s="44">
        <v>94.438100000000006</v>
      </c>
      <c r="S378" s="43">
        <v>833</v>
      </c>
      <c r="T378" s="44">
        <v>94.551599999999993</v>
      </c>
      <c r="U378" s="43">
        <v>818</v>
      </c>
      <c r="V378" s="44">
        <v>92.849000000000004</v>
      </c>
    </row>
    <row r="379" spans="1:250" x14ac:dyDescent="0.2">
      <c r="A379" s="39" t="s">
        <v>260</v>
      </c>
      <c r="B379" s="42">
        <v>293</v>
      </c>
      <c r="C379" s="43">
        <v>288</v>
      </c>
      <c r="D379" s="44">
        <v>98.293499999999995</v>
      </c>
      <c r="E379" s="43">
        <v>287</v>
      </c>
      <c r="F379" s="44">
        <v>97.952200000000005</v>
      </c>
      <c r="G379" s="43">
        <v>288</v>
      </c>
      <c r="H379" s="44">
        <v>98.293499999999995</v>
      </c>
      <c r="I379" s="43">
        <v>288</v>
      </c>
      <c r="J379" s="44">
        <v>98.293499999999995</v>
      </c>
      <c r="K379" s="43">
        <v>287</v>
      </c>
      <c r="L379" s="44">
        <v>97.952200000000005</v>
      </c>
      <c r="M379" s="43">
        <v>289</v>
      </c>
      <c r="N379" s="44">
        <v>98.634799999999998</v>
      </c>
      <c r="O379" s="43">
        <v>286</v>
      </c>
      <c r="P379" s="44">
        <v>97.610900000000001</v>
      </c>
      <c r="Q379" s="43">
        <v>285</v>
      </c>
      <c r="R379" s="44">
        <v>97.269599999999997</v>
      </c>
      <c r="S379" s="43">
        <v>284</v>
      </c>
      <c r="T379" s="44">
        <v>96.928299999999993</v>
      </c>
      <c r="U379" s="43">
        <v>281</v>
      </c>
      <c r="V379" s="44">
        <v>95.904399999999995</v>
      </c>
    </row>
    <row r="380" spans="1:250" x14ac:dyDescent="0.2">
      <c r="A380" s="39" t="s">
        <v>264</v>
      </c>
      <c r="B380" s="42">
        <v>1975</v>
      </c>
      <c r="C380" s="43">
        <v>1864</v>
      </c>
      <c r="D380" s="44">
        <v>94.3797</v>
      </c>
      <c r="E380" s="43">
        <v>1836</v>
      </c>
      <c r="F380" s="44">
        <v>92.962000000000003</v>
      </c>
      <c r="G380" s="43">
        <v>1867</v>
      </c>
      <c r="H380" s="44">
        <v>94.531599999999997</v>
      </c>
      <c r="I380" s="43">
        <v>1857</v>
      </c>
      <c r="J380" s="44">
        <v>94.025300000000001</v>
      </c>
      <c r="K380" s="43">
        <v>1835</v>
      </c>
      <c r="L380" s="44">
        <v>92.9114</v>
      </c>
      <c r="M380" s="43">
        <v>1869</v>
      </c>
      <c r="N380" s="44">
        <v>94.632900000000006</v>
      </c>
      <c r="O380" s="43">
        <v>1838</v>
      </c>
      <c r="P380" s="44">
        <v>93.063299999999998</v>
      </c>
      <c r="Q380" s="43">
        <v>1818</v>
      </c>
      <c r="R380" s="44">
        <v>92.050600000000003</v>
      </c>
      <c r="S380" s="43">
        <v>1816</v>
      </c>
      <c r="T380" s="44">
        <v>91.949399999999997</v>
      </c>
      <c r="U380" s="43">
        <v>1773</v>
      </c>
      <c r="V380" s="44">
        <v>89.772199999999998</v>
      </c>
    </row>
    <row r="381" spans="1:250" x14ac:dyDescent="0.2">
      <c r="A381" s="39" t="s">
        <v>267</v>
      </c>
      <c r="B381" s="42">
        <v>318</v>
      </c>
      <c r="C381" s="43">
        <v>311</v>
      </c>
      <c r="D381" s="44">
        <v>97.798699999999997</v>
      </c>
      <c r="E381" s="43">
        <v>310</v>
      </c>
      <c r="F381" s="44">
        <v>97.484300000000005</v>
      </c>
      <c r="G381" s="43">
        <v>311</v>
      </c>
      <c r="H381" s="44">
        <v>97.798699999999997</v>
      </c>
      <c r="I381" s="43">
        <v>312</v>
      </c>
      <c r="J381" s="44">
        <v>98.113200000000006</v>
      </c>
      <c r="K381" s="43">
        <v>309</v>
      </c>
      <c r="L381" s="44">
        <v>97.169799999999995</v>
      </c>
      <c r="M381" s="43">
        <v>311</v>
      </c>
      <c r="N381" s="44">
        <v>97.798699999999997</v>
      </c>
      <c r="O381" s="43">
        <v>310</v>
      </c>
      <c r="P381" s="44">
        <v>97.484300000000005</v>
      </c>
      <c r="Q381" s="43">
        <v>308</v>
      </c>
      <c r="R381" s="44">
        <v>96.8553</v>
      </c>
      <c r="S381" s="43">
        <v>309</v>
      </c>
      <c r="T381" s="44">
        <v>97.169799999999995</v>
      </c>
      <c r="U381" s="43">
        <v>304</v>
      </c>
      <c r="V381" s="44">
        <v>95.597499999999997</v>
      </c>
    </row>
    <row r="382" spans="1:250" x14ac:dyDescent="0.2">
      <c r="A382" s="39" t="s">
        <v>269</v>
      </c>
      <c r="B382" s="42">
        <v>472</v>
      </c>
      <c r="C382" s="43">
        <v>452</v>
      </c>
      <c r="D382" s="44">
        <v>95.762699999999995</v>
      </c>
      <c r="E382" s="43">
        <v>445</v>
      </c>
      <c r="F382" s="44">
        <v>94.279700000000005</v>
      </c>
      <c r="G382" s="43">
        <v>453</v>
      </c>
      <c r="H382" s="44">
        <v>95.974599999999995</v>
      </c>
      <c r="I382" s="43">
        <v>448</v>
      </c>
      <c r="J382" s="44">
        <v>94.915300000000002</v>
      </c>
      <c r="K382" s="43">
        <v>447</v>
      </c>
      <c r="L382" s="44">
        <v>94.703400000000002</v>
      </c>
      <c r="M382" s="43">
        <v>452</v>
      </c>
      <c r="N382" s="44">
        <v>95.762699999999995</v>
      </c>
      <c r="O382" s="43">
        <v>449</v>
      </c>
      <c r="P382" s="44">
        <v>95.127099999999999</v>
      </c>
      <c r="Q382" s="43">
        <v>447</v>
      </c>
      <c r="R382" s="44">
        <v>94.703400000000002</v>
      </c>
      <c r="S382" s="43">
        <v>445</v>
      </c>
      <c r="T382" s="44">
        <v>94.279700000000005</v>
      </c>
      <c r="U382" s="43">
        <v>439</v>
      </c>
      <c r="V382" s="44">
        <v>93.008499999999998</v>
      </c>
    </row>
    <row r="383" spans="1:250" ht="13.5" thickBot="1" x14ac:dyDescent="0.25">
      <c r="A383" s="46" t="s">
        <v>299</v>
      </c>
      <c r="B383" s="47">
        <f>SUM(B364:B382)</f>
        <v>10061</v>
      </c>
      <c r="C383" s="47">
        <f>SUM(C364:C382)</f>
        <v>9675</v>
      </c>
      <c r="D383" s="48">
        <f>(C383/B383)*100</f>
        <v>96.163403240234572</v>
      </c>
      <c r="E383" s="47">
        <f>SUM(E364:E382)</f>
        <v>9565</v>
      </c>
      <c r="F383" s="48">
        <f>(E383/B383)*100</f>
        <v>95.070072557399868</v>
      </c>
      <c r="G383" s="47">
        <f>SUM(G364:G382)</f>
        <v>9682</v>
      </c>
      <c r="H383" s="48">
        <f>(G383/B383)*100</f>
        <v>96.23297882914224</v>
      </c>
      <c r="I383" s="47">
        <f>SUM(I364:I382)</f>
        <v>9631</v>
      </c>
      <c r="J383" s="48">
        <f>(I383/B383)*100</f>
        <v>95.726070967100682</v>
      </c>
      <c r="K383" s="47">
        <f>SUM(K364:K382)</f>
        <v>9572</v>
      </c>
      <c r="L383" s="48">
        <f>(K383/B383)*100</f>
        <v>95.139648146307522</v>
      </c>
      <c r="M383" s="47">
        <f>SUM(M364:M382)</f>
        <v>9708</v>
      </c>
      <c r="N383" s="48">
        <f>(M383/B383)*100</f>
        <v>96.491402445084987</v>
      </c>
      <c r="O383" s="47">
        <f>SUM(O364:O382)</f>
        <v>9599</v>
      </c>
      <c r="P383" s="48">
        <f>(O383/B383)*100</f>
        <v>95.408011132094231</v>
      </c>
      <c r="Q383" s="47">
        <f>SUM(Q364:Q382)</f>
        <v>9556</v>
      </c>
      <c r="R383" s="48">
        <f>(Q383/B383)*100</f>
        <v>94.980618228804289</v>
      </c>
      <c r="S383" s="47">
        <f>SUM(S364:S382)</f>
        <v>9540</v>
      </c>
      <c r="T383" s="48">
        <f>(S383/B383)*100</f>
        <v>94.82158831130107</v>
      </c>
      <c r="U383" s="47">
        <f>SUM(U364:U382)</f>
        <v>9378</v>
      </c>
      <c r="V383" s="48">
        <f>(U383/B383)*100</f>
        <v>93.211410396580845</v>
      </c>
    </row>
    <row r="384" spans="1:250" s="34" customFormat="1" ht="25.5" customHeight="1" thickTop="1" x14ac:dyDescent="0.2">
      <c r="A384" s="96" t="s">
        <v>298</v>
      </c>
      <c r="B384" s="98" t="s">
        <v>406</v>
      </c>
      <c r="C384" s="91" t="s">
        <v>407</v>
      </c>
      <c r="D384" s="94"/>
      <c r="E384" s="94"/>
      <c r="F384" s="92"/>
      <c r="G384" s="91" t="s">
        <v>408</v>
      </c>
      <c r="H384" s="93"/>
      <c r="I384" s="94"/>
      <c r="J384" s="95"/>
      <c r="K384" s="91" t="s">
        <v>409</v>
      </c>
      <c r="L384" s="92"/>
      <c r="M384" s="91" t="s">
        <v>410</v>
      </c>
      <c r="N384" s="93"/>
      <c r="O384" s="94"/>
      <c r="P384" s="95"/>
      <c r="Q384" s="91" t="s">
        <v>411</v>
      </c>
      <c r="R384" s="95"/>
      <c r="S384" s="91" t="s">
        <v>412</v>
      </c>
      <c r="T384" s="100"/>
      <c r="U384" s="91" t="s">
        <v>413</v>
      </c>
      <c r="V384" s="100"/>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3"/>
      <c r="BN384" s="33"/>
      <c r="BO384" s="33"/>
      <c r="BP384" s="33"/>
      <c r="BQ384" s="33"/>
      <c r="BR384" s="33"/>
      <c r="BS384" s="33"/>
      <c r="BT384" s="33"/>
      <c r="BU384" s="33"/>
      <c r="BV384" s="33"/>
      <c r="BW384" s="33"/>
      <c r="BX384" s="33"/>
      <c r="BY384" s="33"/>
      <c r="BZ384" s="33"/>
      <c r="CA384" s="33"/>
      <c r="CB384" s="33"/>
      <c r="CC384" s="33"/>
      <c r="CD384" s="33"/>
      <c r="CE384" s="33"/>
      <c r="CF384" s="33"/>
      <c r="CG384" s="33"/>
      <c r="CH384" s="33"/>
      <c r="CI384" s="33"/>
      <c r="CJ384" s="33"/>
      <c r="CK384" s="33"/>
      <c r="CL384" s="33"/>
      <c r="CM384" s="33"/>
      <c r="CN384" s="33"/>
      <c r="CO384" s="33"/>
      <c r="CP384" s="33"/>
      <c r="CQ384" s="33"/>
      <c r="CR384" s="33"/>
      <c r="CS384" s="33"/>
      <c r="CT384" s="33"/>
      <c r="CU384" s="33"/>
      <c r="CV384" s="33"/>
      <c r="CW384" s="33"/>
      <c r="CX384" s="33"/>
      <c r="CY384" s="33"/>
      <c r="CZ384" s="33"/>
      <c r="DA384" s="33"/>
      <c r="DB384" s="33"/>
      <c r="DC384" s="33"/>
      <c r="DD384" s="33"/>
      <c r="DE384" s="33"/>
      <c r="DF384" s="33"/>
      <c r="DG384" s="33"/>
      <c r="DH384" s="33"/>
      <c r="DI384" s="33"/>
      <c r="DJ384" s="33"/>
      <c r="DK384" s="33"/>
      <c r="DL384" s="33"/>
      <c r="DM384" s="33"/>
      <c r="DN384" s="33"/>
      <c r="DO384" s="33"/>
      <c r="DP384" s="33"/>
      <c r="DQ384" s="33"/>
      <c r="DR384" s="33"/>
      <c r="DS384" s="33"/>
      <c r="DT384" s="33"/>
      <c r="DU384" s="33"/>
      <c r="DV384" s="33"/>
      <c r="DW384" s="33"/>
      <c r="DX384" s="33"/>
      <c r="DY384" s="33"/>
      <c r="DZ384" s="33"/>
      <c r="EA384" s="33"/>
      <c r="EB384" s="33"/>
      <c r="EC384" s="33"/>
      <c r="ED384" s="33"/>
      <c r="EE384" s="33"/>
      <c r="EF384" s="33"/>
      <c r="EG384" s="33"/>
      <c r="EH384" s="33"/>
      <c r="EI384" s="33"/>
      <c r="EJ384" s="33"/>
      <c r="EK384" s="33"/>
      <c r="EL384" s="33"/>
      <c r="EM384" s="33"/>
      <c r="EN384" s="33"/>
      <c r="EO384" s="33"/>
      <c r="EP384" s="33"/>
      <c r="EQ384" s="33"/>
      <c r="ER384" s="33"/>
      <c r="ES384" s="33"/>
      <c r="ET384" s="33"/>
      <c r="EU384" s="33"/>
      <c r="EV384" s="33"/>
      <c r="EW384" s="33"/>
      <c r="EX384" s="33"/>
      <c r="EY384" s="33"/>
      <c r="EZ384" s="33"/>
      <c r="FA384" s="33"/>
      <c r="FB384" s="33"/>
      <c r="FC384" s="33"/>
      <c r="FD384" s="33"/>
      <c r="FE384" s="33"/>
      <c r="FF384" s="33"/>
      <c r="FG384" s="33"/>
      <c r="FH384" s="33"/>
      <c r="FI384" s="33"/>
      <c r="FJ384" s="33"/>
      <c r="FK384" s="33"/>
      <c r="FL384" s="33"/>
      <c r="FM384" s="33"/>
      <c r="FN384" s="33"/>
      <c r="FO384" s="33"/>
      <c r="FP384" s="33"/>
      <c r="FQ384" s="33"/>
      <c r="FR384" s="33"/>
      <c r="FS384" s="33"/>
      <c r="FT384" s="33"/>
      <c r="FU384" s="33"/>
      <c r="FV384" s="33"/>
      <c r="FW384" s="33"/>
      <c r="FX384" s="33"/>
      <c r="FY384" s="33"/>
      <c r="FZ384" s="33"/>
      <c r="GA384" s="33"/>
      <c r="GB384" s="33"/>
      <c r="GC384" s="33"/>
      <c r="GD384" s="33"/>
      <c r="GE384" s="33"/>
      <c r="GF384" s="33"/>
      <c r="GG384" s="33"/>
      <c r="GH384" s="33"/>
      <c r="GI384" s="33"/>
      <c r="GJ384" s="33"/>
      <c r="GK384" s="33"/>
      <c r="GL384" s="33"/>
      <c r="GM384" s="33"/>
      <c r="GN384" s="33"/>
      <c r="GO384" s="33"/>
      <c r="GP384" s="33"/>
      <c r="GQ384" s="33"/>
      <c r="GR384" s="33"/>
      <c r="GS384" s="33"/>
      <c r="GT384" s="33"/>
      <c r="GU384" s="33"/>
      <c r="GV384" s="33"/>
      <c r="GW384" s="33"/>
      <c r="GX384" s="33"/>
      <c r="GY384" s="33"/>
      <c r="GZ384" s="33"/>
      <c r="HA384" s="33"/>
      <c r="HB384" s="33"/>
      <c r="HC384" s="33"/>
      <c r="HD384" s="33"/>
      <c r="HE384" s="33"/>
      <c r="HF384" s="33"/>
      <c r="HG384" s="33"/>
      <c r="HH384" s="33"/>
      <c r="HI384" s="33"/>
      <c r="HJ384" s="33"/>
      <c r="HK384" s="33"/>
      <c r="HL384" s="33"/>
      <c r="HM384" s="33"/>
      <c r="HN384" s="33"/>
      <c r="HO384" s="33"/>
      <c r="HP384" s="33"/>
      <c r="HQ384" s="33"/>
      <c r="HR384" s="33"/>
      <c r="HS384" s="33"/>
      <c r="HT384" s="33"/>
      <c r="HU384" s="33"/>
      <c r="HV384" s="33"/>
      <c r="HW384" s="33"/>
      <c r="HX384" s="33"/>
      <c r="HY384" s="33"/>
      <c r="HZ384" s="33"/>
      <c r="IA384" s="33"/>
      <c r="IB384" s="33"/>
      <c r="IC384" s="33"/>
      <c r="ID384" s="33"/>
      <c r="IE384" s="33"/>
      <c r="IF384" s="33"/>
      <c r="IG384" s="33"/>
      <c r="IH384" s="33"/>
      <c r="II384" s="33"/>
      <c r="IJ384" s="33"/>
      <c r="IK384" s="33"/>
      <c r="IL384" s="33"/>
      <c r="IM384" s="33"/>
      <c r="IN384" s="33"/>
      <c r="IO384" s="33"/>
      <c r="IP384" s="33"/>
    </row>
    <row r="385" spans="1:22" s="37" customFormat="1" ht="25.5" customHeight="1" x14ac:dyDescent="0.2">
      <c r="A385" s="97"/>
      <c r="B385" s="99"/>
      <c r="C385" s="35" t="s">
        <v>382</v>
      </c>
      <c r="D385" s="36" t="s">
        <v>297</v>
      </c>
      <c r="E385" s="35" t="s">
        <v>383</v>
      </c>
      <c r="F385" s="36" t="s">
        <v>297</v>
      </c>
      <c r="G385" s="35" t="s">
        <v>382</v>
      </c>
      <c r="H385" s="36" t="s">
        <v>297</v>
      </c>
      <c r="I385" s="35" t="s">
        <v>384</v>
      </c>
      <c r="J385" s="36" t="s">
        <v>297</v>
      </c>
      <c r="K385" s="35" t="s">
        <v>384</v>
      </c>
      <c r="L385" s="36" t="s">
        <v>297</v>
      </c>
      <c r="M385" s="35" t="s">
        <v>382</v>
      </c>
      <c r="N385" s="36" t="s">
        <v>297</v>
      </c>
      <c r="O385" s="35" t="s">
        <v>384</v>
      </c>
      <c r="P385" s="36" t="s">
        <v>297</v>
      </c>
      <c r="Q385" s="35" t="s">
        <v>383</v>
      </c>
      <c r="R385" s="36" t="s">
        <v>297</v>
      </c>
      <c r="S385" s="35" t="s">
        <v>383</v>
      </c>
      <c r="T385" s="36" t="s">
        <v>297</v>
      </c>
      <c r="U385" s="35" t="s">
        <v>385</v>
      </c>
      <c r="V385" s="36" t="s">
        <v>297</v>
      </c>
    </row>
    <row r="386" spans="1:22" ht="18" x14ac:dyDescent="0.25">
      <c r="A386" s="38" t="s">
        <v>331</v>
      </c>
      <c r="B386" s="39"/>
      <c r="C386" s="39"/>
      <c r="D386" s="40"/>
      <c r="E386" s="39"/>
      <c r="F386" s="40"/>
      <c r="G386" s="39"/>
      <c r="H386" s="40"/>
      <c r="I386" s="39"/>
      <c r="J386" s="40"/>
      <c r="K386" s="39"/>
      <c r="L386" s="40"/>
      <c r="M386" s="39"/>
      <c r="N386" s="40"/>
      <c r="O386" s="39"/>
      <c r="P386" s="40"/>
      <c r="Q386" s="39"/>
      <c r="R386" s="40"/>
      <c r="S386" s="39"/>
      <c r="T386" s="40"/>
      <c r="U386" s="39"/>
      <c r="V386" s="40"/>
    </row>
    <row r="387" spans="1:22" x14ac:dyDescent="0.2">
      <c r="A387" s="39" t="s">
        <v>222</v>
      </c>
      <c r="B387" s="42">
        <v>159</v>
      </c>
      <c r="C387" s="43">
        <v>156</v>
      </c>
      <c r="D387" s="44">
        <v>98.113200000000006</v>
      </c>
      <c r="E387" s="43">
        <v>156</v>
      </c>
      <c r="F387" s="44">
        <v>98.113200000000006</v>
      </c>
      <c r="G387" s="43">
        <v>156</v>
      </c>
      <c r="H387" s="44">
        <v>98.113200000000006</v>
      </c>
      <c r="I387" s="43">
        <v>159</v>
      </c>
      <c r="J387" s="44">
        <v>100</v>
      </c>
      <c r="K387" s="43">
        <v>156</v>
      </c>
      <c r="L387" s="44">
        <v>98.113200000000006</v>
      </c>
      <c r="M387" s="43">
        <v>154</v>
      </c>
      <c r="N387" s="44">
        <v>96.8553</v>
      </c>
      <c r="O387" s="43">
        <v>154</v>
      </c>
      <c r="P387" s="44">
        <v>96.8553</v>
      </c>
      <c r="Q387" s="43">
        <v>158</v>
      </c>
      <c r="R387" s="44">
        <v>99.371099999999998</v>
      </c>
      <c r="S387" s="43">
        <v>157</v>
      </c>
      <c r="T387" s="44">
        <v>98.742099999999994</v>
      </c>
      <c r="U387" s="43">
        <v>152</v>
      </c>
      <c r="V387" s="44">
        <v>95.597499999999997</v>
      </c>
    </row>
    <row r="388" spans="1:22" x14ac:dyDescent="0.2">
      <c r="A388" s="39" t="s">
        <v>224</v>
      </c>
      <c r="B388" s="42">
        <v>153</v>
      </c>
      <c r="C388" s="43">
        <v>151</v>
      </c>
      <c r="D388" s="44">
        <v>98.692800000000005</v>
      </c>
      <c r="E388" s="43">
        <v>151</v>
      </c>
      <c r="F388" s="44">
        <v>98.692800000000005</v>
      </c>
      <c r="G388" s="43">
        <v>151</v>
      </c>
      <c r="H388" s="44">
        <v>98.692800000000005</v>
      </c>
      <c r="I388" s="43">
        <v>151</v>
      </c>
      <c r="J388" s="44">
        <v>98.692800000000005</v>
      </c>
      <c r="K388" s="43">
        <v>151</v>
      </c>
      <c r="L388" s="44">
        <v>98.692800000000005</v>
      </c>
      <c r="M388" s="43">
        <v>151</v>
      </c>
      <c r="N388" s="44">
        <v>98.692800000000005</v>
      </c>
      <c r="O388" s="43">
        <v>151</v>
      </c>
      <c r="P388" s="44">
        <v>98.692800000000005</v>
      </c>
      <c r="Q388" s="43">
        <v>151</v>
      </c>
      <c r="R388" s="44">
        <v>98.692800000000005</v>
      </c>
      <c r="S388" s="43">
        <v>151</v>
      </c>
      <c r="T388" s="44">
        <v>98.692800000000005</v>
      </c>
      <c r="U388" s="43">
        <v>151</v>
      </c>
      <c r="V388" s="44">
        <v>98.692800000000005</v>
      </c>
    </row>
    <row r="389" spans="1:22" x14ac:dyDescent="0.2">
      <c r="A389" s="39" t="s">
        <v>227</v>
      </c>
      <c r="B389" s="42">
        <v>279</v>
      </c>
      <c r="C389" s="43">
        <v>271</v>
      </c>
      <c r="D389" s="44">
        <v>97.132599999999996</v>
      </c>
      <c r="E389" s="43">
        <v>263</v>
      </c>
      <c r="F389" s="44">
        <v>94.265199999999993</v>
      </c>
      <c r="G389" s="43">
        <v>271</v>
      </c>
      <c r="H389" s="44">
        <v>97.132599999999996</v>
      </c>
      <c r="I389" s="43">
        <v>264</v>
      </c>
      <c r="J389" s="44">
        <v>94.623699999999999</v>
      </c>
      <c r="K389" s="43">
        <v>262</v>
      </c>
      <c r="L389" s="44">
        <v>93.906800000000004</v>
      </c>
      <c r="M389" s="43">
        <v>270</v>
      </c>
      <c r="N389" s="44">
        <v>96.774199999999993</v>
      </c>
      <c r="O389" s="43">
        <v>263</v>
      </c>
      <c r="P389" s="44">
        <v>94.265199999999993</v>
      </c>
      <c r="Q389" s="43">
        <v>265</v>
      </c>
      <c r="R389" s="44">
        <v>94.982100000000003</v>
      </c>
      <c r="S389" s="43">
        <v>260</v>
      </c>
      <c r="T389" s="44">
        <v>93.19</v>
      </c>
      <c r="U389" s="43">
        <v>256</v>
      </c>
      <c r="V389" s="44">
        <v>91.756299999999996</v>
      </c>
    </row>
    <row r="390" spans="1:22" x14ac:dyDescent="0.2">
      <c r="A390" s="39" t="s">
        <v>228</v>
      </c>
      <c r="B390" s="42">
        <v>179</v>
      </c>
      <c r="C390" s="43">
        <v>175</v>
      </c>
      <c r="D390" s="44">
        <v>97.7654</v>
      </c>
      <c r="E390" s="43">
        <v>171</v>
      </c>
      <c r="F390" s="44">
        <v>95.530699999999996</v>
      </c>
      <c r="G390" s="43">
        <v>175</v>
      </c>
      <c r="H390" s="44">
        <v>97.7654</v>
      </c>
      <c r="I390" s="43">
        <v>173</v>
      </c>
      <c r="J390" s="44">
        <v>96.647999999999996</v>
      </c>
      <c r="K390" s="43">
        <v>173</v>
      </c>
      <c r="L390" s="44">
        <v>96.647999999999996</v>
      </c>
      <c r="M390" s="43">
        <v>175</v>
      </c>
      <c r="N390" s="44">
        <v>97.7654</v>
      </c>
      <c r="O390" s="43">
        <v>172</v>
      </c>
      <c r="P390" s="44">
        <v>96.089399999999998</v>
      </c>
      <c r="Q390" s="43">
        <v>174</v>
      </c>
      <c r="R390" s="44">
        <v>97.206699999999998</v>
      </c>
      <c r="S390" s="43">
        <v>173</v>
      </c>
      <c r="T390" s="44">
        <v>96.647999999999996</v>
      </c>
      <c r="U390" s="43">
        <v>169</v>
      </c>
      <c r="V390" s="44">
        <v>94.413399999999996</v>
      </c>
    </row>
    <row r="391" spans="1:22" x14ac:dyDescent="0.2">
      <c r="A391" s="39" t="s">
        <v>232</v>
      </c>
      <c r="B391" s="42">
        <v>159</v>
      </c>
      <c r="C391" s="43">
        <v>149</v>
      </c>
      <c r="D391" s="44">
        <v>93.710700000000003</v>
      </c>
      <c r="E391" s="43">
        <v>144</v>
      </c>
      <c r="F391" s="44">
        <v>90.566000000000003</v>
      </c>
      <c r="G391" s="43">
        <v>149</v>
      </c>
      <c r="H391" s="44">
        <v>93.710700000000003</v>
      </c>
      <c r="I391" s="43">
        <v>144</v>
      </c>
      <c r="J391" s="44">
        <v>90.566000000000003</v>
      </c>
      <c r="K391" s="43">
        <v>144</v>
      </c>
      <c r="L391" s="44">
        <v>90.566000000000003</v>
      </c>
      <c r="M391" s="43">
        <v>149</v>
      </c>
      <c r="N391" s="44">
        <v>93.710700000000003</v>
      </c>
      <c r="O391" s="43">
        <v>145</v>
      </c>
      <c r="P391" s="44">
        <v>91.194999999999993</v>
      </c>
      <c r="Q391" s="43">
        <v>144</v>
      </c>
      <c r="R391" s="44">
        <v>90.566000000000003</v>
      </c>
      <c r="S391" s="43">
        <v>144</v>
      </c>
      <c r="T391" s="44">
        <v>90.566000000000003</v>
      </c>
      <c r="U391" s="43">
        <v>143</v>
      </c>
      <c r="V391" s="44">
        <v>89.937100000000001</v>
      </c>
    </row>
    <row r="392" spans="1:22" x14ac:dyDescent="0.2">
      <c r="A392" s="39" t="s">
        <v>233</v>
      </c>
      <c r="B392" s="42">
        <v>312</v>
      </c>
      <c r="C392" s="43">
        <v>298</v>
      </c>
      <c r="D392" s="44">
        <v>95.512799999999999</v>
      </c>
      <c r="E392" s="43">
        <v>294</v>
      </c>
      <c r="F392" s="44">
        <v>94.230800000000002</v>
      </c>
      <c r="G392" s="43">
        <v>298</v>
      </c>
      <c r="H392" s="44">
        <v>95.512799999999999</v>
      </c>
      <c r="I392" s="43">
        <v>297</v>
      </c>
      <c r="J392" s="44">
        <v>95.192300000000003</v>
      </c>
      <c r="K392" s="43">
        <v>294</v>
      </c>
      <c r="L392" s="44">
        <v>94.230800000000002</v>
      </c>
      <c r="M392" s="43">
        <v>301</v>
      </c>
      <c r="N392" s="44">
        <v>96.474400000000003</v>
      </c>
      <c r="O392" s="43">
        <v>297</v>
      </c>
      <c r="P392" s="44">
        <v>95.192300000000003</v>
      </c>
      <c r="Q392" s="43">
        <v>298</v>
      </c>
      <c r="R392" s="44">
        <v>95.512799999999999</v>
      </c>
      <c r="S392" s="43">
        <v>298</v>
      </c>
      <c r="T392" s="44">
        <v>95.512799999999999</v>
      </c>
      <c r="U392" s="43">
        <v>292</v>
      </c>
      <c r="V392" s="44">
        <v>93.589699999999993</v>
      </c>
    </row>
    <row r="393" spans="1:22" x14ac:dyDescent="0.2">
      <c r="A393" s="39" t="s">
        <v>236</v>
      </c>
      <c r="B393" s="42">
        <v>170</v>
      </c>
      <c r="C393" s="43">
        <v>165</v>
      </c>
      <c r="D393" s="44">
        <v>97.058800000000005</v>
      </c>
      <c r="E393" s="43">
        <v>164</v>
      </c>
      <c r="F393" s="44">
        <v>96.470600000000005</v>
      </c>
      <c r="G393" s="43">
        <v>165</v>
      </c>
      <c r="H393" s="44">
        <v>97.058800000000005</v>
      </c>
      <c r="I393" s="43">
        <v>164</v>
      </c>
      <c r="J393" s="44">
        <v>96.470600000000005</v>
      </c>
      <c r="K393" s="43">
        <v>164</v>
      </c>
      <c r="L393" s="44">
        <v>96.470600000000005</v>
      </c>
      <c r="M393" s="43">
        <v>165</v>
      </c>
      <c r="N393" s="44">
        <v>97.058800000000005</v>
      </c>
      <c r="O393" s="43">
        <v>164</v>
      </c>
      <c r="P393" s="44">
        <v>96.470600000000005</v>
      </c>
      <c r="Q393" s="43">
        <v>165</v>
      </c>
      <c r="R393" s="44">
        <v>97.058800000000005</v>
      </c>
      <c r="S393" s="43">
        <v>164</v>
      </c>
      <c r="T393" s="44">
        <v>96.470600000000005</v>
      </c>
      <c r="U393" s="43">
        <v>163</v>
      </c>
      <c r="V393" s="44">
        <v>95.882400000000004</v>
      </c>
    </row>
    <row r="394" spans="1:22" x14ac:dyDescent="0.2">
      <c r="A394" s="39" t="s">
        <v>237</v>
      </c>
      <c r="B394" s="42">
        <v>2180</v>
      </c>
      <c r="C394" s="43">
        <v>2042</v>
      </c>
      <c r="D394" s="44">
        <v>93.669700000000006</v>
      </c>
      <c r="E394" s="43">
        <v>1984</v>
      </c>
      <c r="F394" s="44">
        <v>91.009200000000007</v>
      </c>
      <c r="G394" s="43">
        <v>2043</v>
      </c>
      <c r="H394" s="44">
        <v>93.715599999999995</v>
      </c>
      <c r="I394" s="43">
        <v>2009</v>
      </c>
      <c r="J394" s="44">
        <v>92.156000000000006</v>
      </c>
      <c r="K394" s="43">
        <v>1976</v>
      </c>
      <c r="L394" s="44">
        <v>90.642200000000003</v>
      </c>
      <c r="M394" s="43">
        <v>2043</v>
      </c>
      <c r="N394" s="44">
        <v>93.715599999999995</v>
      </c>
      <c r="O394" s="43">
        <v>1997</v>
      </c>
      <c r="P394" s="44">
        <v>91.605500000000006</v>
      </c>
      <c r="Q394" s="43">
        <v>1998</v>
      </c>
      <c r="R394" s="44">
        <v>91.651399999999995</v>
      </c>
      <c r="S394" s="43">
        <v>1989</v>
      </c>
      <c r="T394" s="44">
        <v>91.238500000000002</v>
      </c>
      <c r="U394" s="43">
        <v>1907</v>
      </c>
      <c r="V394" s="44">
        <v>87.477099999999993</v>
      </c>
    </row>
    <row r="395" spans="1:22" x14ac:dyDescent="0.2">
      <c r="A395" s="39" t="s">
        <v>240</v>
      </c>
      <c r="B395" s="42">
        <v>389</v>
      </c>
      <c r="C395" s="43">
        <v>378</v>
      </c>
      <c r="D395" s="44">
        <v>97.172200000000004</v>
      </c>
      <c r="E395" s="43">
        <v>373</v>
      </c>
      <c r="F395" s="44">
        <v>95.886899999999997</v>
      </c>
      <c r="G395" s="43">
        <v>378</v>
      </c>
      <c r="H395" s="44">
        <v>97.172200000000004</v>
      </c>
      <c r="I395" s="43">
        <v>375</v>
      </c>
      <c r="J395" s="44">
        <v>96.400999999999996</v>
      </c>
      <c r="K395" s="43">
        <v>374</v>
      </c>
      <c r="L395" s="44">
        <v>96.144000000000005</v>
      </c>
      <c r="M395" s="43">
        <v>380</v>
      </c>
      <c r="N395" s="44">
        <v>97.686400000000006</v>
      </c>
      <c r="O395" s="43">
        <v>374</v>
      </c>
      <c r="P395" s="44">
        <v>96.144000000000005</v>
      </c>
      <c r="Q395" s="43">
        <v>370</v>
      </c>
      <c r="R395" s="44">
        <v>95.115700000000004</v>
      </c>
      <c r="S395" s="43">
        <v>369</v>
      </c>
      <c r="T395" s="44">
        <v>94.858599999999996</v>
      </c>
      <c r="U395" s="43">
        <v>365</v>
      </c>
      <c r="V395" s="44">
        <v>93.830299999999994</v>
      </c>
    </row>
    <row r="396" spans="1:22" x14ac:dyDescent="0.2">
      <c r="A396" s="39" t="s">
        <v>241</v>
      </c>
      <c r="B396" s="42">
        <v>306</v>
      </c>
      <c r="C396" s="43">
        <v>292</v>
      </c>
      <c r="D396" s="44">
        <v>95.424800000000005</v>
      </c>
      <c r="E396" s="43">
        <v>287</v>
      </c>
      <c r="F396" s="44">
        <v>93.790800000000004</v>
      </c>
      <c r="G396" s="43">
        <v>293</v>
      </c>
      <c r="H396" s="44">
        <v>95.751599999999996</v>
      </c>
      <c r="I396" s="43">
        <v>289</v>
      </c>
      <c r="J396" s="44">
        <v>94.444400000000002</v>
      </c>
      <c r="K396" s="43">
        <v>286</v>
      </c>
      <c r="L396" s="44">
        <v>93.464100000000002</v>
      </c>
      <c r="M396" s="43">
        <v>296</v>
      </c>
      <c r="N396" s="44">
        <v>96.731999999999999</v>
      </c>
      <c r="O396" s="43">
        <v>291</v>
      </c>
      <c r="P396" s="44">
        <v>95.097999999999999</v>
      </c>
      <c r="Q396" s="43">
        <v>293</v>
      </c>
      <c r="R396" s="44">
        <v>95.751599999999996</v>
      </c>
      <c r="S396" s="43">
        <v>294</v>
      </c>
      <c r="T396" s="44">
        <v>96.078400000000002</v>
      </c>
      <c r="U396" s="43">
        <v>283</v>
      </c>
      <c r="V396" s="44">
        <v>92.483699999999999</v>
      </c>
    </row>
    <row r="397" spans="1:22" x14ac:dyDescent="0.2">
      <c r="A397" s="39" t="s">
        <v>245</v>
      </c>
      <c r="B397" s="42">
        <v>162</v>
      </c>
      <c r="C397" s="43">
        <v>156</v>
      </c>
      <c r="D397" s="44">
        <v>96.296300000000002</v>
      </c>
      <c r="E397" s="43">
        <v>154</v>
      </c>
      <c r="F397" s="44">
        <v>95.061700000000002</v>
      </c>
      <c r="G397" s="43">
        <v>155</v>
      </c>
      <c r="H397" s="44">
        <v>95.679000000000002</v>
      </c>
      <c r="I397" s="43">
        <v>155</v>
      </c>
      <c r="J397" s="44">
        <v>95.679000000000002</v>
      </c>
      <c r="K397" s="43">
        <v>155</v>
      </c>
      <c r="L397" s="44">
        <v>95.679000000000002</v>
      </c>
      <c r="M397" s="43">
        <v>157</v>
      </c>
      <c r="N397" s="44">
        <v>96.913600000000002</v>
      </c>
      <c r="O397" s="43">
        <v>155</v>
      </c>
      <c r="P397" s="44">
        <v>95.679000000000002</v>
      </c>
      <c r="Q397" s="43">
        <v>156</v>
      </c>
      <c r="R397" s="44">
        <v>96.296300000000002</v>
      </c>
      <c r="S397" s="43">
        <v>156</v>
      </c>
      <c r="T397" s="44">
        <v>96.296300000000002</v>
      </c>
      <c r="U397" s="43">
        <v>152</v>
      </c>
      <c r="V397" s="44">
        <v>93.827200000000005</v>
      </c>
    </row>
    <row r="398" spans="1:22" x14ac:dyDescent="0.2">
      <c r="A398" s="39" t="s">
        <v>246</v>
      </c>
      <c r="B398" s="42">
        <v>927</v>
      </c>
      <c r="C398" s="43">
        <v>871</v>
      </c>
      <c r="D398" s="44">
        <v>93.959000000000003</v>
      </c>
      <c r="E398" s="43">
        <v>855</v>
      </c>
      <c r="F398" s="44">
        <v>92.233000000000004</v>
      </c>
      <c r="G398" s="43">
        <v>873</v>
      </c>
      <c r="H398" s="44">
        <v>94.174800000000005</v>
      </c>
      <c r="I398" s="43">
        <v>865</v>
      </c>
      <c r="J398" s="44">
        <v>93.311800000000005</v>
      </c>
      <c r="K398" s="43">
        <v>857</v>
      </c>
      <c r="L398" s="44">
        <v>92.448800000000006</v>
      </c>
      <c r="M398" s="43">
        <v>877</v>
      </c>
      <c r="N398" s="44">
        <v>94.606300000000005</v>
      </c>
      <c r="O398" s="43">
        <v>862</v>
      </c>
      <c r="P398" s="44">
        <v>92.988100000000003</v>
      </c>
      <c r="Q398" s="43">
        <v>859</v>
      </c>
      <c r="R398" s="44">
        <v>92.664500000000004</v>
      </c>
      <c r="S398" s="43">
        <v>862</v>
      </c>
      <c r="T398" s="44">
        <v>92.988100000000003</v>
      </c>
      <c r="U398" s="43">
        <v>833</v>
      </c>
      <c r="V398" s="44">
        <v>89.859800000000007</v>
      </c>
    </row>
    <row r="399" spans="1:22" x14ac:dyDescent="0.2">
      <c r="A399" s="39" t="s">
        <v>249</v>
      </c>
      <c r="B399" s="42">
        <v>223</v>
      </c>
      <c r="C399" s="43">
        <v>218</v>
      </c>
      <c r="D399" s="44">
        <v>97.757800000000003</v>
      </c>
      <c r="E399" s="43">
        <v>213</v>
      </c>
      <c r="F399" s="44">
        <v>95.515699999999995</v>
      </c>
      <c r="G399" s="43">
        <v>218</v>
      </c>
      <c r="H399" s="44">
        <v>97.757800000000003</v>
      </c>
      <c r="I399" s="43">
        <v>215</v>
      </c>
      <c r="J399" s="44">
        <v>96.412599999999998</v>
      </c>
      <c r="K399" s="43">
        <v>214</v>
      </c>
      <c r="L399" s="44">
        <v>95.964100000000002</v>
      </c>
      <c r="M399" s="43">
        <v>219</v>
      </c>
      <c r="N399" s="44">
        <v>98.206299999999999</v>
      </c>
      <c r="O399" s="43">
        <v>216</v>
      </c>
      <c r="P399" s="44">
        <v>96.861000000000004</v>
      </c>
      <c r="Q399" s="43">
        <v>218</v>
      </c>
      <c r="R399" s="44">
        <v>97.757800000000003</v>
      </c>
      <c r="S399" s="43">
        <v>217</v>
      </c>
      <c r="T399" s="44">
        <v>97.309399999999997</v>
      </c>
      <c r="U399" s="43">
        <v>211</v>
      </c>
      <c r="V399" s="44">
        <v>94.618799999999993</v>
      </c>
    </row>
    <row r="400" spans="1:22" x14ac:dyDescent="0.2">
      <c r="A400" s="39" t="s">
        <v>252</v>
      </c>
      <c r="B400" s="42">
        <v>251</v>
      </c>
      <c r="C400" s="43">
        <v>240</v>
      </c>
      <c r="D400" s="44">
        <v>95.617500000000007</v>
      </c>
      <c r="E400" s="43">
        <v>238</v>
      </c>
      <c r="F400" s="44">
        <v>94.820700000000002</v>
      </c>
      <c r="G400" s="43">
        <v>240</v>
      </c>
      <c r="H400" s="44">
        <v>95.617500000000007</v>
      </c>
      <c r="I400" s="43">
        <v>238</v>
      </c>
      <c r="J400" s="44">
        <v>94.820700000000002</v>
      </c>
      <c r="K400" s="43">
        <v>239</v>
      </c>
      <c r="L400" s="44">
        <v>95.219099999999997</v>
      </c>
      <c r="M400" s="43">
        <v>241</v>
      </c>
      <c r="N400" s="44">
        <v>96.015900000000002</v>
      </c>
      <c r="O400" s="43">
        <v>240</v>
      </c>
      <c r="P400" s="44">
        <v>95.617500000000007</v>
      </c>
      <c r="Q400" s="43">
        <v>237</v>
      </c>
      <c r="R400" s="44">
        <v>94.422300000000007</v>
      </c>
      <c r="S400" s="43">
        <v>237</v>
      </c>
      <c r="T400" s="44">
        <v>94.422300000000007</v>
      </c>
      <c r="U400" s="43">
        <v>234</v>
      </c>
      <c r="V400" s="44">
        <v>93.227099999999993</v>
      </c>
    </row>
    <row r="401" spans="1:250" x14ac:dyDescent="0.2">
      <c r="A401" s="39" t="s">
        <v>253</v>
      </c>
      <c r="B401" s="42">
        <v>156</v>
      </c>
      <c r="C401" s="43">
        <v>153</v>
      </c>
      <c r="D401" s="44">
        <v>98.076899999999995</v>
      </c>
      <c r="E401" s="43">
        <v>152</v>
      </c>
      <c r="F401" s="44">
        <v>97.435900000000004</v>
      </c>
      <c r="G401" s="43">
        <v>153</v>
      </c>
      <c r="H401" s="44">
        <v>98.076899999999995</v>
      </c>
      <c r="I401" s="43">
        <v>152</v>
      </c>
      <c r="J401" s="44">
        <v>97.435900000000004</v>
      </c>
      <c r="K401" s="43">
        <v>152</v>
      </c>
      <c r="L401" s="44">
        <v>97.435900000000004</v>
      </c>
      <c r="M401" s="43">
        <v>153</v>
      </c>
      <c r="N401" s="44">
        <v>98.076899999999995</v>
      </c>
      <c r="O401" s="43">
        <v>152</v>
      </c>
      <c r="P401" s="44">
        <v>97.435900000000004</v>
      </c>
      <c r="Q401" s="43">
        <v>151</v>
      </c>
      <c r="R401" s="44">
        <v>96.794899999999998</v>
      </c>
      <c r="S401" s="43">
        <v>151</v>
      </c>
      <c r="T401" s="44">
        <v>96.794899999999998</v>
      </c>
      <c r="U401" s="43">
        <v>151</v>
      </c>
      <c r="V401" s="44">
        <v>96.794899999999998</v>
      </c>
    </row>
    <row r="402" spans="1:250" x14ac:dyDescent="0.2">
      <c r="A402" s="39" t="s">
        <v>257</v>
      </c>
      <c r="B402" s="42">
        <v>151</v>
      </c>
      <c r="C402" s="43">
        <v>148</v>
      </c>
      <c r="D402" s="44">
        <v>98.013199999999998</v>
      </c>
      <c r="E402" s="43">
        <v>147</v>
      </c>
      <c r="F402" s="44">
        <v>97.350999999999999</v>
      </c>
      <c r="G402" s="43">
        <v>148</v>
      </c>
      <c r="H402" s="44">
        <v>98.013199999999998</v>
      </c>
      <c r="I402" s="43">
        <v>148</v>
      </c>
      <c r="J402" s="44">
        <v>98.013199999999998</v>
      </c>
      <c r="K402" s="43">
        <v>147</v>
      </c>
      <c r="L402" s="44">
        <v>97.350999999999999</v>
      </c>
      <c r="M402" s="43">
        <v>149</v>
      </c>
      <c r="N402" s="44">
        <v>98.6755</v>
      </c>
      <c r="O402" s="43">
        <v>148</v>
      </c>
      <c r="P402" s="44">
        <v>98.013199999999998</v>
      </c>
      <c r="Q402" s="43">
        <v>147</v>
      </c>
      <c r="R402" s="44">
        <v>97.350999999999999</v>
      </c>
      <c r="S402" s="43">
        <v>147</v>
      </c>
      <c r="T402" s="44">
        <v>97.350999999999999</v>
      </c>
      <c r="U402" s="43">
        <v>145</v>
      </c>
      <c r="V402" s="44">
        <v>96.026499999999999</v>
      </c>
    </row>
    <row r="403" spans="1:250" x14ac:dyDescent="0.2">
      <c r="A403" s="39" t="s">
        <v>261</v>
      </c>
      <c r="B403" s="42">
        <v>196</v>
      </c>
      <c r="C403" s="43">
        <v>186</v>
      </c>
      <c r="D403" s="44">
        <v>94.897999999999996</v>
      </c>
      <c r="E403" s="43">
        <v>186</v>
      </c>
      <c r="F403" s="44">
        <v>94.897999999999996</v>
      </c>
      <c r="G403" s="43">
        <v>186</v>
      </c>
      <c r="H403" s="44">
        <v>94.897999999999996</v>
      </c>
      <c r="I403" s="43">
        <v>188</v>
      </c>
      <c r="J403" s="44">
        <v>95.918400000000005</v>
      </c>
      <c r="K403" s="43">
        <v>186</v>
      </c>
      <c r="L403" s="44">
        <v>94.897999999999996</v>
      </c>
      <c r="M403" s="43">
        <v>187</v>
      </c>
      <c r="N403" s="44">
        <v>95.408199999999994</v>
      </c>
      <c r="O403" s="43">
        <v>188</v>
      </c>
      <c r="P403" s="44">
        <v>95.918400000000005</v>
      </c>
      <c r="Q403" s="43">
        <v>189</v>
      </c>
      <c r="R403" s="44">
        <v>96.428600000000003</v>
      </c>
      <c r="S403" s="43">
        <v>189</v>
      </c>
      <c r="T403" s="44">
        <v>96.428600000000003</v>
      </c>
      <c r="U403" s="43">
        <v>185</v>
      </c>
      <c r="V403" s="44">
        <v>94.387799999999999</v>
      </c>
    </row>
    <row r="404" spans="1:250" x14ac:dyDescent="0.2">
      <c r="A404" s="39" t="s">
        <v>262</v>
      </c>
      <c r="B404" s="42">
        <v>180</v>
      </c>
      <c r="C404" s="43">
        <v>172</v>
      </c>
      <c r="D404" s="44">
        <v>95.555599999999998</v>
      </c>
      <c r="E404" s="43">
        <v>172</v>
      </c>
      <c r="F404" s="44">
        <v>95.555599999999998</v>
      </c>
      <c r="G404" s="43">
        <v>174</v>
      </c>
      <c r="H404" s="44">
        <v>96.666700000000006</v>
      </c>
      <c r="I404" s="43">
        <v>174</v>
      </c>
      <c r="J404" s="44">
        <v>96.666700000000006</v>
      </c>
      <c r="K404" s="43">
        <v>172</v>
      </c>
      <c r="L404" s="44">
        <v>95.555599999999998</v>
      </c>
      <c r="M404" s="43">
        <v>172</v>
      </c>
      <c r="N404" s="44">
        <v>95.555599999999998</v>
      </c>
      <c r="O404" s="43">
        <v>170</v>
      </c>
      <c r="P404" s="44">
        <v>94.444400000000002</v>
      </c>
      <c r="Q404" s="43">
        <v>171</v>
      </c>
      <c r="R404" s="44">
        <v>95</v>
      </c>
      <c r="S404" s="43">
        <v>171</v>
      </c>
      <c r="T404" s="44">
        <v>95</v>
      </c>
      <c r="U404" s="43">
        <v>167</v>
      </c>
      <c r="V404" s="44">
        <v>92.777799999999999</v>
      </c>
    </row>
    <row r="405" spans="1:250" x14ac:dyDescent="0.2">
      <c r="A405" s="39" t="s">
        <v>265</v>
      </c>
      <c r="B405" s="42">
        <v>239</v>
      </c>
      <c r="C405" s="43">
        <v>229</v>
      </c>
      <c r="D405" s="44">
        <v>95.815899999999999</v>
      </c>
      <c r="E405" s="43">
        <v>228</v>
      </c>
      <c r="F405" s="44">
        <v>95.397499999999994</v>
      </c>
      <c r="G405" s="43">
        <v>230</v>
      </c>
      <c r="H405" s="44">
        <v>96.234300000000005</v>
      </c>
      <c r="I405" s="43">
        <v>228</v>
      </c>
      <c r="J405" s="44">
        <v>95.397499999999994</v>
      </c>
      <c r="K405" s="43">
        <v>228</v>
      </c>
      <c r="L405" s="44">
        <v>95.397499999999994</v>
      </c>
      <c r="M405" s="43">
        <v>228</v>
      </c>
      <c r="N405" s="44">
        <v>95.397499999999994</v>
      </c>
      <c r="O405" s="43">
        <v>227</v>
      </c>
      <c r="P405" s="44">
        <v>94.979100000000003</v>
      </c>
      <c r="Q405" s="43">
        <v>225</v>
      </c>
      <c r="R405" s="44">
        <v>94.142300000000006</v>
      </c>
      <c r="S405" s="43">
        <v>226</v>
      </c>
      <c r="T405" s="44">
        <v>94.560699999999997</v>
      </c>
      <c r="U405" s="43">
        <v>222</v>
      </c>
      <c r="V405" s="44">
        <v>92.887</v>
      </c>
    </row>
    <row r="406" spans="1:250" x14ac:dyDescent="0.2">
      <c r="A406" s="39" t="s">
        <v>266</v>
      </c>
      <c r="B406" s="42">
        <v>438</v>
      </c>
      <c r="C406" s="43">
        <v>424</v>
      </c>
      <c r="D406" s="44">
        <v>96.803700000000006</v>
      </c>
      <c r="E406" s="43">
        <v>418</v>
      </c>
      <c r="F406" s="44">
        <v>95.433800000000005</v>
      </c>
      <c r="G406" s="43">
        <v>426</v>
      </c>
      <c r="H406" s="44">
        <v>97.260300000000001</v>
      </c>
      <c r="I406" s="43">
        <v>419</v>
      </c>
      <c r="J406" s="44">
        <v>95.662099999999995</v>
      </c>
      <c r="K406" s="43">
        <v>416</v>
      </c>
      <c r="L406" s="44">
        <v>94.977199999999996</v>
      </c>
      <c r="M406" s="43">
        <v>423</v>
      </c>
      <c r="N406" s="44">
        <v>96.575299999999999</v>
      </c>
      <c r="O406" s="43">
        <v>420</v>
      </c>
      <c r="P406" s="44">
        <v>95.8904</v>
      </c>
      <c r="Q406" s="43">
        <v>424</v>
      </c>
      <c r="R406" s="44">
        <v>96.803700000000006</v>
      </c>
      <c r="S406" s="43">
        <v>423</v>
      </c>
      <c r="T406" s="44">
        <v>96.575299999999999</v>
      </c>
      <c r="U406" s="43">
        <v>408</v>
      </c>
      <c r="V406" s="44">
        <v>93.150700000000001</v>
      </c>
    </row>
    <row r="407" spans="1:250" x14ac:dyDescent="0.2">
      <c r="A407" s="39" t="s">
        <v>268</v>
      </c>
      <c r="B407" s="42">
        <v>190</v>
      </c>
      <c r="C407" s="43">
        <v>179</v>
      </c>
      <c r="D407" s="44">
        <v>94.210499999999996</v>
      </c>
      <c r="E407" s="43">
        <v>176</v>
      </c>
      <c r="F407" s="44">
        <v>92.631600000000006</v>
      </c>
      <c r="G407" s="43">
        <v>178</v>
      </c>
      <c r="H407" s="44">
        <v>93.684200000000004</v>
      </c>
      <c r="I407" s="43">
        <v>177</v>
      </c>
      <c r="J407" s="44">
        <v>93.157899999999998</v>
      </c>
      <c r="K407" s="43">
        <v>174</v>
      </c>
      <c r="L407" s="44">
        <v>91.578900000000004</v>
      </c>
      <c r="M407" s="43">
        <v>179</v>
      </c>
      <c r="N407" s="44">
        <v>94.210499999999996</v>
      </c>
      <c r="O407" s="43">
        <v>177</v>
      </c>
      <c r="P407" s="44">
        <v>93.157899999999998</v>
      </c>
      <c r="Q407" s="43">
        <v>179</v>
      </c>
      <c r="R407" s="44">
        <v>94.210499999999996</v>
      </c>
      <c r="S407" s="43">
        <v>180</v>
      </c>
      <c r="T407" s="44">
        <v>94.736800000000002</v>
      </c>
      <c r="U407" s="43">
        <v>172</v>
      </c>
      <c r="V407" s="44">
        <v>90.526300000000006</v>
      </c>
    </row>
    <row r="408" spans="1:250" ht="13.5" thickBot="1" x14ac:dyDescent="0.25">
      <c r="A408" s="46" t="s">
        <v>299</v>
      </c>
      <c r="B408" s="47">
        <f>SUM(B387:B407)</f>
        <v>7399</v>
      </c>
      <c r="C408" s="47">
        <f>SUM(C387:C407)</f>
        <v>7053</v>
      </c>
      <c r="D408" s="48">
        <f>(C408/B408)*100</f>
        <v>95.323692390863641</v>
      </c>
      <c r="E408" s="47">
        <f>SUM(E387:E407)</f>
        <v>6926</v>
      </c>
      <c r="F408" s="48">
        <f>(E408/B408)*100</f>
        <v>93.607244222192193</v>
      </c>
      <c r="G408" s="47">
        <f>SUM(G387:G407)</f>
        <v>7060</v>
      </c>
      <c r="H408" s="48">
        <f>(G408/B408)*100</f>
        <v>95.41829977023923</v>
      </c>
      <c r="I408" s="47">
        <f>SUM(I387:I407)</f>
        <v>6984</v>
      </c>
      <c r="J408" s="48">
        <f>(I408/B408)*100</f>
        <v>94.391133937018509</v>
      </c>
      <c r="K408" s="47">
        <f>SUM(K387:K407)</f>
        <v>6920</v>
      </c>
      <c r="L408" s="48">
        <f>(K408/B408)*100</f>
        <v>93.526152182727401</v>
      </c>
      <c r="M408" s="47">
        <f>SUM(M387:M407)</f>
        <v>7069</v>
      </c>
      <c r="N408" s="48">
        <f>(M408/B408)*100</f>
        <v>95.539937829436411</v>
      </c>
      <c r="O408" s="47">
        <f>SUM(O387:O407)</f>
        <v>6963</v>
      </c>
      <c r="P408" s="48">
        <f>(O408/B408)*100</f>
        <v>94.107311798891743</v>
      </c>
      <c r="Q408" s="47">
        <f>SUM(Q387:Q407)</f>
        <v>6972</v>
      </c>
      <c r="R408" s="48">
        <f>(Q408/B408)*100</f>
        <v>94.228949858088924</v>
      </c>
      <c r="S408" s="47">
        <f>SUM(S387:S407)</f>
        <v>6958</v>
      </c>
      <c r="T408" s="48">
        <f>(S408/B408)*100</f>
        <v>94.039735099337747</v>
      </c>
      <c r="U408" s="47">
        <f>SUM(U387:U407)</f>
        <v>6761</v>
      </c>
      <c r="V408" s="48">
        <f>(U408/B408)*100</f>
        <v>91.377213136910399</v>
      </c>
    </row>
    <row r="409" spans="1:250" s="34" customFormat="1" ht="25.5" customHeight="1" thickTop="1" x14ac:dyDescent="0.2">
      <c r="A409" s="96" t="s">
        <v>298</v>
      </c>
      <c r="B409" s="98" t="s">
        <v>406</v>
      </c>
      <c r="C409" s="91" t="s">
        <v>407</v>
      </c>
      <c r="D409" s="94"/>
      <c r="E409" s="94"/>
      <c r="F409" s="92"/>
      <c r="G409" s="91" t="s">
        <v>408</v>
      </c>
      <c r="H409" s="93"/>
      <c r="I409" s="94"/>
      <c r="J409" s="95"/>
      <c r="K409" s="91" t="s">
        <v>409</v>
      </c>
      <c r="L409" s="92"/>
      <c r="M409" s="91" t="s">
        <v>410</v>
      </c>
      <c r="N409" s="93"/>
      <c r="O409" s="94"/>
      <c r="P409" s="95"/>
      <c r="Q409" s="91" t="s">
        <v>411</v>
      </c>
      <c r="R409" s="95"/>
      <c r="S409" s="91" t="s">
        <v>412</v>
      </c>
      <c r="T409" s="100"/>
      <c r="U409" s="91" t="s">
        <v>413</v>
      </c>
      <c r="V409" s="100"/>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33"/>
      <c r="BR409" s="33"/>
      <c r="BS409" s="33"/>
      <c r="BT409" s="33"/>
      <c r="BU409" s="33"/>
      <c r="BV409" s="33"/>
      <c r="BW409" s="33"/>
      <c r="BX409" s="33"/>
      <c r="BY409" s="33"/>
      <c r="BZ409" s="33"/>
      <c r="CA409" s="33"/>
      <c r="CB409" s="33"/>
      <c r="CC409" s="33"/>
      <c r="CD409" s="33"/>
      <c r="CE409" s="33"/>
      <c r="CF409" s="33"/>
      <c r="CG409" s="33"/>
      <c r="CH409" s="33"/>
      <c r="CI409" s="33"/>
      <c r="CJ409" s="33"/>
      <c r="CK409" s="33"/>
      <c r="CL409" s="33"/>
      <c r="CM409" s="33"/>
      <c r="CN409" s="33"/>
      <c r="CO409" s="33"/>
      <c r="CP409" s="33"/>
      <c r="CQ409" s="33"/>
      <c r="CR409" s="33"/>
      <c r="CS409" s="33"/>
      <c r="CT409" s="33"/>
      <c r="CU409" s="33"/>
      <c r="CV409" s="33"/>
      <c r="CW409" s="33"/>
      <c r="CX409" s="33"/>
      <c r="CY409" s="33"/>
      <c r="CZ409" s="33"/>
      <c r="DA409" s="33"/>
      <c r="DB409" s="33"/>
      <c r="DC409" s="33"/>
      <c r="DD409" s="33"/>
      <c r="DE409" s="33"/>
      <c r="DF409" s="33"/>
      <c r="DG409" s="33"/>
      <c r="DH409" s="33"/>
      <c r="DI409" s="33"/>
      <c r="DJ409" s="33"/>
      <c r="DK409" s="33"/>
      <c r="DL409" s="33"/>
      <c r="DM409" s="33"/>
      <c r="DN409" s="33"/>
      <c r="DO409" s="33"/>
      <c r="DP409" s="33"/>
      <c r="DQ409" s="33"/>
      <c r="DR409" s="33"/>
      <c r="DS409" s="33"/>
      <c r="DT409" s="33"/>
      <c r="DU409" s="33"/>
      <c r="DV409" s="33"/>
      <c r="DW409" s="33"/>
      <c r="DX409" s="33"/>
      <c r="DY409" s="33"/>
      <c r="DZ409" s="33"/>
      <c r="EA409" s="33"/>
      <c r="EB409" s="33"/>
      <c r="EC409" s="33"/>
      <c r="ED409" s="33"/>
      <c r="EE409" s="33"/>
      <c r="EF409" s="33"/>
      <c r="EG409" s="33"/>
      <c r="EH409" s="33"/>
      <c r="EI409" s="33"/>
      <c r="EJ409" s="33"/>
      <c r="EK409" s="33"/>
      <c r="EL409" s="33"/>
      <c r="EM409" s="33"/>
      <c r="EN409" s="33"/>
      <c r="EO409" s="33"/>
      <c r="EP409" s="33"/>
      <c r="EQ409" s="33"/>
      <c r="ER409" s="33"/>
      <c r="ES409" s="33"/>
      <c r="ET409" s="33"/>
      <c r="EU409" s="33"/>
      <c r="EV409" s="33"/>
      <c r="EW409" s="33"/>
      <c r="EX409" s="33"/>
      <c r="EY409" s="33"/>
      <c r="EZ409" s="33"/>
      <c r="FA409" s="33"/>
      <c r="FB409" s="33"/>
      <c r="FC409" s="33"/>
      <c r="FD409" s="33"/>
      <c r="FE409" s="33"/>
      <c r="FF409" s="33"/>
      <c r="FG409" s="33"/>
      <c r="FH409" s="33"/>
      <c r="FI409" s="33"/>
      <c r="FJ409" s="33"/>
      <c r="FK409" s="33"/>
      <c r="FL409" s="33"/>
      <c r="FM409" s="33"/>
      <c r="FN409" s="33"/>
      <c r="FO409" s="33"/>
      <c r="FP409" s="33"/>
      <c r="FQ409" s="33"/>
      <c r="FR409" s="33"/>
      <c r="FS409" s="33"/>
      <c r="FT409" s="33"/>
      <c r="FU409" s="33"/>
      <c r="FV409" s="33"/>
      <c r="FW409" s="33"/>
      <c r="FX409" s="33"/>
      <c r="FY409" s="33"/>
      <c r="FZ409" s="33"/>
      <c r="GA409" s="33"/>
      <c r="GB409" s="33"/>
      <c r="GC409" s="33"/>
      <c r="GD409" s="33"/>
      <c r="GE409" s="33"/>
      <c r="GF409" s="33"/>
      <c r="GG409" s="33"/>
      <c r="GH409" s="33"/>
      <c r="GI409" s="33"/>
      <c r="GJ409" s="33"/>
      <c r="GK409" s="33"/>
      <c r="GL409" s="33"/>
      <c r="GM409" s="33"/>
      <c r="GN409" s="33"/>
      <c r="GO409" s="33"/>
      <c r="GP409" s="33"/>
      <c r="GQ409" s="33"/>
      <c r="GR409" s="33"/>
      <c r="GS409" s="33"/>
      <c r="GT409" s="33"/>
      <c r="GU409" s="33"/>
      <c r="GV409" s="33"/>
      <c r="GW409" s="33"/>
      <c r="GX409" s="33"/>
      <c r="GY409" s="33"/>
      <c r="GZ409" s="33"/>
      <c r="HA409" s="33"/>
      <c r="HB409" s="33"/>
      <c r="HC409" s="33"/>
      <c r="HD409" s="33"/>
      <c r="HE409" s="33"/>
      <c r="HF409" s="33"/>
      <c r="HG409" s="33"/>
      <c r="HH409" s="33"/>
      <c r="HI409" s="33"/>
      <c r="HJ409" s="33"/>
      <c r="HK409" s="33"/>
      <c r="HL409" s="33"/>
      <c r="HM409" s="33"/>
      <c r="HN409" s="33"/>
      <c r="HO409" s="33"/>
      <c r="HP409" s="33"/>
      <c r="HQ409" s="33"/>
      <c r="HR409" s="33"/>
      <c r="HS409" s="33"/>
      <c r="HT409" s="33"/>
      <c r="HU409" s="33"/>
      <c r="HV409" s="33"/>
      <c r="HW409" s="33"/>
      <c r="HX409" s="33"/>
      <c r="HY409" s="33"/>
      <c r="HZ409" s="33"/>
      <c r="IA409" s="33"/>
      <c r="IB409" s="33"/>
      <c r="IC409" s="33"/>
      <c r="ID409" s="33"/>
      <c r="IE409" s="33"/>
      <c r="IF409" s="33"/>
      <c r="IG409" s="33"/>
      <c r="IH409" s="33"/>
      <c r="II409" s="33"/>
      <c r="IJ409" s="33"/>
      <c r="IK409" s="33"/>
      <c r="IL409" s="33"/>
      <c r="IM409" s="33"/>
      <c r="IN409" s="33"/>
      <c r="IO409" s="33"/>
      <c r="IP409" s="33"/>
    </row>
    <row r="410" spans="1:250" s="37" customFormat="1" ht="25.5" customHeight="1" x14ac:dyDescent="0.2">
      <c r="A410" s="97"/>
      <c r="B410" s="99"/>
      <c r="C410" s="35" t="s">
        <v>382</v>
      </c>
      <c r="D410" s="36" t="s">
        <v>297</v>
      </c>
      <c r="E410" s="35" t="s">
        <v>383</v>
      </c>
      <c r="F410" s="36" t="s">
        <v>297</v>
      </c>
      <c r="G410" s="35" t="s">
        <v>382</v>
      </c>
      <c r="H410" s="36" t="s">
        <v>297</v>
      </c>
      <c r="I410" s="35" t="s">
        <v>384</v>
      </c>
      <c r="J410" s="36" t="s">
        <v>297</v>
      </c>
      <c r="K410" s="35" t="s">
        <v>384</v>
      </c>
      <c r="L410" s="36" t="s">
        <v>297</v>
      </c>
      <c r="M410" s="35" t="s">
        <v>382</v>
      </c>
      <c r="N410" s="36" t="s">
        <v>297</v>
      </c>
      <c r="O410" s="35" t="s">
        <v>384</v>
      </c>
      <c r="P410" s="36" t="s">
        <v>297</v>
      </c>
      <c r="Q410" s="35" t="s">
        <v>383</v>
      </c>
      <c r="R410" s="36" t="s">
        <v>297</v>
      </c>
      <c r="S410" s="35" t="s">
        <v>383</v>
      </c>
      <c r="T410" s="36" t="s">
        <v>297</v>
      </c>
      <c r="U410" s="35" t="s">
        <v>385</v>
      </c>
      <c r="V410" s="36" t="s">
        <v>297</v>
      </c>
    </row>
    <row r="411" spans="1:250" ht="18" x14ac:dyDescent="0.25">
      <c r="A411" s="38" t="s">
        <v>332</v>
      </c>
      <c r="B411" s="39"/>
      <c r="C411" s="39"/>
      <c r="D411" s="40"/>
      <c r="E411" s="39"/>
      <c r="F411" s="40"/>
      <c r="G411" s="39"/>
      <c r="H411" s="40"/>
      <c r="I411" s="39"/>
      <c r="J411" s="40"/>
      <c r="K411" s="39"/>
      <c r="L411" s="40"/>
      <c r="M411" s="39"/>
      <c r="N411" s="40"/>
      <c r="O411" s="39"/>
      <c r="P411" s="40"/>
      <c r="Q411" s="39"/>
      <c r="R411" s="40"/>
      <c r="S411" s="39"/>
      <c r="T411" s="40"/>
      <c r="U411" s="39"/>
      <c r="V411" s="40"/>
    </row>
    <row r="412" spans="1:250" x14ac:dyDescent="0.2">
      <c r="A412" s="39" t="s">
        <v>273</v>
      </c>
      <c r="B412" s="42">
        <v>105</v>
      </c>
      <c r="C412" s="43">
        <v>100</v>
      </c>
      <c r="D412" s="44">
        <v>95.238100000000003</v>
      </c>
      <c r="E412" s="43">
        <v>100</v>
      </c>
      <c r="F412" s="44">
        <v>95.238100000000003</v>
      </c>
      <c r="G412" s="43">
        <v>100</v>
      </c>
      <c r="H412" s="44">
        <v>95.238100000000003</v>
      </c>
      <c r="I412" s="43">
        <v>100</v>
      </c>
      <c r="J412" s="44">
        <v>95.238100000000003</v>
      </c>
      <c r="K412" s="43">
        <v>100</v>
      </c>
      <c r="L412" s="44">
        <v>95.238100000000003</v>
      </c>
      <c r="M412" s="43">
        <v>101</v>
      </c>
      <c r="N412" s="44">
        <v>96.1905</v>
      </c>
      <c r="O412" s="43">
        <v>101</v>
      </c>
      <c r="P412" s="44">
        <v>96.1905</v>
      </c>
      <c r="Q412" s="43">
        <v>98</v>
      </c>
      <c r="R412" s="44">
        <v>93.333299999999994</v>
      </c>
      <c r="S412" s="43">
        <v>98</v>
      </c>
      <c r="T412" s="44">
        <v>93.333299999999994</v>
      </c>
      <c r="U412" s="43">
        <v>97</v>
      </c>
      <c r="V412" s="44">
        <v>92.381</v>
      </c>
    </row>
    <row r="413" spans="1:250" x14ac:dyDescent="0.2">
      <c r="A413" s="39" t="s">
        <v>274</v>
      </c>
      <c r="B413" s="42">
        <v>97</v>
      </c>
      <c r="C413" s="43">
        <v>97</v>
      </c>
      <c r="D413" s="44">
        <v>100</v>
      </c>
      <c r="E413" s="43">
        <v>97</v>
      </c>
      <c r="F413" s="44">
        <v>100</v>
      </c>
      <c r="G413" s="43">
        <v>97</v>
      </c>
      <c r="H413" s="44">
        <v>100</v>
      </c>
      <c r="I413" s="43">
        <v>97</v>
      </c>
      <c r="J413" s="44">
        <v>100</v>
      </c>
      <c r="K413" s="43">
        <v>97</v>
      </c>
      <c r="L413" s="44">
        <v>100</v>
      </c>
      <c r="M413" s="43">
        <v>97</v>
      </c>
      <c r="N413" s="44">
        <v>100</v>
      </c>
      <c r="O413" s="43">
        <v>97</v>
      </c>
      <c r="P413" s="44">
        <v>100</v>
      </c>
      <c r="Q413" s="43">
        <v>96</v>
      </c>
      <c r="R413" s="44">
        <v>98.969099999999997</v>
      </c>
      <c r="S413" s="43">
        <v>96</v>
      </c>
      <c r="T413" s="44">
        <v>98.969099999999997</v>
      </c>
      <c r="U413" s="43">
        <v>96</v>
      </c>
      <c r="V413" s="44">
        <v>98.969099999999997</v>
      </c>
    </row>
    <row r="414" spans="1:250" x14ac:dyDescent="0.2">
      <c r="A414" s="39" t="s">
        <v>276</v>
      </c>
      <c r="B414" s="42">
        <v>234</v>
      </c>
      <c r="C414" s="43">
        <v>223</v>
      </c>
      <c r="D414" s="44">
        <v>95.299099999999996</v>
      </c>
      <c r="E414" s="43">
        <v>220</v>
      </c>
      <c r="F414" s="44">
        <v>94.017099999999999</v>
      </c>
      <c r="G414" s="43">
        <v>224</v>
      </c>
      <c r="H414" s="44">
        <v>95.726500000000001</v>
      </c>
      <c r="I414" s="43">
        <v>223</v>
      </c>
      <c r="J414" s="44">
        <v>95.299099999999996</v>
      </c>
      <c r="K414" s="43">
        <v>221</v>
      </c>
      <c r="L414" s="44">
        <v>94.444400000000002</v>
      </c>
      <c r="M414" s="43">
        <v>224</v>
      </c>
      <c r="N414" s="44">
        <v>95.726500000000001</v>
      </c>
      <c r="O414" s="43">
        <v>221</v>
      </c>
      <c r="P414" s="44">
        <v>94.444400000000002</v>
      </c>
      <c r="Q414" s="43">
        <v>220</v>
      </c>
      <c r="R414" s="44">
        <v>94.017099999999999</v>
      </c>
      <c r="S414" s="43">
        <v>221</v>
      </c>
      <c r="T414" s="44">
        <v>94.444400000000002</v>
      </c>
      <c r="U414" s="43">
        <v>216</v>
      </c>
      <c r="V414" s="44">
        <v>92.307699999999997</v>
      </c>
    </row>
    <row r="415" spans="1:250" x14ac:dyDescent="0.2">
      <c r="A415" s="39" t="s">
        <v>277</v>
      </c>
      <c r="B415" s="42">
        <v>104</v>
      </c>
      <c r="C415" s="43">
        <v>102</v>
      </c>
      <c r="D415" s="44">
        <v>98.076899999999995</v>
      </c>
      <c r="E415" s="43">
        <v>101</v>
      </c>
      <c r="F415" s="44">
        <v>97.115399999999994</v>
      </c>
      <c r="G415" s="43">
        <v>102</v>
      </c>
      <c r="H415" s="44">
        <v>98.076899999999995</v>
      </c>
      <c r="I415" s="43">
        <v>100</v>
      </c>
      <c r="J415" s="44">
        <v>96.153800000000004</v>
      </c>
      <c r="K415" s="43">
        <v>99</v>
      </c>
      <c r="L415" s="44">
        <v>95.192300000000003</v>
      </c>
      <c r="M415" s="43">
        <v>102</v>
      </c>
      <c r="N415" s="44">
        <v>98.076899999999995</v>
      </c>
      <c r="O415" s="43">
        <v>101</v>
      </c>
      <c r="P415" s="44">
        <v>97.115399999999994</v>
      </c>
      <c r="Q415" s="43">
        <v>101</v>
      </c>
      <c r="R415" s="44">
        <v>97.115399999999994</v>
      </c>
      <c r="S415" s="43">
        <v>101</v>
      </c>
      <c r="T415" s="44">
        <v>97.115399999999994</v>
      </c>
      <c r="U415" s="43">
        <v>98</v>
      </c>
      <c r="V415" s="44">
        <v>94.230800000000002</v>
      </c>
    </row>
    <row r="416" spans="1:250" x14ac:dyDescent="0.2">
      <c r="A416" s="39" t="s">
        <v>280</v>
      </c>
      <c r="B416" s="42">
        <v>362</v>
      </c>
      <c r="C416" s="43">
        <v>353</v>
      </c>
      <c r="D416" s="44">
        <v>97.513800000000003</v>
      </c>
      <c r="E416" s="43">
        <v>346</v>
      </c>
      <c r="F416" s="44">
        <v>95.580100000000002</v>
      </c>
      <c r="G416" s="43">
        <v>353</v>
      </c>
      <c r="H416" s="44">
        <v>97.513800000000003</v>
      </c>
      <c r="I416" s="43">
        <v>348</v>
      </c>
      <c r="J416" s="44">
        <v>96.132599999999996</v>
      </c>
      <c r="K416" s="43">
        <v>347</v>
      </c>
      <c r="L416" s="44">
        <v>95.856399999999994</v>
      </c>
      <c r="M416" s="43">
        <v>351</v>
      </c>
      <c r="N416" s="44">
        <v>96.961299999999994</v>
      </c>
      <c r="O416" s="43">
        <v>347</v>
      </c>
      <c r="P416" s="44">
        <v>95.856399999999994</v>
      </c>
      <c r="Q416" s="43">
        <v>345</v>
      </c>
      <c r="R416" s="44">
        <v>95.303899999999999</v>
      </c>
      <c r="S416" s="43">
        <v>343</v>
      </c>
      <c r="T416" s="44">
        <v>94.751400000000004</v>
      </c>
      <c r="U416" s="43">
        <v>339</v>
      </c>
      <c r="V416" s="44">
        <v>93.6464</v>
      </c>
    </row>
    <row r="417" spans="1:250" x14ac:dyDescent="0.2">
      <c r="A417" s="39" t="s">
        <v>305</v>
      </c>
      <c r="B417" s="42">
        <v>289</v>
      </c>
      <c r="C417" s="43">
        <v>272</v>
      </c>
      <c r="D417" s="44">
        <v>94.117599999999996</v>
      </c>
      <c r="E417" s="43">
        <v>271</v>
      </c>
      <c r="F417" s="44">
        <v>93.771600000000007</v>
      </c>
      <c r="G417" s="43">
        <v>272</v>
      </c>
      <c r="H417" s="44">
        <v>94.117599999999996</v>
      </c>
      <c r="I417" s="43">
        <v>272</v>
      </c>
      <c r="J417" s="44">
        <v>94.117599999999996</v>
      </c>
      <c r="K417" s="43">
        <v>271</v>
      </c>
      <c r="L417" s="44">
        <v>93.771600000000007</v>
      </c>
      <c r="M417" s="43">
        <v>273</v>
      </c>
      <c r="N417" s="44">
        <v>94.463700000000003</v>
      </c>
      <c r="O417" s="43">
        <v>274</v>
      </c>
      <c r="P417" s="44">
        <v>94.809700000000007</v>
      </c>
      <c r="Q417" s="43">
        <v>271</v>
      </c>
      <c r="R417" s="44">
        <v>93.771600000000007</v>
      </c>
      <c r="S417" s="43">
        <v>268</v>
      </c>
      <c r="T417" s="44">
        <v>92.733599999999996</v>
      </c>
      <c r="U417" s="43">
        <v>265</v>
      </c>
      <c r="V417" s="44">
        <v>91.695499999999996</v>
      </c>
    </row>
    <row r="418" spans="1:250" x14ac:dyDescent="0.2">
      <c r="A418" s="39" t="s">
        <v>306</v>
      </c>
      <c r="B418" s="42">
        <v>156</v>
      </c>
      <c r="C418" s="43">
        <v>149</v>
      </c>
      <c r="D418" s="44">
        <v>95.512799999999999</v>
      </c>
      <c r="E418" s="43">
        <v>147</v>
      </c>
      <c r="F418" s="44">
        <v>94.230800000000002</v>
      </c>
      <c r="G418" s="43">
        <v>149</v>
      </c>
      <c r="H418" s="44">
        <v>95.512799999999999</v>
      </c>
      <c r="I418" s="43">
        <v>148</v>
      </c>
      <c r="J418" s="44">
        <v>94.871799999999993</v>
      </c>
      <c r="K418" s="43">
        <v>147</v>
      </c>
      <c r="L418" s="44">
        <v>94.230800000000002</v>
      </c>
      <c r="M418" s="43">
        <v>147</v>
      </c>
      <c r="N418" s="44">
        <v>94.230800000000002</v>
      </c>
      <c r="O418" s="43">
        <v>146</v>
      </c>
      <c r="P418" s="44">
        <v>93.589699999999993</v>
      </c>
      <c r="Q418" s="43">
        <v>147</v>
      </c>
      <c r="R418" s="44">
        <v>94.230800000000002</v>
      </c>
      <c r="S418" s="43">
        <v>148</v>
      </c>
      <c r="T418" s="44">
        <v>94.871799999999993</v>
      </c>
      <c r="U418" s="43">
        <v>146</v>
      </c>
      <c r="V418" s="44">
        <v>93.589699999999993</v>
      </c>
    </row>
    <row r="419" spans="1:250" x14ac:dyDescent="0.2">
      <c r="A419" s="39" t="s">
        <v>285</v>
      </c>
      <c r="B419" s="42">
        <v>160</v>
      </c>
      <c r="C419" s="43">
        <v>153</v>
      </c>
      <c r="D419" s="44">
        <v>95.625</v>
      </c>
      <c r="E419" s="43">
        <v>153</v>
      </c>
      <c r="F419" s="44">
        <v>95.625</v>
      </c>
      <c r="G419" s="43">
        <v>153</v>
      </c>
      <c r="H419" s="44">
        <v>95.625</v>
      </c>
      <c r="I419" s="43">
        <v>155</v>
      </c>
      <c r="J419" s="44">
        <v>96.875</v>
      </c>
      <c r="K419" s="43">
        <v>153</v>
      </c>
      <c r="L419" s="44">
        <v>95.625</v>
      </c>
      <c r="M419" s="43">
        <v>153</v>
      </c>
      <c r="N419" s="44">
        <v>95.625</v>
      </c>
      <c r="O419" s="43">
        <v>154</v>
      </c>
      <c r="P419" s="44">
        <v>96.25</v>
      </c>
      <c r="Q419" s="43">
        <v>153</v>
      </c>
      <c r="R419" s="44">
        <v>95.625</v>
      </c>
      <c r="S419" s="43">
        <v>152</v>
      </c>
      <c r="T419" s="44">
        <v>95</v>
      </c>
      <c r="U419" s="43">
        <v>151</v>
      </c>
      <c r="V419" s="44">
        <v>94.375</v>
      </c>
    </row>
    <row r="420" spans="1:250" x14ac:dyDescent="0.2">
      <c r="A420" s="39" t="s">
        <v>314</v>
      </c>
      <c r="B420" s="42">
        <v>377</v>
      </c>
      <c r="C420" s="43">
        <v>366</v>
      </c>
      <c r="D420" s="44">
        <v>97.0822</v>
      </c>
      <c r="E420" s="43">
        <v>361</v>
      </c>
      <c r="F420" s="44">
        <v>95.756</v>
      </c>
      <c r="G420" s="43">
        <v>366</v>
      </c>
      <c r="H420" s="44">
        <v>97.0822</v>
      </c>
      <c r="I420" s="43">
        <v>364</v>
      </c>
      <c r="J420" s="44">
        <v>96.551699999999997</v>
      </c>
      <c r="K420" s="43">
        <v>361</v>
      </c>
      <c r="L420" s="44">
        <v>95.756</v>
      </c>
      <c r="M420" s="43">
        <v>365</v>
      </c>
      <c r="N420" s="44">
        <v>96.816999999999993</v>
      </c>
      <c r="O420" s="43">
        <v>363</v>
      </c>
      <c r="P420" s="44">
        <v>96.286500000000004</v>
      </c>
      <c r="Q420" s="43">
        <v>363</v>
      </c>
      <c r="R420" s="44">
        <v>96.286500000000004</v>
      </c>
      <c r="S420" s="43">
        <v>361</v>
      </c>
      <c r="T420" s="44">
        <v>95.756</v>
      </c>
      <c r="U420" s="43">
        <v>358</v>
      </c>
      <c r="V420" s="44">
        <v>94.9602</v>
      </c>
    </row>
    <row r="421" spans="1:250" x14ac:dyDescent="0.2">
      <c r="A421" s="39" t="s">
        <v>286</v>
      </c>
      <c r="B421" s="42">
        <v>141</v>
      </c>
      <c r="C421" s="43">
        <v>132</v>
      </c>
      <c r="D421" s="44">
        <v>93.617000000000004</v>
      </c>
      <c r="E421" s="43">
        <v>131</v>
      </c>
      <c r="F421" s="44">
        <v>92.907799999999995</v>
      </c>
      <c r="G421" s="43">
        <v>132</v>
      </c>
      <c r="H421" s="44">
        <v>93.617000000000004</v>
      </c>
      <c r="I421" s="43">
        <v>131</v>
      </c>
      <c r="J421" s="44">
        <v>92.907799999999995</v>
      </c>
      <c r="K421" s="43">
        <v>131</v>
      </c>
      <c r="L421" s="44">
        <v>92.907799999999995</v>
      </c>
      <c r="M421" s="43">
        <v>132</v>
      </c>
      <c r="N421" s="44">
        <v>93.617000000000004</v>
      </c>
      <c r="O421" s="43">
        <v>131</v>
      </c>
      <c r="P421" s="44">
        <v>92.907799999999995</v>
      </c>
      <c r="Q421" s="43">
        <v>131</v>
      </c>
      <c r="R421" s="44">
        <v>92.907799999999995</v>
      </c>
      <c r="S421" s="43">
        <v>131</v>
      </c>
      <c r="T421" s="44">
        <v>92.907799999999995</v>
      </c>
      <c r="U421" s="43">
        <v>131</v>
      </c>
      <c r="V421" s="44">
        <v>92.907799999999995</v>
      </c>
    </row>
    <row r="422" spans="1:250" x14ac:dyDescent="0.2">
      <c r="A422" s="39" t="s">
        <v>287</v>
      </c>
      <c r="B422" s="42">
        <v>500</v>
      </c>
      <c r="C422" s="43">
        <v>466</v>
      </c>
      <c r="D422" s="44">
        <v>93.2</v>
      </c>
      <c r="E422" s="43">
        <v>459</v>
      </c>
      <c r="F422" s="44">
        <v>91.8</v>
      </c>
      <c r="G422" s="43">
        <v>466</v>
      </c>
      <c r="H422" s="44">
        <v>93.2</v>
      </c>
      <c r="I422" s="43">
        <v>465</v>
      </c>
      <c r="J422" s="44">
        <v>93</v>
      </c>
      <c r="K422" s="43">
        <v>459</v>
      </c>
      <c r="L422" s="44">
        <v>91.8</v>
      </c>
      <c r="M422" s="43">
        <v>467</v>
      </c>
      <c r="N422" s="44">
        <v>93.4</v>
      </c>
      <c r="O422" s="43">
        <v>462</v>
      </c>
      <c r="P422" s="44">
        <v>92.4</v>
      </c>
      <c r="Q422" s="43">
        <v>458</v>
      </c>
      <c r="R422" s="44">
        <v>91.6</v>
      </c>
      <c r="S422" s="43">
        <v>455</v>
      </c>
      <c r="T422" s="44">
        <v>91</v>
      </c>
      <c r="U422" s="43">
        <v>447</v>
      </c>
      <c r="V422" s="44">
        <v>89.4</v>
      </c>
    </row>
    <row r="423" spans="1:250" x14ac:dyDescent="0.2">
      <c r="A423" s="39" t="s">
        <v>293</v>
      </c>
      <c r="B423" s="42">
        <v>890</v>
      </c>
      <c r="C423" s="43">
        <v>855</v>
      </c>
      <c r="D423" s="44">
        <v>96.067400000000006</v>
      </c>
      <c r="E423" s="43">
        <v>846</v>
      </c>
      <c r="F423" s="44">
        <v>95.056200000000004</v>
      </c>
      <c r="G423" s="43">
        <v>856</v>
      </c>
      <c r="H423" s="44">
        <v>96.1798</v>
      </c>
      <c r="I423" s="43">
        <v>852</v>
      </c>
      <c r="J423" s="44">
        <v>95.7303</v>
      </c>
      <c r="K423" s="43">
        <v>847</v>
      </c>
      <c r="L423" s="44">
        <v>95.168499999999995</v>
      </c>
      <c r="M423" s="43">
        <v>853</v>
      </c>
      <c r="N423" s="44">
        <v>95.842699999999994</v>
      </c>
      <c r="O423" s="43">
        <v>847</v>
      </c>
      <c r="P423" s="44">
        <v>95.168499999999995</v>
      </c>
      <c r="Q423" s="43">
        <v>845</v>
      </c>
      <c r="R423" s="44">
        <v>94.943799999999996</v>
      </c>
      <c r="S423" s="43">
        <v>845</v>
      </c>
      <c r="T423" s="44">
        <v>94.943799999999996</v>
      </c>
      <c r="U423" s="43">
        <v>833</v>
      </c>
      <c r="V423" s="44">
        <v>93.595500000000001</v>
      </c>
    </row>
    <row r="424" spans="1:250" x14ac:dyDescent="0.2">
      <c r="A424" s="39" t="s">
        <v>294</v>
      </c>
      <c r="B424" s="42">
        <v>406</v>
      </c>
      <c r="C424" s="43">
        <v>392</v>
      </c>
      <c r="D424" s="44">
        <v>96.551699999999997</v>
      </c>
      <c r="E424" s="43">
        <v>390</v>
      </c>
      <c r="F424" s="44">
        <v>96.059100000000001</v>
      </c>
      <c r="G424" s="43">
        <v>391</v>
      </c>
      <c r="H424" s="44">
        <v>96.305400000000006</v>
      </c>
      <c r="I424" s="43">
        <v>392</v>
      </c>
      <c r="J424" s="44">
        <v>96.551699999999997</v>
      </c>
      <c r="K424" s="43">
        <v>390</v>
      </c>
      <c r="L424" s="44">
        <v>96.059100000000001</v>
      </c>
      <c r="M424" s="43">
        <v>392</v>
      </c>
      <c r="N424" s="44">
        <v>96.551699999999997</v>
      </c>
      <c r="O424" s="43">
        <v>392</v>
      </c>
      <c r="P424" s="44">
        <v>96.551699999999997</v>
      </c>
      <c r="Q424" s="43">
        <v>388</v>
      </c>
      <c r="R424" s="44">
        <v>95.566500000000005</v>
      </c>
      <c r="S424" s="43">
        <v>388</v>
      </c>
      <c r="T424" s="44">
        <v>95.566500000000005</v>
      </c>
      <c r="U424" s="43">
        <v>382</v>
      </c>
      <c r="V424" s="44">
        <v>94.088700000000003</v>
      </c>
    </row>
    <row r="425" spans="1:250" x14ac:dyDescent="0.2">
      <c r="A425" s="39" t="s">
        <v>296</v>
      </c>
      <c r="B425" s="42">
        <v>425</v>
      </c>
      <c r="C425" s="43">
        <v>411</v>
      </c>
      <c r="D425" s="44">
        <v>96.7059</v>
      </c>
      <c r="E425" s="43">
        <v>403</v>
      </c>
      <c r="F425" s="44">
        <v>94.823499999999996</v>
      </c>
      <c r="G425" s="43">
        <v>411</v>
      </c>
      <c r="H425" s="44">
        <v>96.7059</v>
      </c>
      <c r="I425" s="43">
        <v>403</v>
      </c>
      <c r="J425" s="44">
        <v>94.823499999999996</v>
      </c>
      <c r="K425" s="43">
        <v>403</v>
      </c>
      <c r="L425" s="44">
        <v>94.823499999999996</v>
      </c>
      <c r="M425" s="43">
        <v>410</v>
      </c>
      <c r="N425" s="44">
        <v>96.470600000000005</v>
      </c>
      <c r="O425" s="43">
        <v>404</v>
      </c>
      <c r="P425" s="44">
        <v>95.058800000000005</v>
      </c>
      <c r="Q425" s="43">
        <v>400</v>
      </c>
      <c r="R425" s="44">
        <v>94.117599999999996</v>
      </c>
      <c r="S425" s="43">
        <v>403</v>
      </c>
      <c r="T425" s="44">
        <v>94.823499999999996</v>
      </c>
      <c r="U425" s="43">
        <v>393</v>
      </c>
      <c r="V425" s="44">
        <v>92.470600000000005</v>
      </c>
    </row>
    <row r="426" spans="1:250" ht="13.5" thickBot="1" x14ac:dyDescent="0.25">
      <c r="A426" s="46" t="s">
        <v>299</v>
      </c>
      <c r="B426" s="47">
        <f>SUM(B412:B425)</f>
        <v>4246</v>
      </c>
      <c r="C426" s="47">
        <f>SUM(C412:C425)</f>
        <v>4071</v>
      </c>
      <c r="D426" s="48">
        <f>(C426/B426)*100</f>
        <v>95.878473857748475</v>
      </c>
      <c r="E426" s="47">
        <f>SUM(E412:E425)</f>
        <v>4025</v>
      </c>
      <c r="F426" s="48">
        <f>(E426/B426)*100</f>
        <v>94.795101271785214</v>
      </c>
      <c r="G426" s="47">
        <f>SUM(G412:G425)</f>
        <v>4072</v>
      </c>
      <c r="H426" s="48">
        <f>(G426/B426)*100</f>
        <v>95.902025435704203</v>
      </c>
      <c r="I426" s="47">
        <f>SUM(I412:I425)</f>
        <v>4050</v>
      </c>
      <c r="J426" s="48">
        <f>(I426/B426)*100</f>
        <v>95.383890720678295</v>
      </c>
      <c r="K426" s="47">
        <f>SUM(K412:K425)</f>
        <v>4026</v>
      </c>
      <c r="L426" s="48">
        <f>(K426/B426)*100</f>
        <v>94.818652849740943</v>
      </c>
      <c r="M426" s="47">
        <f>SUM(M412:M425)</f>
        <v>4067</v>
      </c>
      <c r="N426" s="48">
        <f>(M426/B426)*100</f>
        <v>95.784267545925573</v>
      </c>
      <c r="O426" s="47">
        <f>SUM(O412:O425)</f>
        <v>4040</v>
      </c>
      <c r="P426" s="48">
        <f>(O426/B426)*100</f>
        <v>95.148374941121048</v>
      </c>
      <c r="Q426" s="47">
        <f>SUM(Q412:Q425)</f>
        <v>4016</v>
      </c>
      <c r="R426" s="48">
        <f>(Q426/B426)*100</f>
        <v>94.583137070183696</v>
      </c>
      <c r="S426" s="47">
        <f>SUM(S412:S425)</f>
        <v>4010</v>
      </c>
      <c r="T426" s="48">
        <f>(S426/B426)*100</f>
        <v>94.441827602449365</v>
      </c>
      <c r="U426" s="47">
        <f>SUM(U412:U425)</f>
        <v>3952</v>
      </c>
      <c r="V426" s="48">
        <f>(U426/B426)*100</f>
        <v>93.075836081017428</v>
      </c>
    </row>
    <row r="427" spans="1:250" s="34" customFormat="1" ht="25.5" customHeight="1" thickTop="1" x14ac:dyDescent="0.2">
      <c r="A427" s="96" t="s">
        <v>298</v>
      </c>
      <c r="B427" s="98" t="s">
        <v>406</v>
      </c>
      <c r="C427" s="91" t="s">
        <v>407</v>
      </c>
      <c r="D427" s="94"/>
      <c r="E427" s="94"/>
      <c r="F427" s="92"/>
      <c r="G427" s="91" t="s">
        <v>408</v>
      </c>
      <c r="H427" s="93"/>
      <c r="I427" s="94"/>
      <c r="J427" s="95"/>
      <c r="K427" s="91" t="s">
        <v>409</v>
      </c>
      <c r="L427" s="92"/>
      <c r="M427" s="91" t="s">
        <v>410</v>
      </c>
      <c r="N427" s="93"/>
      <c r="O427" s="94"/>
      <c r="P427" s="95"/>
      <c r="Q427" s="91" t="s">
        <v>411</v>
      </c>
      <c r="R427" s="95"/>
      <c r="S427" s="91" t="s">
        <v>412</v>
      </c>
      <c r="T427" s="100"/>
      <c r="U427" s="91" t="s">
        <v>413</v>
      </c>
      <c r="V427" s="100"/>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c r="CQ427" s="33"/>
      <c r="CR427" s="33"/>
      <c r="CS427" s="33"/>
      <c r="CT427" s="33"/>
      <c r="CU427" s="33"/>
      <c r="CV427" s="33"/>
      <c r="CW427" s="33"/>
      <c r="CX427" s="33"/>
      <c r="CY427" s="33"/>
      <c r="CZ427" s="33"/>
      <c r="DA427" s="33"/>
      <c r="DB427" s="33"/>
      <c r="DC427" s="33"/>
      <c r="DD427" s="33"/>
      <c r="DE427" s="33"/>
      <c r="DF427" s="33"/>
      <c r="DG427" s="33"/>
      <c r="DH427" s="33"/>
      <c r="DI427" s="33"/>
      <c r="DJ427" s="33"/>
      <c r="DK427" s="33"/>
      <c r="DL427" s="33"/>
      <c r="DM427" s="33"/>
      <c r="DN427" s="33"/>
      <c r="DO427" s="33"/>
      <c r="DP427" s="33"/>
      <c r="DQ427" s="33"/>
      <c r="DR427" s="33"/>
      <c r="DS427" s="33"/>
      <c r="DT427" s="33"/>
      <c r="DU427" s="33"/>
      <c r="DV427" s="33"/>
      <c r="DW427" s="33"/>
      <c r="DX427" s="33"/>
      <c r="DY427" s="33"/>
      <c r="DZ427" s="33"/>
      <c r="EA427" s="33"/>
      <c r="EB427" s="33"/>
      <c r="EC427" s="33"/>
      <c r="ED427" s="33"/>
      <c r="EE427" s="33"/>
      <c r="EF427" s="33"/>
      <c r="EG427" s="33"/>
      <c r="EH427" s="33"/>
      <c r="EI427" s="33"/>
      <c r="EJ427" s="33"/>
      <c r="EK427" s="33"/>
      <c r="EL427" s="33"/>
      <c r="EM427" s="33"/>
      <c r="EN427" s="33"/>
      <c r="EO427" s="33"/>
      <c r="EP427" s="33"/>
      <c r="EQ427" s="33"/>
      <c r="ER427" s="33"/>
      <c r="ES427" s="33"/>
      <c r="ET427" s="33"/>
      <c r="EU427" s="33"/>
      <c r="EV427" s="33"/>
      <c r="EW427" s="33"/>
      <c r="EX427" s="33"/>
      <c r="EY427" s="33"/>
      <c r="EZ427" s="33"/>
      <c r="FA427" s="33"/>
      <c r="FB427" s="33"/>
      <c r="FC427" s="33"/>
      <c r="FD427" s="33"/>
      <c r="FE427" s="33"/>
      <c r="FF427" s="33"/>
      <c r="FG427" s="33"/>
      <c r="FH427" s="33"/>
      <c r="FI427" s="33"/>
      <c r="FJ427" s="33"/>
      <c r="FK427" s="33"/>
      <c r="FL427" s="33"/>
      <c r="FM427" s="33"/>
      <c r="FN427" s="33"/>
      <c r="FO427" s="33"/>
      <c r="FP427" s="33"/>
      <c r="FQ427" s="33"/>
      <c r="FR427" s="33"/>
      <c r="FS427" s="33"/>
      <c r="FT427" s="33"/>
      <c r="FU427" s="33"/>
      <c r="FV427" s="33"/>
      <c r="FW427" s="33"/>
      <c r="FX427" s="33"/>
      <c r="FY427" s="33"/>
      <c r="FZ427" s="33"/>
      <c r="GA427" s="33"/>
      <c r="GB427" s="33"/>
      <c r="GC427" s="33"/>
      <c r="GD427" s="33"/>
      <c r="GE427" s="33"/>
      <c r="GF427" s="33"/>
      <c r="GG427" s="33"/>
      <c r="GH427" s="33"/>
      <c r="GI427" s="33"/>
      <c r="GJ427" s="33"/>
      <c r="GK427" s="33"/>
      <c r="GL427" s="33"/>
      <c r="GM427" s="33"/>
      <c r="GN427" s="33"/>
      <c r="GO427" s="33"/>
      <c r="GP427" s="33"/>
      <c r="GQ427" s="33"/>
      <c r="GR427" s="33"/>
      <c r="GS427" s="33"/>
      <c r="GT427" s="33"/>
      <c r="GU427" s="33"/>
      <c r="GV427" s="33"/>
      <c r="GW427" s="33"/>
      <c r="GX427" s="33"/>
      <c r="GY427" s="33"/>
      <c r="GZ427" s="33"/>
      <c r="HA427" s="33"/>
      <c r="HB427" s="33"/>
      <c r="HC427" s="33"/>
      <c r="HD427" s="33"/>
      <c r="HE427" s="33"/>
      <c r="HF427" s="33"/>
      <c r="HG427" s="33"/>
      <c r="HH427" s="33"/>
      <c r="HI427" s="33"/>
      <c r="HJ427" s="33"/>
      <c r="HK427" s="33"/>
      <c r="HL427" s="33"/>
      <c r="HM427" s="33"/>
      <c r="HN427" s="33"/>
      <c r="HO427" s="33"/>
      <c r="HP427" s="33"/>
      <c r="HQ427" s="33"/>
      <c r="HR427" s="33"/>
      <c r="HS427" s="33"/>
      <c r="HT427" s="33"/>
      <c r="HU427" s="33"/>
      <c r="HV427" s="33"/>
      <c r="HW427" s="33"/>
      <c r="HX427" s="33"/>
      <c r="HY427" s="33"/>
      <c r="HZ427" s="33"/>
      <c r="IA427" s="33"/>
      <c r="IB427" s="33"/>
      <c r="IC427" s="33"/>
      <c r="ID427" s="33"/>
      <c r="IE427" s="33"/>
      <c r="IF427" s="33"/>
      <c r="IG427" s="33"/>
      <c r="IH427" s="33"/>
      <c r="II427" s="33"/>
      <c r="IJ427" s="33"/>
      <c r="IK427" s="33"/>
      <c r="IL427" s="33"/>
      <c r="IM427" s="33"/>
      <c r="IN427" s="33"/>
      <c r="IO427" s="33"/>
      <c r="IP427" s="33"/>
    </row>
    <row r="428" spans="1:250" s="37" customFormat="1" ht="25.5" customHeight="1" x14ac:dyDescent="0.2">
      <c r="A428" s="97"/>
      <c r="B428" s="99"/>
      <c r="C428" s="35" t="s">
        <v>382</v>
      </c>
      <c r="D428" s="36" t="s">
        <v>297</v>
      </c>
      <c r="E428" s="35" t="s">
        <v>383</v>
      </c>
      <c r="F428" s="36" t="s">
        <v>297</v>
      </c>
      <c r="G428" s="35" t="s">
        <v>382</v>
      </c>
      <c r="H428" s="36" t="s">
        <v>297</v>
      </c>
      <c r="I428" s="35" t="s">
        <v>384</v>
      </c>
      <c r="J428" s="36" t="s">
        <v>297</v>
      </c>
      <c r="K428" s="35" t="s">
        <v>384</v>
      </c>
      <c r="L428" s="36" t="s">
        <v>297</v>
      </c>
      <c r="M428" s="35" t="s">
        <v>382</v>
      </c>
      <c r="N428" s="36" t="s">
        <v>297</v>
      </c>
      <c r="O428" s="35" t="s">
        <v>384</v>
      </c>
      <c r="P428" s="36" t="s">
        <v>297</v>
      </c>
      <c r="Q428" s="35" t="s">
        <v>383</v>
      </c>
      <c r="R428" s="36" t="s">
        <v>297</v>
      </c>
      <c r="S428" s="35" t="s">
        <v>383</v>
      </c>
      <c r="T428" s="36" t="s">
        <v>297</v>
      </c>
      <c r="U428" s="35" t="s">
        <v>385</v>
      </c>
      <c r="V428" s="36" t="s">
        <v>297</v>
      </c>
    </row>
    <row r="429" spans="1:250" ht="18" x14ac:dyDescent="0.25">
      <c r="A429" s="38" t="s">
        <v>333</v>
      </c>
      <c r="B429" s="39"/>
      <c r="C429" s="39"/>
      <c r="D429" s="40"/>
      <c r="E429" s="39"/>
      <c r="F429" s="40"/>
      <c r="G429" s="39"/>
      <c r="H429" s="40"/>
      <c r="I429" s="39"/>
      <c r="J429" s="40"/>
      <c r="K429" s="39"/>
      <c r="L429" s="40"/>
      <c r="M429" s="39"/>
      <c r="N429" s="40"/>
      <c r="O429" s="39"/>
      <c r="P429" s="40"/>
      <c r="Q429" s="39"/>
      <c r="R429" s="40"/>
      <c r="S429" s="39"/>
      <c r="T429" s="40"/>
      <c r="U429" s="39"/>
      <c r="V429" s="40"/>
    </row>
    <row r="430" spans="1:250" x14ac:dyDescent="0.2">
      <c r="A430" s="39" t="s">
        <v>272</v>
      </c>
      <c r="B430" s="52">
        <v>147</v>
      </c>
      <c r="C430" s="43">
        <v>139</v>
      </c>
      <c r="D430" s="44">
        <v>94.5578</v>
      </c>
      <c r="E430" s="43">
        <v>137</v>
      </c>
      <c r="F430" s="44">
        <v>93.197299999999998</v>
      </c>
      <c r="G430" s="43">
        <v>139</v>
      </c>
      <c r="H430" s="44">
        <v>94.5578</v>
      </c>
      <c r="I430" s="43">
        <v>137</v>
      </c>
      <c r="J430" s="44">
        <v>93.197299999999998</v>
      </c>
      <c r="K430" s="43">
        <v>137</v>
      </c>
      <c r="L430" s="44">
        <v>93.197299999999998</v>
      </c>
      <c r="M430" s="43">
        <v>139</v>
      </c>
      <c r="N430" s="44">
        <v>94.5578</v>
      </c>
      <c r="O430" s="43">
        <v>136</v>
      </c>
      <c r="P430" s="44">
        <v>92.516999999999996</v>
      </c>
      <c r="Q430" s="43">
        <v>135</v>
      </c>
      <c r="R430" s="44">
        <v>91.836699999999993</v>
      </c>
      <c r="S430" s="43">
        <v>136</v>
      </c>
      <c r="T430" s="44">
        <v>92.516999999999996</v>
      </c>
      <c r="U430" s="43">
        <v>132</v>
      </c>
      <c r="V430" s="44">
        <v>89.795900000000003</v>
      </c>
    </row>
    <row r="431" spans="1:250" x14ac:dyDescent="0.2">
      <c r="A431" s="39" t="s">
        <v>376</v>
      </c>
      <c r="B431" s="52">
        <v>286</v>
      </c>
      <c r="C431" s="43">
        <v>272</v>
      </c>
      <c r="D431" s="44">
        <v>95.104900000000001</v>
      </c>
      <c r="E431" s="43">
        <v>267</v>
      </c>
      <c r="F431" s="44">
        <v>93.3566</v>
      </c>
      <c r="G431" s="43">
        <v>272</v>
      </c>
      <c r="H431" s="44">
        <v>95.104900000000001</v>
      </c>
      <c r="I431" s="43">
        <v>267</v>
      </c>
      <c r="J431" s="44">
        <v>93.3566</v>
      </c>
      <c r="K431" s="43">
        <v>267</v>
      </c>
      <c r="L431" s="44">
        <v>93.3566</v>
      </c>
      <c r="M431" s="43">
        <v>271</v>
      </c>
      <c r="N431" s="44">
        <v>94.755200000000002</v>
      </c>
      <c r="O431" s="43">
        <v>266</v>
      </c>
      <c r="P431" s="44">
        <v>93.007000000000005</v>
      </c>
      <c r="Q431" s="43">
        <v>267</v>
      </c>
      <c r="R431" s="44">
        <v>93.3566</v>
      </c>
      <c r="S431" s="43">
        <v>266</v>
      </c>
      <c r="T431" s="44">
        <v>93.007000000000005</v>
      </c>
      <c r="U431" s="43">
        <v>263</v>
      </c>
      <c r="V431" s="44">
        <v>91.957999999999998</v>
      </c>
    </row>
    <row r="432" spans="1:250" x14ac:dyDescent="0.2">
      <c r="A432" s="39" t="s">
        <v>275</v>
      </c>
      <c r="B432" s="52">
        <v>199</v>
      </c>
      <c r="C432" s="43">
        <v>186</v>
      </c>
      <c r="D432" s="44">
        <v>93.467299999999994</v>
      </c>
      <c r="E432" s="43">
        <v>183</v>
      </c>
      <c r="F432" s="44">
        <v>91.959800000000001</v>
      </c>
      <c r="G432" s="43">
        <v>186</v>
      </c>
      <c r="H432" s="44">
        <v>93.467299999999994</v>
      </c>
      <c r="I432" s="43">
        <v>185</v>
      </c>
      <c r="J432" s="44">
        <v>92.964799999999997</v>
      </c>
      <c r="K432" s="43">
        <v>183</v>
      </c>
      <c r="L432" s="44">
        <v>91.959800000000001</v>
      </c>
      <c r="M432" s="43">
        <v>187</v>
      </c>
      <c r="N432" s="44">
        <v>93.969800000000006</v>
      </c>
      <c r="O432" s="43">
        <v>184</v>
      </c>
      <c r="P432" s="44">
        <v>92.462299999999999</v>
      </c>
      <c r="Q432" s="43">
        <v>185</v>
      </c>
      <c r="R432" s="44">
        <v>92.964799999999997</v>
      </c>
      <c r="S432" s="43">
        <v>184</v>
      </c>
      <c r="T432" s="44">
        <v>92.462299999999999</v>
      </c>
      <c r="U432" s="43">
        <v>181</v>
      </c>
      <c r="V432" s="44">
        <v>90.954800000000006</v>
      </c>
    </row>
    <row r="433" spans="1:22" x14ac:dyDescent="0.2">
      <c r="A433" s="39" t="s">
        <v>335</v>
      </c>
      <c r="B433" s="52">
        <v>271</v>
      </c>
      <c r="C433" s="43">
        <v>253</v>
      </c>
      <c r="D433" s="44">
        <v>93.357900000000001</v>
      </c>
      <c r="E433" s="43">
        <v>248</v>
      </c>
      <c r="F433" s="44">
        <v>91.512900000000002</v>
      </c>
      <c r="G433" s="43">
        <v>253</v>
      </c>
      <c r="H433" s="44">
        <v>93.357900000000001</v>
      </c>
      <c r="I433" s="43">
        <v>253</v>
      </c>
      <c r="J433" s="44">
        <v>93.357900000000001</v>
      </c>
      <c r="K433" s="43">
        <v>247</v>
      </c>
      <c r="L433" s="44">
        <v>91.143900000000002</v>
      </c>
      <c r="M433" s="43">
        <v>261</v>
      </c>
      <c r="N433" s="44">
        <v>96.31</v>
      </c>
      <c r="O433" s="43">
        <v>251</v>
      </c>
      <c r="P433" s="44">
        <v>92.619900000000001</v>
      </c>
      <c r="Q433" s="43">
        <v>262</v>
      </c>
      <c r="R433" s="44">
        <v>96.679000000000002</v>
      </c>
      <c r="S433" s="43">
        <v>262</v>
      </c>
      <c r="T433" s="44">
        <v>96.679000000000002</v>
      </c>
      <c r="U433" s="43">
        <v>242</v>
      </c>
      <c r="V433" s="44">
        <v>89.298900000000003</v>
      </c>
    </row>
    <row r="434" spans="1:22" x14ac:dyDescent="0.2">
      <c r="A434" s="39" t="s">
        <v>278</v>
      </c>
      <c r="B434" s="52">
        <v>104</v>
      </c>
      <c r="C434" s="43">
        <v>100</v>
      </c>
      <c r="D434" s="44">
        <v>96.153800000000004</v>
      </c>
      <c r="E434" s="43">
        <v>99</v>
      </c>
      <c r="F434" s="44">
        <v>95.192300000000003</v>
      </c>
      <c r="G434" s="43">
        <v>100</v>
      </c>
      <c r="H434" s="44">
        <v>96.153800000000004</v>
      </c>
      <c r="I434" s="43">
        <v>99</v>
      </c>
      <c r="J434" s="44">
        <v>95.192300000000003</v>
      </c>
      <c r="K434" s="43">
        <v>99</v>
      </c>
      <c r="L434" s="44">
        <v>95.192300000000003</v>
      </c>
      <c r="M434" s="43">
        <v>101</v>
      </c>
      <c r="N434" s="44">
        <v>97.115399999999994</v>
      </c>
      <c r="O434" s="43">
        <v>99</v>
      </c>
      <c r="P434" s="44">
        <v>95.192300000000003</v>
      </c>
      <c r="Q434" s="43">
        <v>102</v>
      </c>
      <c r="R434" s="44">
        <v>98.076899999999995</v>
      </c>
      <c r="S434" s="43">
        <v>102</v>
      </c>
      <c r="T434" s="44">
        <v>98.076899999999995</v>
      </c>
      <c r="U434" s="43">
        <v>98</v>
      </c>
      <c r="V434" s="44">
        <v>94.230800000000002</v>
      </c>
    </row>
    <row r="435" spans="1:22" x14ac:dyDescent="0.2">
      <c r="A435" s="39" t="s">
        <v>279</v>
      </c>
      <c r="B435" s="52">
        <v>718</v>
      </c>
      <c r="C435" s="43">
        <v>656</v>
      </c>
      <c r="D435" s="44">
        <v>91.364900000000006</v>
      </c>
      <c r="E435" s="43">
        <v>637</v>
      </c>
      <c r="F435" s="44">
        <v>88.718699999999998</v>
      </c>
      <c r="G435" s="43">
        <v>656</v>
      </c>
      <c r="H435" s="44">
        <v>91.364900000000006</v>
      </c>
      <c r="I435" s="43">
        <v>641</v>
      </c>
      <c r="J435" s="44">
        <v>89.275800000000004</v>
      </c>
      <c r="K435" s="43">
        <v>637</v>
      </c>
      <c r="L435" s="44">
        <v>88.718699999999998</v>
      </c>
      <c r="M435" s="43">
        <v>658</v>
      </c>
      <c r="N435" s="44">
        <v>91.643500000000003</v>
      </c>
      <c r="O435" s="43">
        <v>640</v>
      </c>
      <c r="P435" s="44">
        <v>89.136499999999998</v>
      </c>
      <c r="Q435" s="43">
        <v>640</v>
      </c>
      <c r="R435" s="44">
        <v>89.136499999999998</v>
      </c>
      <c r="S435" s="43">
        <v>639</v>
      </c>
      <c r="T435" s="44">
        <v>88.997200000000007</v>
      </c>
      <c r="U435" s="43">
        <v>618</v>
      </c>
      <c r="V435" s="44">
        <v>86.072400000000002</v>
      </c>
    </row>
    <row r="436" spans="1:22" x14ac:dyDescent="0.2">
      <c r="A436" s="39" t="s">
        <v>281</v>
      </c>
      <c r="B436" s="52">
        <v>341</v>
      </c>
      <c r="C436" s="43">
        <v>311</v>
      </c>
      <c r="D436" s="44">
        <v>91.202299999999994</v>
      </c>
      <c r="E436" s="43">
        <v>306</v>
      </c>
      <c r="F436" s="44">
        <v>89.736099999999993</v>
      </c>
      <c r="G436" s="43">
        <v>311</v>
      </c>
      <c r="H436" s="44">
        <v>91.202299999999994</v>
      </c>
      <c r="I436" s="43">
        <v>310</v>
      </c>
      <c r="J436" s="44">
        <v>90.909099999999995</v>
      </c>
      <c r="K436" s="43">
        <v>306</v>
      </c>
      <c r="L436" s="44">
        <v>89.736099999999993</v>
      </c>
      <c r="M436" s="43">
        <v>309</v>
      </c>
      <c r="N436" s="44">
        <v>90.615799999999993</v>
      </c>
      <c r="O436" s="43">
        <v>307</v>
      </c>
      <c r="P436" s="44">
        <v>90.029300000000006</v>
      </c>
      <c r="Q436" s="43">
        <v>304</v>
      </c>
      <c r="R436" s="44">
        <v>89.149600000000007</v>
      </c>
      <c r="S436" s="43">
        <v>304</v>
      </c>
      <c r="T436" s="44">
        <v>89.149600000000007</v>
      </c>
      <c r="U436" s="43">
        <v>296</v>
      </c>
      <c r="V436" s="44">
        <v>86.8035</v>
      </c>
    </row>
    <row r="437" spans="1:22" x14ac:dyDescent="0.2">
      <c r="A437" s="39" t="s">
        <v>282</v>
      </c>
      <c r="B437" s="52">
        <v>287</v>
      </c>
      <c r="C437" s="43">
        <v>274</v>
      </c>
      <c r="D437" s="44">
        <v>95.470399999999998</v>
      </c>
      <c r="E437" s="43">
        <v>268</v>
      </c>
      <c r="F437" s="44">
        <v>93.379800000000003</v>
      </c>
      <c r="G437" s="43">
        <v>274</v>
      </c>
      <c r="H437" s="44">
        <v>95.470399999999998</v>
      </c>
      <c r="I437" s="43">
        <v>269</v>
      </c>
      <c r="J437" s="44">
        <v>93.728200000000001</v>
      </c>
      <c r="K437" s="43">
        <v>270</v>
      </c>
      <c r="L437" s="44">
        <v>94.076700000000002</v>
      </c>
      <c r="M437" s="43">
        <v>272</v>
      </c>
      <c r="N437" s="44">
        <v>94.773499999999999</v>
      </c>
      <c r="O437" s="43">
        <v>268</v>
      </c>
      <c r="P437" s="44">
        <v>93.379800000000003</v>
      </c>
      <c r="Q437" s="43">
        <v>269</v>
      </c>
      <c r="R437" s="44">
        <v>93.728200000000001</v>
      </c>
      <c r="S437" s="43">
        <v>269</v>
      </c>
      <c r="T437" s="44">
        <v>93.728200000000001</v>
      </c>
      <c r="U437" s="43">
        <v>265</v>
      </c>
      <c r="V437" s="44">
        <v>92.334500000000006</v>
      </c>
    </row>
    <row r="438" spans="1:22" x14ac:dyDescent="0.2">
      <c r="A438" s="39" t="s">
        <v>283</v>
      </c>
      <c r="B438" s="52">
        <v>847</v>
      </c>
      <c r="C438" s="43">
        <v>789</v>
      </c>
      <c r="D438" s="44">
        <v>93.152299999999997</v>
      </c>
      <c r="E438" s="43">
        <v>766</v>
      </c>
      <c r="F438" s="44">
        <v>90.436800000000005</v>
      </c>
      <c r="G438" s="43">
        <v>789</v>
      </c>
      <c r="H438" s="44">
        <v>93.152299999999997</v>
      </c>
      <c r="I438" s="43">
        <v>780</v>
      </c>
      <c r="J438" s="44">
        <v>92.089699999999993</v>
      </c>
      <c r="K438" s="43">
        <v>761</v>
      </c>
      <c r="L438" s="44">
        <v>89.846500000000006</v>
      </c>
      <c r="M438" s="43">
        <v>797</v>
      </c>
      <c r="N438" s="44">
        <v>94.096800000000002</v>
      </c>
      <c r="O438" s="43">
        <v>786</v>
      </c>
      <c r="P438" s="44">
        <v>92.798100000000005</v>
      </c>
      <c r="Q438" s="43">
        <v>787</v>
      </c>
      <c r="R438" s="44">
        <v>92.916200000000003</v>
      </c>
      <c r="S438" s="43">
        <v>780</v>
      </c>
      <c r="T438" s="44">
        <v>92.089699999999993</v>
      </c>
      <c r="U438" s="43">
        <v>744</v>
      </c>
      <c r="V438" s="44">
        <v>87.839399999999998</v>
      </c>
    </row>
    <row r="439" spans="1:22" x14ac:dyDescent="0.2">
      <c r="A439" s="39" t="s">
        <v>284</v>
      </c>
      <c r="B439" s="52">
        <v>110</v>
      </c>
      <c r="C439" s="43">
        <v>101</v>
      </c>
      <c r="D439" s="44">
        <v>91.818200000000004</v>
      </c>
      <c r="E439" s="43">
        <v>92</v>
      </c>
      <c r="F439" s="44">
        <v>83.636399999999995</v>
      </c>
      <c r="G439" s="43">
        <v>101</v>
      </c>
      <c r="H439" s="44">
        <v>91.818200000000004</v>
      </c>
      <c r="I439" s="43">
        <v>94</v>
      </c>
      <c r="J439" s="44">
        <v>85.454499999999996</v>
      </c>
      <c r="K439" s="43">
        <v>94</v>
      </c>
      <c r="L439" s="44">
        <v>85.454499999999996</v>
      </c>
      <c r="M439" s="43">
        <v>104</v>
      </c>
      <c r="N439" s="44">
        <v>94.545500000000004</v>
      </c>
      <c r="O439" s="43">
        <v>98</v>
      </c>
      <c r="P439" s="44">
        <v>89.090900000000005</v>
      </c>
      <c r="Q439" s="43">
        <v>106</v>
      </c>
      <c r="R439" s="44">
        <v>96.363600000000005</v>
      </c>
      <c r="S439" s="43">
        <v>107</v>
      </c>
      <c r="T439" s="44">
        <v>97.2727</v>
      </c>
      <c r="U439" s="43">
        <v>92</v>
      </c>
      <c r="V439" s="44">
        <v>83.636399999999995</v>
      </c>
    </row>
    <row r="440" spans="1:22" x14ac:dyDescent="0.2">
      <c r="A440" s="39" t="s">
        <v>288</v>
      </c>
      <c r="B440" s="52">
        <v>89</v>
      </c>
      <c r="C440" s="43">
        <v>85</v>
      </c>
      <c r="D440" s="44">
        <v>95.505600000000001</v>
      </c>
      <c r="E440" s="43">
        <v>85</v>
      </c>
      <c r="F440" s="44">
        <v>95.505600000000001</v>
      </c>
      <c r="G440" s="43">
        <v>85</v>
      </c>
      <c r="H440" s="44">
        <v>95.505600000000001</v>
      </c>
      <c r="I440" s="43">
        <v>85</v>
      </c>
      <c r="J440" s="44">
        <v>95.505600000000001</v>
      </c>
      <c r="K440" s="43">
        <v>85</v>
      </c>
      <c r="L440" s="44">
        <v>95.505600000000001</v>
      </c>
      <c r="M440" s="43">
        <v>85</v>
      </c>
      <c r="N440" s="44">
        <v>95.505600000000001</v>
      </c>
      <c r="O440" s="43">
        <v>85</v>
      </c>
      <c r="P440" s="44">
        <v>95.505600000000001</v>
      </c>
      <c r="Q440" s="43">
        <v>85</v>
      </c>
      <c r="R440" s="44">
        <v>95.505600000000001</v>
      </c>
      <c r="S440" s="43">
        <v>84</v>
      </c>
      <c r="T440" s="44">
        <v>94.382000000000005</v>
      </c>
      <c r="U440" s="43">
        <v>84</v>
      </c>
      <c r="V440" s="44">
        <v>94.382000000000005</v>
      </c>
    </row>
    <row r="441" spans="1:22" x14ac:dyDescent="0.2">
      <c r="A441" s="39" t="s">
        <v>289</v>
      </c>
      <c r="B441" s="52">
        <v>725</v>
      </c>
      <c r="C441" s="43">
        <v>676</v>
      </c>
      <c r="D441" s="44">
        <v>93.241399999999999</v>
      </c>
      <c r="E441" s="43">
        <v>660</v>
      </c>
      <c r="F441" s="44">
        <v>91.034499999999994</v>
      </c>
      <c r="G441" s="43">
        <v>679</v>
      </c>
      <c r="H441" s="44">
        <v>93.655199999999994</v>
      </c>
      <c r="I441" s="43">
        <v>667</v>
      </c>
      <c r="J441" s="44">
        <v>92</v>
      </c>
      <c r="K441" s="43">
        <v>658</v>
      </c>
      <c r="L441" s="44">
        <v>90.758600000000001</v>
      </c>
      <c r="M441" s="43">
        <v>679</v>
      </c>
      <c r="N441" s="44">
        <v>93.655199999999994</v>
      </c>
      <c r="O441" s="43">
        <v>669</v>
      </c>
      <c r="P441" s="44">
        <v>92.275899999999993</v>
      </c>
      <c r="Q441" s="43">
        <v>671</v>
      </c>
      <c r="R441" s="44">
        <v>92.551699999999997</v>
      </c>
      <c r="S441" s="43">
        <v>669</v>
      </c>
      <c r="T441" s="44">
        <v>92.275899999999993</v>
      </c>
      <c r="U441" s="43">
        <v>647</v>
      </c>
      <c r="V441" s="44">
        <v>89.241399999999999</v>
      </c>
    </row>
    <row r="442" spans="1:22" x14ac:dyDescent="0.2">
      <c r="A442" s="39" t="s">
        <v>290</v>
      </c>
      <c r="B442" s="52">
        <v>199</v>
      </c>
      <c r="C442" s="43">
        <v>193</v>
      </c>
      <c r="D442" s="44">
        <v>96.984899999999996</v>
      </c>
      <c r="E442" s="43">
        <v>190</v>
      </c>
      <c r="F442" s="44">
        <v>95.477400000000003</v>
      </c>
      <c r="G442" s="43">
        <v>193</v>
      </c>
      <c r="H442" s="44">
        <v>96.984899999999996</v>
      </c>
      <c r="I442" s="43">
        <v>191</v>
      </c>
      <c r="J442" s="44">
        <v>95.979900000000001</v>
      </c>
      <c r="K442" s="43">
        <v>190</v>
      </c>
      <c r="L442" s="44">
        <v>95.477400000000003</v>
      </c>
      <c r="M442" s="43">
        <v>193</v>
      </c>
      <c r="N442" s="44">
        <v>96.984899999999996</v>
      </c>
      <c r="O442" s="43">
        <v>190</v>
      </c>
      <c r="P442" s="44">
        <v>95.477400000000003</v>
      </c>
      <c r="Q442" s="43">
        <v>188</v>
      </c>
      <c r="R442" s="44">
        <v>94.472399999999993</v>
      </c>
      <c r="S442" s="43">
        <v>190</v>
      </c>
      <c r="T442" s="44">
        <v>95.477400000000003</v>
      </c>
      <c r="U442" s="43">
        <v>187</v>
      </c>
      <c r="V442" s="44">
        <v>93.969800000000006</v>
      </c>
    </row>
    <row r="443" spans="1:22" x14ac:dyDescent="0.2">
      <c r="A443" s="39" t="s">
        <v>291</v>
      </c>
      <c r="B443" s="52">
        <v>62</v>
      </c>
      <c r="C443" s="43">
        <v>45</v>
      </c>
      <c r="D443" s="44">
        <v>72.580600000000004</v>
      </c>
      <c r="E443" s="43">
        <v>39</v>
      </c>
      <c r="F443" s="44">
        <v>62.903199999999998</v>
      </c>
      <c r="G443" s="43">
        <v>45</v>
      </c>
      <c r="H443" s="44">
        <v>72.580600000000004</v>
      </c>
      <c r="I443" s="43">
        <v>40</v>
      </c>
      <c r="J443" s="44">
        <v>64.516099999999994</v>
      </c>
      <c r="K443" s="43">
        <v>38</v>
      </c>
      <c r="L443" s="44">
        <v>61.290300000000002</v>
      </c>
      <c r="M443" s="43">
        <v>46</v>
      </c>
      <c r="N443" s="44">
        <v>74.1935</v>
      </c>
      <c r="O443" s="43">
        <v>42</v>
      </c>
      <c r="P443" s="44">
        <v>67.741900000000001</v>
      </c>
      <c r="Q443" s="43">
        <v>44</v>
      </c>
      <c r="R443" s="44">
        <v>70.967699999999994</v>
      </c>
      <c r="S443" s="43">
        <v>45</v>
      </c>
      <c r="T443" s="44">
        <v>72.580600000000004</v>
      </c>
      <c r="U443" s="43">
        <v>38</v>
      </c>
      <c r="V443" s="44">
        <v>61.290300000000002</v>
      </c>
    </row>
    <row r="444" spans="1:22" x14ac:dyDescent="0.2">
      <c r="A444" s="39" t="s">
        <v>292</v>
      </c>
      <c r="B444" s="52">
        <v>103</v>
      </c>
      <c r="C444" s="43">
        <v>97</v>
      </c>
      <c r="D444" s="44">
        <v>94.174800000000005</v>
      </c>
      <c r="E444" s="43">
        <v>92</v>
      </c>
      <c r="F444" s="44">
        <v>89.320400000000006</v>
      </c>
      <c r="G444" s="43">
        <v>97</v>
      </c>
      <c r="H444" s="44">
        <v>94.174800000000005</v>
      </c>
      <c r="I444" s="43">
        <v>92</v>
      </c>
      <c r="J444" s="44">
        <v>89.320400000000006</v>
      </c>
      <c r="K444" s="43">
        <v>93</v>
      </c>
      <c r="L444" s="44">
        <v>90.291300000000007</v>
      </c>
      <c r="M444" s="43">
        <v>99</v>
      </c>
      <c r="N444" s="44">
        <v>96.116500000000002</v>
      </c>
      <c r="O444" s="43">
        <v>95</v>
      </c>
      <c r="P444" s="44">
        <v>92.233000000000004</v>
      </c>
      <c r="Q444" s="43">
        <v>98</v>
      </c>
      <c r="R444" s="44">
        <v>95.145600000000002</v>
      </c>
      <c r="S444" s="43">
        <v>99</v>
      </c>
      <c r="T444" s="44">
        <v>96.116500000000002</v>
      </c>
      <c r="U444" s="43">
        <v>91</v>
      </c>
      <c r="V444" s="44">
        <v>88.349500000000006</v>
      </c>
    </row>
    <row r="445" spans="1:22" x14ac:dyDescent="0.2">
      <c r="A445" s="39" t="s">
        <v>295</v>
      </c>
      <c r="B445" s="52">
        <v>114</v>
      </c>
      <c r="C445" s="43">
        <v>104</v>
      </c>
      <c r="D445" s="44">
        <v>91.228099999999998</v>
      </c>
      <c r="E445" s="43">
        <v>98</v>
      </c>
      <c r="F445" s="44">
        <v>85.9649</v>
      </c>
      <c r="G445" s="43">
        <v>104</v>
      </c>
      <c r="H445" s="44">
        <v>91.228099999999998</v>
      </c>
      <c r="I445" s="43">
        <v>99</v>
      </c>
      <c r="J445" s="44">
        <v>86.842100000000002</v>
      </c>
      <c r="K445" s="43">
        <v>99</v>
      </c>
      <c r="L445" s="44">
        <v>86.842100000000002</v>
      </c>
      <c r="M445" s="43">
        <v>107</v>
      </c>
      <c r="N445" s="44">
        <v>93.8596</v>
      </c>
      <c r="O445" s="43">
        <v>102</v>
      </c>
      <c r="P445" s="44">
        <v>89.473699999999994</v>
      </c>
      <c r="Q445" s="43">
        <v>107</v>
      </c>
      <c r="R445" s="44">
        <v>93.8596</v>
      </c>
      <c r="S445" s="43">
        <v>107</v>
      </c>
      <c r="T445" s="44">
        <v>93.8596</v>
      </c>
      <c r="U445" s="43">
        <v>96</v>
      </c>
      <c r="V445" s="44">
        <v>84.210499999999996</v>
      </c>
    </row>
    <row r="446" spans="1:22" ht="13.5" thickBot="1" x14ac:dyDescent="0.25">
      <c r="A446" s="46" t="s">
        <v>299</v>
      </c>
      <c r="B446" s="47">
        <f>SUM(B430:B445)</f>
        <v>4602</v>
      </c>
      <c r="C446" s="47">
        <f>SUM(C430:C445)</f>
        <v>4281</v>
      </c>
      <c r="D446" s="48">
        <f>(C446/B446)*100</f>
        <v>93.024771838331162</v>
      </c>
      <c r="E446" s="47">
        <f>SUM(E430:E445)</f>
        <v>4167</v>
      </c>
      <c r="F446" s="48">
        <f>(E446/B446)*100</f>
        <v>90.547588005215133</v>
      </c>
      <c r="G446" s="47">
        <f>SUM(G430:G445)</f>
        <v>4284</v>
      </c>
      <c r="H446" s="48">
        <f>(G446/B446)*100</f>
        <v>93.089960886571049</v>
      </c>
      <c r="I446" s="47">
        <f>SUM(I430:I445)</f>
        <v>4209</v>
      </c>
      <c r="J446" s="48">
        <f>(I446/B446)*100</f>
        <v>91.460234680573663</v>
      </c>
      <c r="K446" s="47">
        <f>SUM(K430:K445)</f>
        <v>4164</v>
      </c>
      <c r="L446" s="48">
        <f>(K446/B446)*100</f>
        <v>90.482398956975231</v>
      </c>
      <c r="M446" s="47">
        <f>SUM(M430:M445)</f>
        <v>4308</v>
      </c>
      <c r="N446" s="48">
        <f>(M446/B446)*100</f>
        <v>93.611473272490215</v>
      </c>
      <c r="O446" s="47">
        <f>SUM(O430:O445)</f>
        <v>4218</v>
      </c>
      <c r="P446" s="48">
        <f>(O446/B446)*100</f>
        <v>91.655801825293352</v>
      </c>
      <c r="Q446" s="47">
        <f>SUM(Q430:Q445)</f>
        <v>4250</v>
      </c>
      <c r="R446" s="48">
        <f>(Q446/B446)*100</f>
        <v>92.351151673185569</v>
      </c>
      <c r="S446" s="47">
        <f>SUM(S430:S445)</f>
        <v>4243</v>
      </c>
      <c r="T446" s="48">
        <f>(S446/B446)*100</f>
        <v>92.199043893959143</v>
      </c>
      <c r="U446" s="47">
        <f>SUM(U430:U445)</f>
        <v>4074</v>
      </c>
      <c r="V446" s="48">
        <f>(U446/B446)*100</f>
        <v>88.526727509778354</v>
      </c>
    </row>
    <row r="447" spans="1:22" ht="13.5" thickTop="1" x14ac:dyDescent="0.2"/>
    <row r="448" spans="1:22" ht="13.5" thickBot="1" x14ac:dyDescent="0.25">
      <c r="A448" s="46" t="s">
        <v>315</v>
      </c>
      <c r="B448" s="47">
        <f>SUM(B17+B38+B54+B69+B87+B97+B123+B142+B161+B191+B211+B224+B234+B244+B255+B268+B290+B309+B323+B340+B360+B383+B408+B426+B446)</f>
        <v>171390</v>
      </c>
      <c r="C448" s="47">
        <f>SUM(C17+C38+C54+C69+C87+C97+C123+C142+C161+C191+C211+C224+C234+C244+C255+C268+C290+C309+C323+C340+C360+C383+C408+C426+C446)</f>
        <v>160858</v>
      </c>
      <c r="D448" s="48">
        <f>(C448/B448)*100</f>
        <v>93.854950697240213</v>
      </c>
      <c r="E448" s="47">
        <f>SUM(E17+E38+E54+E69+E87+E97+E123+E142+E161+E191+E211+E224+E234+E244+E255+E268+E290+E309+E323+E340+E360+E383+E408+E426+E446)</f>
        <v>158030</v>
      </c>
      <c r="F448" s="48">
        <f>(E448/B448)*100</f>
        <v>92.204912772040373</v>
      </c>
      <c r="G448" s="47">
        <f>SUM(G17+G38+G54+G69+G87+G97+G123+G142+G161+G191+G211+G224+G234+G244+G255+G268+G290+G309+G323+G340+G360+G383+G408+G426+G446)</f>
        <v>161004</v>
      </c>
      <c r="H448" s="48">
        <f>(G448/B448)*100</f>
        <v>93.940136530719414</v>
      </c>
      <c r="I448" s="47">
        <f>SUM(I17+I38+I54+I69+I87+I97+I123+I142+I161+I191+I211+I224+I234+I244+I255+I268+I290+I309+I323+I340+I360+I383+I408+I426+I446)</f>
        <v>159247</v>
      </c>
      <c r="J448" s="48">
        <f>(I448/B448)*100</f>
        <v>92.914989205904661</v>
      </c>
      <c r="K448" s="47">
        <f>SUM(K17+K38+K54+K69+K87+K97+K123+K142+K161+K191+K211+K224+K234+K244+K255+K268+K290+K309+K323+K340+K360+K383+K408+K426+K446)</f>
        <v>158005</v>
      </c>
      <c r="L448" s="48">
        <f>(K448/B448)*100</f>
        <v>92.190326156718598</v>
      </c>
      <c r="M448" s="47">
        <f>SUM(M17+M38+M54+M69+M87+M97+M123+M142+M161+M191+M211+M224+M234+M244+M255+M268+M290+M309+M323+M340+M360+M383+M408+M426+M446)</f>
        <v>160937</v>
      </c>
      <c r="N448" s="48">
        <f>(M448/B448)*100</f>
        <v>93.901044401657046</v>
      </c>
      <c r="O448" s="47">
        <f>SUM(O17+O38+O54+O69+O87+O97+O123+O142+O161+O191+O211+O224+O234+O244+O255+O268+O290+O309+O323+O340+O360+O383+O408+O426+O446)</f>
        <v>158616</v>
      </c>
      <c r="P448" s="48">
        <f>(O448/B448)*100</f>
        <v>92.546823035182911</v>
      </c>
      <c r="Q448" s="47">
        <f>SUM(Q17+Q38+Q54+Q69+Q87+Q97+Q123+Q142+Q161+Q191+Q211+Q224+Q234+Q244+Q255+Q268+Q290+Q309+Q323+Q340+Q360+Q383+Q408+Q426+Q446)</f>
        <v>158169</v>
      </c>
      <c r="R448" s="48">
        <f>(Q448/B448)*100</f>
        <v>92.286014353229476</v>
      </c>
      <c r="S448" s="47">
        <f>SUM(S17+S38+S54+S69+S87+S97+S123+S142+S161+S191+S211+S224+S234+S244+S255+S268+S290+S309+S323+S340+S360+S383+S408+S426+S446)</f>
        <v>157717</v>
      </c>
      <c r="T448" s="48">
        <f>(S448/B448)*100</f>
        <v>92.022288348211674</v>
      </c>
      <c r="U448" s="47">
        <f>SUM(U17+U38+U54+U69+U87+U97+U123+U142+U161+U191+U211+U224+U234+U244+U255+U268+U290+U309+U323+U340+U360+U383+U408+U426+U446)</f>
        <v>154353</v>
      </c>
      <c r="V448" s="48">
        <f>(U448/B448)*100</f>
        <v>90.059513390512862</v>
      </c>
    </row>
    <row r="449" spans="1:1" ht="13.5" thickTop="1" x14ac:dyDescent="0.2"/>
    <row r="450" spans="1:1" ht="15" x14ac:dyDescent="0.2">
      <c r="A450" s="53" t="s">
        <v>387</v>
      </c>
    </row>
    <row r="452" spans="1:1" x14ac:dyDescent="0.2">
      <c r="A452" s="45"/>
    </row>
  </sheetData>
  <mergeCells count="225">
    <mergeCell ref="B341:B342"/>
    <mergeCell ref="B361:B362"/>
    <mergeCell ref="B384:B385"/>
    <mergeCell ref="B409:B410"/>
    <mergeCell ref="B427:B428"/>
    <mergeCell ref="B4:B5"/>
    <mergeCell ref="B18:B19"/>
    <mergeCell ref="B39:B40"/>
    <mergeCell ref="B55:B56"/>
    <mergeCell ref="B70:B71"/>
    <mergeCell ref="B88:B89"/>
    <mergeCell ref="B98:B99"/>
    <mergeCell ref="B124:B125"/>
    <mergeCell ref="B143:B144"/>
    <mergeCell ref="B235:B236"/>
    <mergeCell ref="U310:V310"/>
    <mergeCell ref="U324:V324"/>
    <mergeCell ref="U341:V341"/>
    <mergeCell ref="U361:V361"/>
    <mergeCell ref="U384:V384"/>
    <mergeCell ref="U409:V409"/>
    <mergeCell ref="U427:V427"/>
    <mergeCell ref="U162:V162"/>
    <mergeCell ref="U192:V192"/>
    <mergeCell ref="U212:V212"/>
    <mergeCell ref="U225:V225"/>
    <mergeCell ref="U235:V235"/>
    <mergeCell ref="U245:V245"/>
    <mergeCell ref="U256:V256"/>
    <mergeCell ref="U269:V269"/>
    <mergeCell ref="U291:V291"/>
    <mergeCell ref="U4:V4"/>
    <mergeCell ref="U18:V18"/>
    <mergeCell ref="U39:V39"/>
    <mergeCell ref="U55:V55"/>
    <mergeCell ref="U70:V70"/>
    <mergeCell ref="U88:V88"/>
    <mergeCell ref="U98:V98"/>
    <mergeCell ref="U124:V124"/>
    <mergeCell ref="U143:V143"/>
    <mergeCell ref="Q341:R341"/>
    <mergeCell ref="S341:T341"/>
    <mergeCell ref="Q361:R361"/>
    <mergeCell ref="S361:T361"/>
    <mergeCell ref="Q384:R384"/>
    <mergeCell ref="S384:T384"/>
    <mergeCell ref="Q409:R409"/>
    <mergeCell ref="S409:T409"/>
    <mergeCell ref="Q427:R427"/>
    <mergeCell ref="S427:T427"/>
    <mergeCell ref="Q256:R256"/>
    <mergeCell ref="S256:T256"/>
    <mergeCell ref="Q269:R269"/>
    <mergeCell ref="S269:T269"/>
    <mergeCell ref="Q291:R291"/>
    <mergeCell ref="S291:T291"/>
    <mergeCell ref="Q310:R310"/>
    <mergeCell ref="S310:T310"/>
    <mergeCell ref="Q324:R324"/>
    <mergeCell ref="S324:T324"/>
    <mergeCell ref="Q192:R192"/>
    <mergeCell ref="S192:T192"/>
    <mergeCell ref="Q212:R212"/>
    <mergeCell ref="S212:T212"/>
    <mergeCell ref="Q225:R225"/>
    <mergeCell ref="S225:T225"/>
    <mergeCell ref="Q235:R235"/>
    <mergeCell ref="S235:T235"/>
    <mergeCell ref="Q245:R245"/>
    <mergeCell ref="S245:T245"/>
    <mergeCell ref="Q88:R88"/>
    <mergeCell ref="S88:T88"/>
    <mergeCell ref="Q98:R98"/>
    <mergeCell ref="S98:T98"/>
    <mergeCell ref="Q124:R124"/>
    <mergeCell ref="S124:T124"/>
    <mergeCell ref="Q143:R143"/>
    <mergeCell ref="S143:T143"/>
    <mergeCell ref="Q162:R162"/>
    <mergeCell ref="S162:T162"/>
    <mergeCell ref="Q4:R4"/>
    <mergeCell ref="S4:T4"/>
    <mergeCell ref="Q18:R18"/>
    <mergeCell ref="S18:T18"/>
    <mergeCell ref="Q39:R39"/>
    <mergeCell ref="S39:T39"/>
    <mergeCell ref="Q55:R55"/>
    <mergeCell ref="S55:T55"/>
    <mergeCell ref="Q70:R70"/>
    <mergeCell ref="S70:T70"/>
    <mergeCell ref="M88:P88"/>
    <mergeCell ref="M98:P98"/>
    <mergeCell ref="M192:P192"/>
    <mergeCell ref="M162:P162"/>
    <mergeCell ref="M143:P143"/>
    <mergeCell ref="M245:P245"/>
    <mergeCell ref="M341:P341"/>
    <mergeCell ref="M291:P291"/>
    <mergeCell ref="M310:P310"/>
    <mergeCell ref="M256:P256"/>
    <mergeCell ref="M269:P269"/>
    <mergeCell ref="M212:P212"/>
    <mergeCell ref="M225:P225"/>
    <mergeCell ref="M235:P235"/>
    <mergeCell ref="M324:P324"/>
    <mergeCell ref="M4:P4"/>
    <mergeCell ref="M18:P18"/>
    <mergeCell ref="M39:P39"/>
    <mergeCell ref="M55:P55"/>
    <mergeCell ref="M70:P70"/>
    <mergeCell ref="M124:P124"/>
    <mergeCell ref="A4:A5"/>
    <mergeCell ref="A18:A19"/>
    <mergeCell ref="A39:A40"/>
    <mergeCell ref="G98:J98"/>
    <mergeCell ref="K98:L98"/>
    <mergeCell ref="C4:F4"/>
    <mergeCell ref="G4:J4"/>
    <mergeCell ref="K4:L4"/>
    <mergeCell ref="C18:F18"/>
    <mergeCell ref="G18:J18"/>
    <mergeCell ref="K18:L18"/>
    <mergeCell ref="A55:A56"/>
    <mergeCell ref="C55:F55"/>
    <mergeCell ref="G55:J55"/>
    <mergeCell ref="K55:L55"/>
    <mergeCell ref="G88:J88"/>
    <mergeCell ref="C39:F39"/>
    <mergeCell ref="G39:J39"/>
    <mergeCell ref="K39:L39"/>
    <mergeCell ref="A324:A325"/>
    <mergeCell ref="C324:F324"/>
    <mergeCell ref="G324:J324"/>
    <mergeCell ref="K324:L324"/>
    <mergeCell ref="A88:A89"/>
    <mergeCell ref="A98:A99"/>
    <mergeCell ref="A143:A144"/>
    <mergeCell ref="A124:A125"/>
    <mergeCell ref="A162:A163"/>
    <mergeCell ref="A192:A193"/>
    <mergeCell ref="A70:A71"/>
    <mergeCell ref="C162:F162"/>
    <mergeCell ref="G162:J162"/>
    <mergeCell ref="A235:A236"/>
    <mergeCell ref="C235:F235"/>
    <mergeCell ref="A212:A213"/>
    <mergeCell ref="C212:F212"/>
    <mergeCell ref="G212:J212"/>
    <mergeCell ref="A225:A226"/>
    <mergeCell ref="B162:B163"/>
    <mergeCell ref="B192:B193"/>
    <mergeCell ref="B212:B213"/>
    <mergeCell ref="B225:B226"/>
    <mergeCell ref="K70:L70"/>
    <mergeCell ref="K88:L88"/>
    <mergeCell ref="G341:J341"/>
    <mergeCell ref="K341:L341"/>
    <mergeCell ref="C192:F192"/>
    <mergeCell ref="G192:J192"/>
    <mergeCell ref="K192:L192"/>
    <mergeCell ref="C245:F245"/>
    <mergeCell ref="G245:J245"/>
    <mergeCell ref="G235:J235"/>
    <mergeCell ref="K212:L212"/>
    <mergeCell ref="C70:F70"/>
    <mergeCell ref="G70:J70"/>
    <mergeCell ref="C88:F88"/>
    <mergeCell ref="C98:F98"/>
    <mergeCell ref="K162:L162"/>
    <mergeCell ref="C143:F143"/>
    <mergeCell ref="G143:J143"/>
    <mergeCell ref="K143:L143"/>
    <mergeCell ref="C124:F124"/>
    <mergeCell ref="G124:J124"/>
    <mergeCell ref="K124:L124"/>
    <mergeCell ref="A256:A257"/>
    <mergeCell ref="C256:F256"/>
    <mergeCell ref="G256:J256"/>
    <mergeCell ref="K256:L256"/>
    <mergeCell ref="A245:A246"/>
    <mergeCell ref="C225:F225"/>
    <mergeCell ref="G225:J225"/>
    <mergeCell ref="K225:L225"/>
    <mergeCell ref="K245:L245"/>
    <mergeCell ref="K235:L235"/>
    <mergeCell ref="B245:B246"/>
    <mergeCell ref="B256:B257"/>
    <mergeCell ref="A269:A270"/>
    <mergeCell ref="C310:F310"/>
    <mergeCell ref="G310:J310"/>
    <mergeCell ref="K269:L269"/>
    <mergeCell ref="C269:F269"/>
    <mergeCell ref="G269:J269"/>
    <mergeCell ref="K310:L310"/>
    <mergeCell ref="A291:A292"/>
    <mergeCell ref="C291:F291"/>
    <mergeCell ref="G291:J291"/>
    <mergeCell ref="K291:L291"/>
    <mergeCell ref="B269:B270"/>
    <mergeCell ref="B291:B292"/>
    <mergeCell ref="B310:B311"/>
    <mergeCell ref="K427:L427"/>
    <mergeCell ref="M427:P427"/>
    <mergeCell ref="A427:A428"/>
    <mergeCell ref="C427:F427"/>
    <mergeCell ref="G427:J427"/>
    <mergeCell ref="M361:P361"/>
    <mergeCell ref="A310:A311"/>
    <mergeCell ref="K384:L384"/>
    <mergeCell ref="M384:P384"/>
    <mergeCell ref="A384:A385"/>
    <mergeCell ref="C384:F384"/>
    <mergeCell ref="G384:J384"/>
    <mergeCell ref="A361:A362"/>
    <mergeCell ref="C361:F361"/>
    <mergeCell ref="G361:J361"/>
    <mergeCell ref="K361:L361"/>
    <mergeCell ref="A409:A410"/>
    <mergeCell ref="C409:F409"/>
    <mergeCell ref="G409:J409"/>
    <mergeCell ref="K409:L409"/>
    <mergeCell ref="A341:A342"/>
    <mergeCell ref="C341:F341"/>
    <mergeCell ref="M409:P409"/>
    <mergeCell ref="B324:B325"/>
  </mergeCells>
  <phoneticPr fontId="3" type="noConversion"/>
  <conditionalFormatting sqref="A448 F4:F5 H4:H5 J4:J5 N4:N5 P4:P5 D4:D5 A1 A299:A309 A164:A191 A41:A54 A57:A69 A72:A87 A90:A97 A100:A123 A258:A268 A293:A297 A326:A340 A386:A408 A411:A426 A126:A142 A145:A161 A214:A224 A271:A290 A312:A323 A343:A360 A429:A446 A4:A17 A194:A211 A247:A255 A363:A383 A237:A244 A227:A234 A20:A38">
    <cfRule type="cellIs" dxfId="707" priority="855" stopIfTrue="1" operator="lessThan">
      <formula>0.9</formula>
    </cfRule>
  </conditionalFormatting>
  <conditionalFormatting sqref="D259:D268 F259:F268 H259:H268 J259:J268 L259:L268 N259:N268 P259:P268 D327:D340 F327:F340 H327:H340 J327:J340 L327:L340 N327:N340 P327:P340 D387:D408 F387:F408 H387:H408 J387:J408 L387:L408 N387:N408 P387:P408 D412:D426 F412:F426 H412:H426 J412:J426 L412:L426 N412:N426 P412:P426 D448 F448 H448 J448 L448 N448 P448 D42:D54 D73:D87 F73:F87 H73:H87 J73:J87 L73:L87 N73:N87 P73:P87 D91:D97 D58:D69 F58:F69 H58:H69 J58:J69 L58:L69 N58:N69 P58:P69 D101:D123 F101:F123 H101:H123 J101:J123 L101:L123 N101:N123 P101:P123 F42:F54 H42:H54 J42:J54 L42:L54 N42:N54 P42:P54 F91:F97 H91:H97 J91:J97 L91:L97 N91:N97 P91:P97 D294:D309 F294:F309 H294:H309 J294:J309 L294:L309 N294:N309 P294:P309 D165:D191 F165:F191 H165:H191 J165:J191 L165:L191 N165:N191 P165:P191 R165:R191 T165:T191 D127:D142 F127:F142 H127:H142 J127:J142 L127:L142 N127:N142 P127:P142 R127:R142 T127:T142 V127:V142 D146:D161 F146:F161 H146:H161 J146:J161 L146:L161 N146:N161 P146:P161 R146:R161 T146:T161 V146:V160 D215:D224 F215:F224 H215:H224 J215:J224 L215:L224 N215:N224 P215:P224 R215:R224 T215:T224 V215:V224 D272:D290 F272:F290 H272:H290 J272:J290 L272:L290 N272:N290 P272:P290 R272:R290 T272:T290 V272:V290 D313:D323 F313:F323 H313:H323 J313:J323 L313:L323 P313:P323 N313:N323 R313:R323 T313:T323 V313:V323 D344:D360 F344:F360 H344:H360 J344:J360 L344:L360 N344:N360 P344:P360 R344:R360 T344:T360 V344:V360 D430:D446 F430:F446 H430:H446 J430:J446 L430:L446 N430:N446 P430:P446 R430:R446 T430:T446 V430:V446 D7:D17 F7:F17 H7:H17 J7:J17 L7:L17 N7:N17 P7:P17 R7:R17 T7:T17 V7:V17 D195:D211 F195:F211 H195:H211 J195:J211 L195:L211 N195:N211 P195:P211 R195:R211 T195:T211 V195:V211 D248:D255 F248:F255 H248:H255 J248:J255 L248:L255 N248:N255 P248:P255 R248:R255 T248:T255 V248:V254 D364:D383 F364:F383 H364:H383 J364:J383 L364:L383 N364:N383 P364:P383 R364:R383 T364:T383 V364:V382 D238:D244 F238:F244 H238:H244 J238:J244 L238:L244 N238:N244 P238:P244 R238:R244 T238:T244 V238:V243 D228:D234 F228:F234 H228:H234 J228:J234 L228:L234 N228:N234 P228:P234 R228:R234 T228:T234 V228:V234 D21:D38 T21:T38 F21:F38 H21:H38 J21:J38 L21:L38 N21:N38 P21:P38 R21:R38 V21:V37">
    <cfRule type="cellIs" dxfId="706" priority="857" stopIfTrue="1" operator="lessThan">
      <formula>90</formula>
    </cfRule>
  </conditionalFormatting>
  <conditionalFormatting sqref="A298">
    <cfRule type="cellIs" dxfId="705" priority="849" stopIfTrue="1" operator="lessThan">
      <formula>0.9</formula>
    </cfRule>
  </conditionalFormatting>
  <conditionalFormatting sqref="L4:L5">
    <cfRule type="cellIs" dxfId="704" priority="773" stopIfTrue="1" operator="lessThan">
      <formula>0.9</formula>
    </cfRule>
  </conditionalFormatting>
  <conditionalFormatting sqref="R4:R5 T4:T5">
    <cfRule type="cellIs" dxfId="703" priority="798" stopIfTrue="1" operator="lessThan">
      <formula>0.9</formula>
    </cfRule>
  </conditionalFormatting>
  <conditionalFormatting sqref="R259:R268 T259:T268 R327:R340 T327:T340 R387:R408 T387:T408 R412:R426 T412:T426 R448 T448 R73:R87 T73:T87 R58:R69 T58:T69 R101:R123 T101:T123 R42:R54 T42:T54 R91:R97 T91:T97 R294:R309 T294:T309">
    <cfRule type="cellIs" dxfId="702" priority="799" stopIfTrue="1" operator="lessThan">
      <formula>90</formula>
    </cfRule>
  </conditionalFormatting>
  <conditionalFormatting sqref="A450">
    <cfRule type="cellIs" dxfId="701" priority="586" stopIfTrue="1" operator="lessThan">
      <formula>0.9</formula>
    </cfRule>
  </conditionalFormatting>
  <conditionalFormatting sqref="V165:V190">
    <cfRule type="cellIs" dxfId="700" priority="585" stopIfTrue="1" operator="lessThan">
      <formula>90</formula>
    </cfRule>
  </conditionalFormatting>
  <conditionalFormatting sqref="V4:V5">
    <cfRule type="cellIs" dxfId="699" priority="583" stopIfTrue="1" operator="lessThan">
      <formula>0.9</formula>
    </cfRule>
  </conditionalFormatting>
  <conditionalFormatting sqref="V42:V54 V58:V69 V73:V87 V91:V97 V101:V123 V259:V268 V294:V309 V327:V340 V387:V408 V412:V426 V448">
    <cfRule type="cellIs" dxfId="698" priority="584" stopIfTrue="1" operator="lessThan">
      <formula>90</formula>
    </cfRule>
  </conditionalFormatting>
  <conditionalFormatting sqref="V38">
    <cfRule type="cellIs" dxfId="697" priority="534" stopIfTrue="1" operator="lessThan">
      <formula>90</formula>
    </cfRule>
  </conditionalFormatting>
  <conditionalFormatting sqref="V161">
    <cfRule type="cellIs" dxfId="696" priority="533" stopIfTrue="1" operator="lessThan">
      <formula>90</formula>
    </cfRule>
  </conditionalFormatting>
  <conditionalFormatting sqref="V191">
    <cfRule type="cellIs" dxfId="695" priority="532" stopIfTrue="1" operator="lessThan">
      <formula>90</formula>
    </cfRule>
  </conditionalFormatting>
  <conditionalFormatting sqref="V244">
    <cfRule type="cellIs" dxfId="694" priority="531" stopIfTrue="1" operator="lessThan">
      <formula>90</formula>
    </cfRule>
  </conditionalFormatting>
  <conditionalFormatting sqref="V255">
    <cfRule type="cellIs" dxfId="693" priority="530" stopIfTrue="1" operator="lessThan">
      <formula>90</formula>
    </cfRule>
  </conditionalFormatting>
  <conditionalFormatting sqref="V383">
    <cfRule type="cellIs" dxfId="692" priority="529" stopIfTrue="1" operator="lessThan">
      <formula>90</formula>
    </cfRule>
  </conditionalFormatting>
  <conditionalFormatting sqref="F19 H19 J19 N19 P19 D19 A19">
    <cfRule type="cellIs" dxfId="691" priority="216" stopIfTrue="1" operator="lessThan">
      <formula>0.9</formula>
    </cfRule>
  </conditionalFormatting>
  <conditionalFormatting sqref="L19">
    <cfRule type="cellIs" dxfId="690" priority="214" stopIfTrue="1" operator="lessThan">
      <formula>0.9</formula>
    </cfRule>
  </conditionalFormatting>
  <conditionalFormatting sqref="R19 T19">
    <cfRule type="cellIs" dxfId="689" priority="215" stopIfTrue="1" operator="lessThan">
      <formula>0.9</formula>
    </cfRule>
  </conditionalFormatting>
  <conditionalFormatting sqref="V19">
    <cfRule type="cellIs" dxfId="688" priority="213" stopIfTrue="1" operator="lessThan">
      <formula>0.9</formula>
    </cfRule>
  </conditionalFormatting>
  <conditionalFormatting sqref="F40 H40 J40 N40 P40 D40 A40">
    <cfRule type="cellIs" dxfId="687" priority="212" stopIfTrue="1" operator="lessThan">
      <formula>0.9</formula>
    </cfRule>
  </conditionalFormatting>
  <conditionalFormatting sqref="L40">
    <cfRule type="cellIs" dxfId="686" priority="210" stopIfTrue="1" operator="lessThan">
      <formula>0.9</formula>
    </cfRule>
  </conditionalFormatting>
  <conditionalFormatting sqref="R40 T40">
    <cfRule type="cellIs" dxfId="685" priority="211" stopIfTrue="1" operator="lessThan">
      <formula>0.9</formula>
    </cfRule>
  </conditionalFormatting>
  <conditionalFormatting sqref="V40">
    <cfRule type="cellIs" dxfId="684" priority="209" stopIfTrue="1" operator="lessThan">
      <formula>0.9</formula>
    </cfRule>
  </conditionalFormatting>
  <conditionalFormatting sqref="F56 H56 J56 N56 P56 D56 A56">
    <cfRule type="cellIs" dxfId="683" priority="208" stopIfTrue="1" operator="lessThan">
      <formula>0.9</formula>
    </cfRule>
  </conditionalFormatting>
  <conditionalFormatting sqref="L56">
    <cfRule type="cellIs" dxfId="682" priority="206" stopIfTrue="1" operator="lessThan">
      <formula>0.9</formula>
    </cfRule>
  </conditionalFormatting>
  <conditionalFormatting sqref="R56 T56">
    <cfRule type="cellIs" dxfId="681" priority="207" stopIfTrue="1" operator="lessThan">
      <formula>0.9</formula>
    </cfRule>
  </conditionalFormatting>
  <conditionalFormatting sqref="V56">
    <cfRule type="cellIs" dxfId="680" priority="205" stopIfTrue="1" operator="lessThan">
      <formula>0.9</formula>
    </cfRule>
  </conditionalFormatting>
  <conditionalFormatting sqref="F71 H71 J71 N71 P71 D71 A71">
    <cfRule type="cellIs" dxfId="679" priority="204" stopIfTrue="1" operator="lessThan">
      <formula>0.9</formula>
    </cfRule>
  </conditionalFormatting>
  <conditionalFormatting sqref="L71">
    <cfRule type="cellIs" dxfId="678" priority="202" stopIfTrue="1" operator="lessThan">
      <formula>0.9</formula>
    </cfRule>
  </conditionalFormatting>
  <conditionalFormatting sqref="R71 T71">
    <cfRule type="cellIs" dxfId="677" priority="203" stopIfTrue="1" operator="lessThan">
      <formula>0.9</formula>
    </cfRule>
  </conditionalFormatting>
  <conditionalFormatting sqref="V71">
    <cfRule type="cellIs" dxfId="676" priority="201" stopIfTrue="1" operator="lessThan">
      <formula>0.9</formula>
    </cfRule>
  </conditionalFormatting>
  <conditionalFormatting sqref="F89 H89 J89 N89 P89 D89 A89">
    <cfRule type="cellIs" dxfId="675" priority="200" stopIfTrue="1" operator="lessThan">
      <formula>0.9</formula>
    </cfRule>
  </conditionalFormatting>
  <conditionalFormatting sqref="L89">
    <cfRule type="cellIs" dxfId="674" priority="198" stopIfTrue="1" operator="lessThan">
      <formula>0.9</formula>
    </cfRule>
  </conditionalFormatting>
  <conditionalFormatting sqref="R89 T89">
    <cfRule type="cellIs" dxfId="673" priority="199" stopIfTrue="1" operator="lessThan">
      <formula>0.9</formula>
    </cfRule>
  </conditionalFormatting>
  <conditionalFormatting sqref="V89">
    <cfRule type="cellIs" dxfId="672" priority="197" stopIfTrue="1" operator="lessThan">
      <formula>0.9</formula>
    </cfRule>
  </conditionalFormatting>
  <conditionalFormatting sqref="F99 H99 J99 N99 P99 D99 A99">
    <cfRule type="cellIs" dxfId="671" priority="196" stopIfTrue="1" operator="lessThan">
      <formula>0.9</formula>
    </cfRule>
  </conditionalFormatting>
  <conditionalFormatting sqref="L99">
    <cfRule type="cellIs" dxfId="670" priority="194" stopIfTrue="1" operator="lessThan">
      <formula>0.9</formula>
    </cfRule>
  </conditionalFormatting>
  <conditionalFormatting sqref="R99 T99">
    <cfRule type="cellIs" dxfId="669" priority="195" stopIfTrue="1" operator="lessThan">
      <formula>0.9</formula>
    </cfRule>
  </conditionalFormatting>
  <conditionalFormatting sqref="V99">
    <cfRule type="cellIs" dxfId="668" priority="193" stopIfTrue="1" operator="lessThan">
      <formula>0.9</formula>
    </cfRule>
  </conditionalFormatting>
  <conditionalFormatting sqref="F125 H125 J125 N125 P125 D125 A125">
    <cfRule type="cellIs" dxfId="667" priority="192" stopIfTrue="1" operator="lessThan">
      <formula>0.9</formula>
    </cfRule>
  </conditionalFormatting>
  <conditionalFormatting sqref="L125">
    <cfRule type="cellIs" dxfId="666" priority="190" stopIfTrue="1" operator="lessThan">
      <formula>0.9</formula>
    </cfRule>
  </conditionalFormatting>
  <conditionalFormatting sqref="R125 T125">
    <cfRule type="cellIs" dxfId="665" priority="191" stopIfTrue="1" operator="lessThan">
      <formula>0.9</formula>
    </cfRule>
  </conditionalFormatting>
  <conditionalFormatting sqref="V125">
    <cfRule type="cellIs" dxfId="664" priority="189" stopIfTrue="1" operator="lessThan">
      <formula>0.9</formula>
    </cfRule>
  </conditionalFormatting>
  <conditionalFormatting sqref="F144 H144 J144 N144 P144 D144 A144">
    <cfRule type="cellIs" dxfId="663" priority="188" stopIfTrue="1" operator="lessThan">
      <formula>0.9</formula>
    </cfRule>
  </conditionalFormatting>
  <conditionalFormatting sqref="L144">
    <cfRule type="cellIs" dxfId="662" priority="186" stopIfTrue="1" operator="lessThan">
      <formula>0.9</formula>
    </cfRule>
  </conditionalFormatting>
  <conditionalFormatting sqref="R144 T144">
    <cfRule type="cellIs" dxfId="661" priority="187" stopIfTrue="1" operator="lessThan">
      <formula>0.9</formula>
    </cfRule>
  </conditionalFormatting>
  <conditionalFormatting sqref="V144">
    <cfRule type="cellIs" dxfId="660" priority="185" stopIfTrue="1" operator="lessThan">
      <formula>0.9</formula>
    </cfRule>
  </conditionalFormatting>
  <conditionalFormatting sqref="F163 H163 J163 N163 P163 D163 A163">
    <cfRule type="cellIs" dxfId="659" priority="184" stopIfTrue="1" operator="lessThan">
      <formula>0.9</formula>
    </cfRule>
  </conditionalFormatting>
  <conditionalFormatting sqref="L163">
    <cfRule type="cellIs" dxfId="658" priority="182" stopIfTrue="1" operator="lessThan">
      <formula>0.9</formula>
    </cfRule>
  </conditionalFormatting>
  <conditionalFormatting sqref="R163 T163">
    <cfRule type="cellIs" dxfId="657" priority="183" stopIfTrue="1" operator="lessThan">
      <formula>0.9</formula>
    </cfRule>
  </conditionalFormatting>
  <conditionalFormatting sqref="V163">
    <cfRule type="cellIs" dxfId="656" priority="181" stopIfTrue="1" operator="lessThan">
      <formula>0.9</formula>
    </cfRule>
  </conditionalFormatting>
  <conditionalFormatting sqref="F193 H193 J193 N193 P193 D193 A193">
    <cfRule type="cellIs" dxfId="655" priority="180" stopIfTrue="1" operator="lessThan">
      <formula>0.9</formula>
    </cfRule>
  </conditionalFormatting>
  <conditionalFormatting sqref="L193">
    <cfRule type="cellIs" dxfId="654" priority="178" stopIfTrue="1" operator="lessThan">
      <formula>0.9</formula>
    </cfRule>
  </conditionalFormatting>
  <conditionalFormatting sqref="R193 T193">
    <cfRule type="cellIs" dxfId="653" priority="179" stopIfTrue="1" operator="lessThan">
      <formula>0.9</formula>
    </cfRule>
  </conditionalFormatting>
  <conditionalFormatting sqref="V193">
    <cfRule type="cellIs" dxfId="652" priority="177" stopIfTrue="1" operator="lessThan">
      <formula>0.9</formula>
    </cfRule>
  </conditionalFormatting>
  <conditionalFormatting sqref="F213 H213 J213 N213 P213 D213 A213">
    <cfRule type="cellIs" dxfId="651" priority="176" stopIfTrue="1" operator="lessThan">
      <formula>0.9</formula>
    </cfRule>
  </conditionalFormatting>
  <conditionalFormatting sqref="L213">
    <cfRule type="cellIs" dxfId="650" priority="174" stopIfTrue="1" operator="lessThan">
      <formula>0.9</formula>
    </cfRule>
  </conditionalFormatting>
  <conditionalFormatting sqref="R213 T213">
    <cfRule type="cellIs" dxfId="649" priority="175" stopIfTrue="1" operator="lessThan">
      <formula>0.9</formula>
    </cfRule>
  </conditionalFormatting>
  <conditionalFormatting sqref="V213">
    <cfRule type="cellIs" dxfId="648" priority="173" stopIfTrue="1" operator="lessThan">
      <formula>0.9</formula>
    </cfRule>
  </conditionalFormatting>
  <conditionalFormatting sqref="F226 H226 J226 N226 P226 D226 A226">
    <cfRule type="cellIs" dxfId="647" priority="172" stopIfTrue="1" operator="lessThan">
      <formula>0.9</formula>
    </cfRule>
  </conditionalFormatting>
  <conditionalFormatting sqref="L226">
    <cfRule type="cellIs" dxfId="646" priority="170" stopIfTrue="1" operator="lessThan">
      <formula>0.9</formula>
    </cfRule>
  </conditionalFormatting>
  <conditionalFormatting sqref="R226 T226">
    <cfRule type="cellIs" dxfId="645" priority="171" stopIfTrue="1" operator="lessThan">
      <formula>0.9</formula>
    </cfRule>
  </conditionalFormatting>
  <conditionalFormatting sqref="V226">
    <cfRule type="cellIs" dxfId="644" priority="169" stopIfTrue="1" operator="lessThan">
      <formula>0.9</formula>
    </cfRule>
  </conditionalFormatting>
  <conditionalFormatting sqref="F236 H236 J236 N236 P236 D236 A236">
    <cfRule type="cellIs" dxfId="643" priority="168" stopIfTrue="1" operator="lessThan">
      <formula>0.9</formula>
    </cfRule>
  </conditionalFormatting>
  <conditionalFormatting sqref="L236">
    <cfRule type="cellIs" dxfId="642" priority="166" stopIfTrue="1" operator="lessThan">
      <formula>0.9</formula>
    </cfRule>
  </conditionalFormatting>
  <conditionalFormatting sqref="R236 T236">
    <cfRule type="cellIs" dxfId="641" priority="167" stopIfTrue="1" operator="lessThan">
      <formula>0.9</formula>
    </cfRule>
  </conditionalFormatting>
  <conditionalFormatting sqref="V236">
    <cfRule type="cellIs" dxfId="640" priority="165" stopIfTrue="1" operator="lessThan">
      <formula>0.9</formula>
    </cfRule>
  </conditionalFormatting>
  <conditionalFormatting sqref="F246 H246 J246 N246 P246 D246 A246">
    <cfRule type="cellIs" dxfId="639" priority="164" stopIfTrue="1" operator="lessThan">
      <formula>0.9</formula>
    </cfRule>
  </conditionalFormatting>
  <conditionalFormatting sqref="L246">
    <cfRule type="cellIs" dxfId="638" priority="162" stopIfTrue="1" operator="lessThan">
      <formula>0.9</formula>
    </cfRule>
  </conditionalFormatting>
  <conditionalFormatting sqref="R246 T246">
    <cfRule type="cellIs" dxfId="637" priority="163" stopIfTrue="1" operator="lessThan">
      <formula>0.9</formula>
    </cfRule>
  </conditionalFormatting>
  <conditionalFormatting sqref="V246">
    <cfRule type="cellIs" dxfId="636" priority="161" stopIfTrue="1" operator="lessThan">
      <formula>0.9</formula>
    </cfRule>
  </conditionalFormatting>
  <conditionalFormatting sqref="F257 H257 J257 N257 P257 D257 A257">
    <cfRule type="cellIs" dxfId="635" priority="160" stopIfTrue="1" operator="lessThan">
      <formula>0.9</formula>
    </cfRule>
  </conditionalFormatting>
  <conditionalFormatting sqref="L257">
    <cfRule type="cellIs" dxfId="634" priority="158" stopIfTrue="1" operator="lessThan">
      <formula>0.9</formula>
    </cfRule>
  </conditionalFormatting>
  <conditionalFormatting sqref="R257 T257">
    <cfRule type="cellIs" dxfId="633" priority="159" stopIfTrue="1" operator="lessThan">
      <formula>0.9</formula>
    </cfRule>
  </conditionalFormatting>
  <conditionalFormatting sqref="V257">
    <cfRule type="cellIs" dxfId="632" priority="157" stopIfTrue="1" operator="lessThan">
      <formula>0.9</formula>
    </cfRule>
  </conditionalFormatting>
  <conditionalFormatting sqref="F270 H270 J270 N270 P270 D270 A270">
    <cfRule type="cellIs" dxfId="631" priority="156" stopIfTrue="1" operator="lessThan">
      <formula>0.9</formula>
    </cfRule>
  </conditionalFormatting>
  <conditionalFormatting sqref="L270">
    <cfRule type="cellIs" dxfId="630" priority="154" stopIfTrue="1" operator="lessThan">
      <formula>0.9</formula>
    </cfRule>
  </conditionalFormatting>
  <conditionalFormatting sqref="R270 T270">
    <cfRule type="cellIs" dxfId="629" priority="155" stopIfTrue="1" operator="lessThan">
      <formula>0.9</formula>
    </cfRule>
  </conditionalFormatting>
  <conditionalFormatting sqref="V270">
    <cfRule type="cellIs" dxfId="628" priority="153" stopIfTrue="1" operator="lessThan">
      <formula>0.9</formula>
    </cfRule>
  </conditionalFormatting>
  <conditionalFormatting sqref="F292 H292 J292 N292 P292 D292 A292">
    <cfRule type="cellIs" dxfId="627" priority="152" stopIfTrue="1" operator="lessThan">
      <formula>0.9</formula>
    </cfRule>
  </conditionalFormatting>
  <conditionalFormatting sqref="L292">
    <cfRule type="cellIs" dxfId="626" priority="150" stopIfTrue="1" operator="lessThan">
      <formula>0.9</formula>
    </cfRule>
  </conditionalFormatting>
  <conditionalFormatting sqref="R292 T292">
    <cfRule type="cellIs" dxfId="625" priority="151" stopIfTrue="1" operator="lessThan">
      <formula>0.9</formula>
    </cfRule>
  </conditionalFormatting>
  <conditionalFormatting sqref="V292">
    <cfRule type="cellIs" dxfId="624" priority="149" stopIfTrue="1" operator="lessThan">
      <formula>0.9</formula>
    </cfRule>
  </conditionalFormatting>
  <conditionalFormatting sqref="F311 H311 J311 N311 P311 D311 A311">
    <cfRule type="cellIs" dxfId="623" priority="148" stopIfTrue="1" operator="lessThan">
      <formula>0.9</formula>
    </cfRule>
  </conditionalFormatting>
  <conditionalFormatting sqref="L311">
    <cfRule type="cellIs" dxfId="622" priority="146" stopIfTrue="1" operator="lessThan">
      <formula>0.9</formula>
    </cfRule>
  </conditionalFormatting>
  <conditionalFormatting sqref="R311 T311">
    <cfRule type="cellIs" dxfId="621" priority="147" stopIfTrue="1" operator="lessThan">
      <formula>0.9</formula>
    </cfRule>
  </conditionalFormatting>
  <conditionalFormatting sqref="V311">
    <cfRule type="cellIs" dxfId="620" priority="145" stopIfTrue="1" operator="lessThan">
      <formula>0.9</formula>
    </cfRule>
  </conditionalFormatting>
  <conditionalFormatting sqref="F325 H325 J325 N325 P325 D325 A325">
    <cfRule type="cellIs" dxfId="619" priority="144" stopIfTrue="1" operator="lessThan">
      <formula>0.9</formula>
    </cfRule>
  </conditionalFormatting>
  <conditionalFormatting sqref="L325">
    <cfRule type="cellIs" dxfId="618" priority="142" stopIfTrue="1" operator="lessThan">
      <formula>0.9</formula>
    </cfRule>
  </conditionalFormatting>
  <conditionalFormatting sqref="R325 T325">
    <cfRule type="cellIs" dxfId="617" priority="143" stopIfTrue="1" operator="lessThan">
      <formula>0.9</formula>
    </cfRule>
  </conditionalFormatting>
  <conditionalFormatting sqref="V325">
    <cfRule type="cellIs" dxfId="616" priority="141" stopIfTrue="1" operator="lessThan">
      <formula>0.9</formula>
    </cfRule>
  </conditionalFormatting>
  <conditionalFormatting sqref="F342 H342 J342 N342 P342 D342 A342">
    <cfRule type="cellIs" dxfId="615" priority="140" stopIfTrue="1" operator="lessThan">
      <formula>0.9</formula>
    </cfRule>
  </conditionalFormatting>
  <conditionalFormatting sqref="L342">
    <cfRule type="cellIs" dxfId="614" priority="138" stopIfTrue="1" operator="lessThan">
      <formula>0.9</formula>
    </cfRule>
  </conditionalFormatting>
  <conditionalFormatting sqref="R342 T342">
    <cfRule type="cellIs" dxfId="613" priority="139" stopIfTrue="1" operator="lessThan">
      <formula>0.9</formula>
    </cfRule>
  </conditionalFormatting>
  <conditionalFormatting sqref="V342">
    <cfRule type="cellIs" dxfId="612" priority="137" stopIfTrue="1" operator="lessThan">
      <formula>0.9</formula>
    </cfRule>
  </conditionalFormatting>
  <conditionalFormatting sqref="F362 H362 J362 N362 P362 D362 A362">
    <cfRule type="cellIs" dxfId="611" priority="136" stopIfTrue="1" operator="lessThan">
      <formula>0.9</formula>
    </cfRule>
  </conditionalFormatting>
  <conditionalFormatting sqref="L362">
    <cfRule type="cellIs" dxfId="610" priority="134" stopIfTrue="1" operator="lessThan">
      <formula>0.9</formula>
    </cfRule>
  </conditionalFormatting>
  <conditionalFormatting sqref="R362 T362">
    <cfRule type="cellIs" dxfId="609" priority="135" stopIfTrue="1" operator="lessThan">
      <formula>0.9</formula>
    </cfRule>
  </conditionalFormatting>
  <conditionalFormatting sqref="V362">
    <cfRule type="cellIs" dxfId="608" priority="133" stopIfTrue="1" operator="lessThan">
      <formula>0.9</formula>
    </cfRule>
  </conditionalFormatting>
  <conditionalFormatting sqref="F385 H385 J385 N385 P385 D385 A385">
    <cfRule type="cellIs" dxfId="607" priority="132" stopIfTrue="1" operator="lessThan">
      <formula>0.9</formula>
    </cfRule>
  </conditionalFormatting>
  <conditionalFormatting sqref="L385">
    <cfRule type="cellIs" dxfId="606" priority="130" stopIfTrue="1" operator="lessThan">
      <formula>0.9</formula>
    </cfRule>
  </conditionalFormatting>
  <conditionalFormatting sqref="R385 T385">
    <cfRule type="cellIs" dxfId="605" priority="131" stopIfTrue="1" operator="lessThan">
      <formula>0.9</formula>
    </cfRule>
  </conditionalFormatting>
  <conditionalFormatting sqref="V385">
    <cfRule type="cellIs" dxfId="604" priority="129" stopIfTrue="1" operator="lessThan">
      <formula>0.9</formula>
    </cfRule>
  </conditionalFormatting>
  <conditionalFormatting sqref="F410 H410 J410 N410 P410 D410 A410">
    <cfRule type="cellIs" dxfId="603" priority="128" stopIfTrue="1" operator="lessThan">
      <formula>0.9</formula>
    </cfRule>
  </conditionalFormatting>
  <conditionalFormatting sqref="L410">
    <cfRule type="cellIs" dxfId="602" priority="126" stopIfTrue="1" operator="lessThan">
      <formula>0.9</formula>
    </cfRule>
  </conditionalFormatting>
  <conditionalFormatting sqref="R410 T410">
    <cfRule type="cellIs" dxfId="601" priority="127" stopIfTrue="1" operator="lessThan">
      <formula>0.9</formula>
    </cfRule>
  </conditionalFormatting>
  <conditionalFormatting sqref="V410">
    <cfRule type="cellIs" dxfId="600" priority="125" stopIfTrue="1" operator="lessThan">
      <formula>0.9</formula>
    </cfRule>
  </conditionalFormatting>
  <conditionalFormatting sqref="F428 H428 J428 N428 P428 D428 A428">
    <cfRule type="cellIs" dxfId="599" priority="124" stopIfTrue="1" operator="lessThan">
      <formula>0.9</formula>
    </cfRule>
  </conditionalFormatting>
  <conditionalFormatting sqref="L428">
    <cfRule type="cellIs" dxfId="598" priority="122" stopIfTrue="1" operator="lessThan">
      <formula>0.9</formula>
    </cfRule>
  </conditionalFormatting>
  <conditionalFormatting sqref="R428 T428">
    <cfRule type="cellIs" dxfId="597" priority="123" stopIfTrue="1" operator="lessThan">
      <formula>0.9</formula>
    </cfRule>
  </conditionalFormatting>
  <conditionalFormatting sqref="V428">
    <cfRule type="cellIs" dxfId="596" priority="121" stopIfTrue="1" operator="lessThan">
      <formula>0.9</formula>
    </cfRule>
  </conditionalFormatting>
  <conditionalFormatting sqref="F324 H324 J324 N324 P324 D324 A324">
    <cfRule type="cellIs" dxfId="595" priority="24" stopIfTrue="1" operator="lessThan">
      <formula>0.9</formula>
    </cfRule>
  </conditionalFormatting>
  <conditionalFormatting sqref="R310 T310">
    <cfRule type="cellIs" dxfId="594" priority="27" stopIfTrue="1" operator="lessThan">
      <formula>0.9</formula>
    </cfRule>
  </conditionalFormatting>
  <conditionalFormatting sqref="L291">
    <cfRule type="cellIs" dxfId="593" priority="30" stopIfTrue="1" operator="lessThan">
      <formula>0.9</formula>
    </cfRule>
  </conditionalFormatting>
  <conditionalFormatting sqref="V269">
    <cfRule type="cellIs" dxfId="592" priority="33" stopIfTrue="1" operator="lessThan">
      <formula>0.9</formula>
    </cfRule>
  </conditionalFormatting>
  <conditionalFormatting sqref="F269 H269 J269 N269 P269 D269 A269">
    <cfRule type="cellIs" dxfId="591" priority="36" stopIfTrue="1" operator="lessThan">
      <formula>0.9</formula>
    </cfRule>
  </conditionalFormatting>
  <conditionalFormatting sqref="R256 T256">
    <cfRule type="cellIs" dxfId="590" priority="39" stopIfTrue="1" operator="lessThan">
      <formula>0.9</formula>
    </cfRule>
  </conditionalFormatting>
  <conditionalFormatting sqref="L245">
    <cfRule type="cellIs" dxfId="589" priority="42" stopIfTrue="1" operator="lessThan">
      <formula>0.9</formula>
    </cfRule>
  </conditionalFormatting>
  <conditionalFormatting sqref="V235">
    <cfRule type="cellIs" dxfId="588" priority="45" stopIfTrue="1" operator="lessThan">
      <formula>0.9</formula>
    </cfRule>
  </conditionalFormatting>
  <conditionalFormatting sqref="F235 H235 J235 N235 P235 D235 A235">
    <cfRule type="cellIs" dxfId="587" priority="48" stopIfTrue="1" operator="lessThan">
      <formula>0.9</formula>
    </cfRule>
  </conditionalFormatting>
  <conditionalFormatting sqref="R225 T225">
    <cfRule type="cellIs" dxfId="586" priority="51" stopIfTrue="1" operator="lessThan">
      <formula>0.9</formula>
    </cfRule>
  </conditionalFormatting>
  <conditionalFormatting sqref="L212">
    <cfRule type="cellIs" dxfId="585" priority="54" stopIfTrue="1" operator="lessThan">
      <formula>0.9</formula>
    </cfRule>
  </conditionalFormatting>
  <conditionalFormatting sqref="V192">
    <cfRule type="cellIs" dxfId="584" priority="57" stopIfTrue="1" operator="lessThan">
      <formula>0.9</formula>
    </cfRule>
  </conditionalFormatting>
  <conditionalFormatting sqref="F162 H162 J162 N162 P162 D162 A162">
    <cfRule type="cellIs" dxfId="583" priority="64" stopIfTrue="1" operator="lessThan">
      <formula>0.9</formula>
    </cfRule>
  </conditionalFormatting>
  <conditionalFormatting sqref="R143 T143">
    <cfRule type="cellIs" dxfId="582" priority="67" stopIfTrue="1" operator="lessThan">
      <formula>0.9</formula>
    </cfRule>
  </conditionalFormatting>
  <conditionalFormatting sqref="L124">
    <cfRule type="cellIs" dxfId="581" priority="70" stopIfTrue="1" operator="lessThan">
      <formula>0.9</formula>
    </cfRule>
  </conditionalFormatting>
  <conditionalFormatting sqref="V98">
    <cfRule type="cellIs" dxfId="580" priority="73" stopIfTrue="1" operator="lessThan">
      <formula>0.9</formula>
    </cfRule>
  </conditionalFormatting>
  <conditionalFormatting sqref="F98 H98 J98 N98 P98 D98 A98">
    <cfRule type="cellIs" dxfId="579" priority="76" stopIfTrue="1" operator="lessThan">
      <formula>0.9</formula>
    </cfRule>
  </conditionalFormatting>
  <conditionalFormatting sqref="R88 T88">
    <cfRule type="cellIs" dxfId="578" priority="79" stopIfTrue="1" operator="lessThan">
      <formula>0.9</formula>
    </cfRule>
  </conditionalFormatting>
  <conditionalFormatting sqref="L70">
    <cfRule type="cellIs" dxfId="577" priority="82" stopIfTrue="1" operator="lessThan">
      <formula>0.9</formula>
    </cfRule>
  </conditionalFormatting>
  <conditionalFormatting sqref="V55">
    <cfRule type="cellIs" dxfId="576" priority="85" stopIfTrue="1" operator="lessThan">
      <formula>0.9</formula>
    </cfRule>
  </conditionalFormatting>
  <conditionalFormatting sqref="F55 H55 J55 N55 P55 D55 A55">
    <cfRule type="cellIs" dxfId="575" priority="88" stopIfTrue="1" operator="lessThan">
      <formula>0.9</formula>
    </cfRule>
  </conditionalFormatting>
  <conditionalFormatting sqref="R39 T39">
    <cfRule type="cellIs" dxfId="574" priority="91" stopIfTrue="1" operator="lessThan">
      <formula>0.9</formula>
    </cfRule>
  </conditionalFormatting>
  <conditionalFormatting sqref="L18">
    <cfRule type="cellIs" dxfId="573" priority="94" stopIfTrue="1" operator="lessThan">
      <formula>0.9</formula>
    </cfRule>
  </conditionalFormatting>
  <conditionalFormatting sqref="V225">
    <cfRule type="cellIs" dxfId="572" priority="49" stopIfTrue="1" operator="lessThan">
      <formula>0.9</formula>
    </cfRule>
  </conditionalFormatting>
  <conditionalFormatting sqref="F18 H18 J18 N18 P18 D18 A18">
    <cfRule type="cellIs" dxfId="571" priority="96" stopIfTrue="1" operator="lessThan">
      <formula>0.9</formula>
    </cfRule>
  </conditionalFormatting>
  <conditionalFormatting sqref="R18 T18">
    <cfRule type="cellIs" dxfId="570" priority="95" stopIfTrue="1" operator="lessThan">
      <formula>0.9</formula>
    </cfRule>
  </conditionalFormatting>
  <conditionalFormatting sqref="V18">
    <cfRule type="cellIs" dxfId="569" priority="93" stopIfTrue="1" operator="lessThan">
      <formula>0.9</formula>
    </cfRule>
  </conditionalFormatting>
  <conditionalFormatting sqref="F39 H39 J39 N39 P39 D39 A39">
    <cfRule type="cellIs" dxfId="568" priority="92" stopIfTrue="1" operator="lessThan">
      <formula>0.9</formula>
    </cfRule>
  </conditionalFormatting>
  <conditionalFormatting sqref="L39">
    <cfRule type="cellIs" dxfId="567" priority="90" stopIfTrue="1" operator="lessThan">
      <formula>0.9</formula>
    </cfRule>
  </conditionalFormatting>
  <conditionalFormatting sqref="V39">
    <cfRule type="cellIs" dxfId="566" priority="89" stopIfTrue="1" operator="lessThan">
      <formula>0.9</formula>
    </cfRule>
  </conditionalFormatting>
  <conditionalFormatting sqref="L55">
    <cfRule type="cellIs" dxfId="565" priority="86" stopIfTrue="1" operator="lessThan">
      <formula>0.9</formula>
    </cfRule>
  </conditionalFormatting>
  <conditionalFormatting sqref="R55 T55">
    <cfRule type="cellIs" dxfId="564" priority="87" stopIfTrue="1" operator="lessThan">
      <formula>0.9</formula>
    </cfRule>
  </conditionalFormatting>
  <conditionalFormatting sqref="F70 H70 J70 N70 P70 D70 A70">
    <cfRule type="cellIs" dxfId="563" priority="84" stopIfTrue="1" operator="lessThan">
      <formula>0.9</formula>
    </cfRule>
  </conditionalFormatting>
  <conditionalFormatting sqref="R70 T70">
    <cfRule type="cellIs" dxfId="562" priority="83" stopIfTrue="1" operator="lessThan">
      <formula>0.9</formula>
    </cfRule>
  </conditionalFormatting>
  <conditionalFormatting sqref="V70">
    <cfRule type="cellIs" dxfId="561" priority="81" stopIfTrue="1" operator="lessThan">
      <formula>0.9</formula>
    </cfRule>
  </conditionalFormatting>
  <conditionalFormatting sqref="F88 H88 J88 N88 P88 D88 A88">
    <cfRule type="cellIs" dxfId="560" priority="80" stopIfTrue="1" operator="lessThan">
      <formula>0.9</formula>
    </cfRule>
  </conditionalFormatting>
  <conditionalFormatting sqref="L88">
    <cfRule type="cellIs" dxfId="559" priority="78" stopIfTrue="1" operator="lessThan">
      <formula>0.9</formula>
    </cfRule>
  </conditionalFormatting>
  <conditionalFormatting sqref="V88">
    <cfRule type="cellIs" dxfId="558" priority="77" stopIfTrue="1" operator="lessThan">
      <formula>0.9</formula>
    </cfRule>
  </conditionalFormatting>
  <conditionalFormatting sqref="L98">
    <cfRule type="cellIs" dxfId="557" priority="74" stopIfTrue="1" operator="lessThan">
      <formula>0.9</formula>
    </cfRule>
  </conditionalFormatting>
  <conditionalFormatting sqref="R98 T98">
    <cfRule type="cellIs" dxfId="556" priority="75" stopIfTrue="1" operator="lessThan">
      <formula>0.9</formula>
    </cfRule>
  </conditionalFormatting>
  <conditionalFormatting sqref="F124 H124 J124 N124 P124 D124 A124">
    <cfRule type="cellIs" dxfId="555" priority="72" stopIfTrue="1" operator="lessThan">
      <formula>0.9</formula>
    </cfRule>
  </conditionalFormatting>
  <conditionalFormatting sqref="R124 T124">
    <cfRule type="cellIs" dxfId="554" priority="71" stopIfTrue="1" operator="lessThan">
      <formula>0.9</formula>
    </cfRule>
  </conditionalFormatting>
  <conditionalFormatting sqref="V124">
    <cfRule type="cellIs" dxfId="553" priority="69" stopIfTrue="1" operator="lessThan">
      <formula>0.9</formula>
    </cfRule>
  </conditionalFormatting>
  <conditionalFormatting sqref="F143 H143 J143 N143 P143 D143 A143">
    <cfRule type="cellIs" dxfId="552" priority="68" stopIfTrue="1" operator="lessThan">
      <formula>0.9</formula>
    </cfRule>
  </conditionalFormatting>
  <conditionalFormatting sqref="L143">
    <cfRule type="cellIs" dxfId="551" priority="66" stopIfTrue="1" operator="lessThan">
      <formula>0.9</formula>
    </cfRule>
  </conditionalFormatting>
  <conditionalFormatting sqref="V143">
    <cfRule type="cellIs" dxfId="550" priority="65" stopIfTrue="1" operator="lessThan">
      <formula>0.9</formula>
    </cfRule>
  </conditionalFormatting>
  <conditionalFormatting sqref="L162">
    <cfRule type="cellIs" dxfId="549" priority="62" stopIfTrue="1" operator="lessThan">
      <formula>0.9</formula>
    </cfRule>
  </conditionalFormatting>
  <conditionalFormatting sqref="R162 T162">
    <cfRule type="cellIs" dxfId="548" priority="63" stopIfTrue="1" operator="lessThan">
      <formula>0.9</formula>
    </cfRule>
  </conditionalFormatting>
  <conditionalFormatting sqref="V162">
    <cfRule type="cellIs" dxfId="547" priority="61" stopIfTrue="1" operator="lessThan">
      <formula>0.9</formula>
    </cfRule>
  </conditionalFormatting>
  <conditionalFormatting sqref="F192 H192 J192 N192 P192 D192 A192">
    <cfRule type="cellIs" dxfId="546" priority="60" stopIfTrue="1" operator="lessThan">
      <formula>0.9</formula>
    </cfRule>
  </conditionalFormatting>
  <conditionalFormatting sqref="L192">
    <cfRule type="cellIs" dxfId="545" priority="58" stopIfTrue="1" operator="lessThan">
      <formula>0.9</formula>
    </cfRule>
  </conditionalFormatting>
  <conditionalFormatting sqref="R192 T192">
    <cfRule type="cellIs" dxfId="544" priority="59" stopIfTrue="1" operator="lessThan">
      <formula>0.9</formula>
    </cfRule>
  </conditionalFormatting>
  <conditionalFormatting sqref="F212 H212 J212 N212 P212 D212 A212">
    <cfRule type="cellIs" dxfId="543" priority="56" stopIfTrue="1" operator="lessThan">
      <formula>0.9</formula>
    </cfRule>
  </conditionalFormatting>
  <conditionalFormatting sqref="R212 T212">
    <cfRule type="cellIs" dxfId="542" priority="55" stopIfTrue="1" operator="lessThan">
      <formula>0.9</formula>
    </cfRule>
  </conditionalFormatting>
  <conditionalFormatting sqref="V212">
    <cfRule type="cellIs" dxfId="541" priority="53" stopIfTrue="1" operator="lessThan">
      <formula>0.9</formula>
    </cfRule>
  </conditionalFormatting>
  <conditionalFormatting sqref="F225 H225 J225 N225 P225 D225 A225">
    <cfRule type="cellIs" dxfId="540" priority="52" stopIfTrue="1" operator="lessThan">
      <formula>0.9</formula>
    </cfRule>
  </conditionalFormatting>
  <conditionalFormatting sqref="L225">
    <cfRule type="cellIs" dxfId="539" priority="50" stopIfTrue="1" operator="lessThan">
      <formula>0.9</formula>
    </cfRule>
  </conditionalFormatting>
  <conditionalFormatting sqref="L235">
    <cfRule type="cellIs" dxfId="538" priority="46" stopIfTrue="1" operator="lessThan">
      <formula>0.9</formula>
    </cfRule>
  </conditionalFormatting>
  <conditionalFormatting sqref="R235 T235">
    <cfRule type="cellIs" dxfId="537" priority="47" stopIfTrue="1" operator="lessThan">
      <formula>0.9</formula>
    </cfRule>
  </conditionalFormatting>
  <conditionalFormatting sqref="F245 H245 J245 N245 P245 D245 A245">
    <cfRule type="cellIs" dxfId="536" priority="44" stopIfTrue="1" operator="lessThan">
      <formula>0.9</formula>
    </cfRule>
  </conditionalFormatting>
  <conditionalFormatting sqref="R245 T245">
    <cfRule type="cellIs" dxfId="535" priority="43" stopIfTrue="1" operator="lessThan">
      <formula>0.9</formula>
    </cfRule>
  </conditionalFormatting>
  <conditionalFormatting sqref="V245">
    <cfRule type="cellIs" dxfId="534" priority="41" stopIfTrue="1" operator="lessThan">
      <formula>0.9</formula>
    </cfRule>
  </conditionalFormatting>
  <conditionalFormatting sqref="F256 H256 J256 N256 P256 D256 A256">
    <cfRule type="cellIs" dxfId="533" priority="40" stopIfTrue="1" operator="lessThan">
      <formula>0.9</formula>
    </cfRule>
  </conditionalFormatting>
  <conditionalFormatting sqref="L256">
    <cfRule type="cellIs" dxfId="532" priority="38" stopIfTrue="1" operator="lessThan">
      <formula>0.9</formula>
    </cfRule>
  </conditionalFormatting>
  <conditionalFormatting sqref="V256">
    <cfRule type="cellIs" dxfId="531" priority="37" stopIfTrue="1" operator="lessThan">
      <formula>0.9</formula>
    </cfRule>
  </conditionalFormatting>
  <conditionalFormatting sqref="L269">
    <cfRule type="cellIs" dxfId="530" priority="34" stopIfTrue="1" operator="lessThan">
      <formula>0.9</formula>
    </cfRule>
  </conditionalFormatting>
  <conditionalFormatting sqref="R269 T269">
    <cfRule type="cellIs" dxfId="529" priority="35" stopIfTrue="1" operator="lessThan">
      <formula>0.9</formula>
    </cfRule>
  </conditionalFormatting>
  <conditionalFormatting sqref="F291 H291 J291 N291 P291 D291 A291">
    <cfRule type="cellIs" dxfId="528" priority="32" stopIfTrue="1" operator="lessThan">
      <formula>0.9</formula>
    </cfRule>
  </conditionalFormatting>
  <conditionalFormatting sqref="R291 T291">
    <cfRule type="cellIs" dxfId="527" priority="31" stopIfTrue="1" operator="lessThan">
      <formula>0.9</formula>
    </cfRule>
  </conditionalFormatting>
  <conditionalFormatting sqref="V291">
    <cfRule type="cellIs" dxfId="526" priority="29" stopIfTrue="1" operator="lessThan">
      <formula>0.9</formula>
    </cfRule>
  </conditionalFormatting>
  <conditionalFormatting sqref="F310 H310 J310 N310 P310 D310 A310">
    <cfRule type="cellIs" dxfId="525" priority="28" stopIfTrue="1" operator="lessThan">
      <formula>0.9</formula>
    </cfRule>
  </conditionalFormatting>
  <conditionalFormatting sqref="L310">
    <cfRule type="cellIs" dxfId="524" priority="26" stopIfTrue="1" operator="lessThan">
      <formula>0.9</formula>
    </cfRule>
  </conditionalFormatting>
  <conditionalFormatting sqref="V310">
    <cfRule type="cellIs" dxfId="523" priority="25" stopIfTrue="1" operator="lessThan">
      <formula>0.9</formula>
    </cfRule>
  </conditionalFormatting>
  <conditionalFormatting sqref="L324">
    <cfRule type="cellIs" dxfId="522" priority="22" stopIfTrue="1" operator="lessThan">
      <formula>0.9</formula>
    </cfRule>
  </conditionalFormatting>
  <conditionalFormatting sqref="R324 T324">
    <cfRule type="cellIs" dxfId="521" priority="23" stopIfTrue="1" operator="lessThan">
      <formula>0.9</formula>
    </cfRule>
  </conditionalFormatting>
  <conditionalFormatting sqref="V324">
    <cfRule type="cellIs" dxfId="520" priority="21" stopIfTrue="1" operator="lessThan">
      <formula>0.9</formula>
    </cfRule>
  </conditionalFormatting>
  <conditionalFormatting sqref="F341 H341 J341 N341 P341 D341 A341">
    <cfRule type="cellIs" dxfId="519" priority="20" stopIfTrue="1" operator="lessThan">
      <formula>0.9</formula>
    </cfRule>
  </conditionalFormatting>
  <conditionalFormatting sqref="L341">
    <cfRule type="cellIs" dxfId="518" priority="18" stopIfTrue="1" operator="lessThan">
      <formula>0.9</formula>
    </cfRule>
  </conditionalFormatting>
  <conditionalFormatting sqref="R341 T341">
    <cfRule type="cellIs" dxfId="517" priority="19" stopIfTrue="1" operator="lessThan">
      <formula>0.9</formula>
    </cfRule>
  </conditionalFormatting>
  <conditionalFormatting sqref="V341">
    <cfRule type="cellIs" dxfId="516" priority="17" stopIfTrue="1" operator="lessThan">
      <formula>0.9</formula>
    </cfRule>
  </conditionalFormatting>
  <conditionalFormatting sqref="F361 H361 J361 N361 P361 D361 A361">
    <cfRule type="cellIs" dxfId="515" priority="16" stopIfTrue="1" operator="lessThan">
      <formula>0.9</formula>
    </cfRule>
  </conditionalFormatting>
  <conditionalFormatting sqref="L361">
    <cfRule type="cellIs" dxfId="514" priority="14" stopIfTrue="1" operator="lessThan">
      <formula>0.9</formula>
    </cfRule>
  </conditionalFormatting>
  <conditionalFormatting sqref="R361 T361">
    <cfRule type="cellIs" dxfId="513" priority="15" stopIfTrue="1" operator="lessThan">
      <formula>0.9</formula>
    </cfRule>
  </conditionalFormatting>
  <conditionalFormatting sqref="V361">
    <cfRule type="cellIs" dxfId="512" priority="13" stopIfTrue="1" operator="lessThan">
      <formula>0.9</formula>
    </cfRule>
  </conditionalFormatting>
  <conditionalFormatting sqref="F384 H384 J384 N384 P384 D384 A384">
    <cfRule type="cellIs" dxfId="511" priority="12" stopIfTrue="1" operator="lessThan">
      <formula>0.9</formula>
    </cfRule>
  </conditionalFormatting>
  <conditionalFormatting sqref="L384">
    <cfRule type="cellIs" dxfId="510" priority="10" stopIfTrue="1" operator="lessThan">
      <formula>0.9</formula>
    </cfRule>
  </conditionalFormatting>
  <conditionalFormatting sqref="R384 T384">
    <cfRule type="cellIs" dxfId="509" priority="11" stopIfTrue="1" operator="lessThan">
      <formula>0.9</formula>
    </cfRule>
  </conditionalFormatting>
  <conditionalFormatting sqref="V384">
    <cfRule type="cellIs" dxfId="508" priority="9" stopIfTrue="1" operator="lessThan">
      <formula>0.9</formula>
    </cfRule>
  </conditionalFormatting>
  <conditionalFormatting sqref="F409 H409 J409 N409 P409 D409 A409">
    <cfRule type="cellIs" dxfId="507" priority="8" stopIfTrue="1" operator="lessThan">
      <formula>0.9</formula>
    </cfRule>
  </conditionalFormatting>
  <conditionalFormatting sqref="L409">
    <cfRule type="cellIs" dxfId="506" priority="6" stopIfTrue="1" operator="lessThan">
      <formula>0.9</formula>
    </cfRule>
  </conditionalFormatting>
  <conditionalFormatting sqref="R409 T409">
    <cfRule type="cellIs" dxfId="505" priority="7" stopIfTrue="1" operator="lessThan">
      <formula>0.9</formula>
    </cfRule>
  </conditionalFormatting>
  <conditionalFormatting sqref="V409">
    <cfRule type="cellIs" dxfId="504" priority="5" stopIfTrue="1" operator="lessThan">
      <formula>0.9</formula>
    </cfRule>
  </conditionalFormatting>
  <conditionalFormatting sqref="F427 H427 J427 N427 P427 D427 A427">
    <cfRule type="cellIs" dxfId="503" priority="4" stopIfTrue="1" operator="lessThan">
      <formula>0.9</formula>
    </cfRule>
  </conditionalFormatting>
  <conditionalFormatting sqref="L427">
    <cfRule type="cellIs" dxfId="502" priority="2" stopIfTrue="1" operator="lessThan">
      <formula>0.9</formula>
    </cfRule>
  </conditionalFormatting>
  <conditionalFormatting sqref="R427 T427">
    <cfRule type="cellIs" dxfId="501" priority="3" stopIfTrue="1" operator="lessThan">
      <formula>0.9</formula>
    </cfRule>
  </conditionalFormatting>
  <conditionalFormatting sqref="V427">
    <cfRule type="cellIs" dxfId="500" priority="1" stopIfTrue="1" operator="lessThan">
      <formula>0.9</formula>
    </cfRule>
  </conditionalFormatting>
  <pageMargins left="0.19685039370078741" right="0.19685039370078741" top="0.78740157480314965" bottom="0.78740157480314965" header="0.51181102362204722" footer="0.51181102362204722"/>
  <pageSetup paperSize="9" scale="67" fitToHeight="17" orientation="landscape" r:id="rId1"/>
  <headerFooter alignWithMargins="0">
    <oddFooter>&amp;L&amp;"Times New Roman,Regular"&amp;9&amp;Z&amp;F&amp;C&amp;"Times New Roman,Regular"&amp;9&amp;A</oddFooter>
  </headerFooter>
  <rowBreaks count="25" manualBreakCount="25">
    <brk id="17" max="16383" man="1"/>
    <brk id="38" max="16383" man="1"/>
    <brk id="54" max="16383" man="1"/>
    <brk id="69" max="16383" man="1"/>
    <brk id="87" max="16383" man="1"/>
    <brk id="97" max="16383" man="1"/>
    <brk id="123" max="16383" man="1"/>
    <brk id="142" max="16383" man="1"/>
    <brk id="161" max="16383" man="1"/>
    <brk id="191" max="16383" man="1"/>
    <brk id="211" max="16383" man="1"/>
    <brk id="224" max="16383" man="1"/>
    <brk id="234" max="16383" man="1"/>
    <brk id="244" max="16383" man="1"/>
    <brk id="255" max="16383" man="1"/>
    <brk id="268" max="16383" man="1"/>
    <brk id="290" max="16383" man="1"/>
    <brk id="309" max="16383" man="1"/>
    <brk id="323" max="16383" man="1"/>
    <brk id="340" max="16383" man="1"/>
    <brk id="360" max="16383" man="1"/>
    <brk id="383" max="16383" man="1"/>
    <brk id="408" max="16383" man="1"/>
    <brk id="426" max="16383" man="1"/>
    <brk id="447" max="16383" man="1"/>
  </rowBreaks>
  <ignoredErrors>
    <ignoredError sqref="F17 J17 L17 P17 R17 F38 J38 L38 P38 R38 F54 J54 L54 P54 R54 F69 J69 L69 P69 R69 F87 J87 L87 P87 R87 F97 J97 L97 P97 R97 F123 J123 L123 P123 R123 F142 J142 L142 P142 R142 F161 J161 L161 P161 R161 F191 J191 L191 P191 R191 F211 J211 L211 P211 R211 F224 J224 L224 P224 R224 F234 J234 L234 P234 R234 F244 J244 L244 P244 R244 F255 J255 L255 P255 R255 F268 J268 L268 P268 R268 F290 J290 L290 P290 R290 F309 J309 L309 P309 R309 F323 J323 L323 P323 R323 F340 J340 L340 P340 R340 F360 J360 L360 P360 R360 F383 J383 L383 P383 R383 F408 J408 L408 P408 R408 F426 J426 L426 P426 R426 F446 F448 J446 J448 L446 L448 P446 P448 R446 R44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C452"/>
  <sheetViews>
    <sheetView zoomScale="85" zoomScaleNormal="85" workbookViewId="0">
      <selection activeCell="P19" sqref="P19"/>
    </sheetView>
  </sheetViews>
  <sheetFormatPr defaultRowHeight="12.75" x14ac:dyDescent="0.2"/>
  <cols>
    <col min="1" max="1" width="45.42578125" style="22" customWidth="1"/>
    <col min="2" max="2" width="11.28515625" style="22" customWidth="1"/>
    <col min="3" max="3" width="11.28515625" style="54" customWidth="1"/>
    <col min="4" max="4" width="9.7109375" style="54" customWidth="1"/>
    <col min="5" max="5" width="11.28515625" style="55" customWidth="1"/>
    <col min="6" max="6" width="13.28515625" style="22" customWidth="1"/>
    <col min="7" max="7" width="9.7109375" style="23" customWidth="1"/>
    <col min="8" max="8" width="11.7109375" style="22" customWidth="1"/>
    <col min="9" max="9" width="9.7109375" style="23" customWidth="1"/>
    <col min="10" max="10" width="13.28515625" style="22" customWidth="1"/>
    <col min="11" max="11" width="9.7109375" style="23" customWidth="1"/>
    <col min="12" max="16384" width="9.140625" style="45"/>
  </cols>
  <sheetData>
    <row r="1" spans="1:237" s="24" customFormat="1" ht="18" x14ac:dyDescent="0.25">
      <c r="A1" s="21" t="s">
        <v>414</v>
      </c>
      <c r="B1" s="22"/>
      <c r="C1" s="54"/>
      <c r="D1" s="54"/>
      <c r="E1" s="55"/>
      <c r="F1" s="22"/>
      <c r="G1" s="23"/>
      <c r="H1" s="22"/>
      <c r="I1" s="23"/>
      <c r="J1" s="22"/>
      <c r="K1" s="23"/>
      <c r="L1" s="22"/>
    </row>
    <row r="2" spans="1:237" s="24" customFormat="1" ht="18" x14ac:dyDescent="0.25">
      <c r="A2" s="21" t="s">
        <v>388</v>
      </c>
      <c r="B2" s="22"/>
      <c r="C2" s="54"/>
      <c r="D2" s="54"/>
      <c r="E2" s="55"/>
      <c r="F2" s="29"/>
      <c r="G2" s="23"/>
      <c r="H2" s="22"/>
      <c r="I2" s="23"/>
      <c r="J2" s="22"/>
      <c r="K2" s="23"/>
      <c r="L2" s="22"/>
    </row>
    <row r="3" spans="1:237" s="24" customFormat="1" ht="18.75" customHeight="1" x14ac:dyDescent="0.2">
      <c r="A3" s="25" t="s">
        <v>389</v>
      </c>
      <c r="B3" s="22"/>
      <c r="C3" s="54"/>
      <c r="D3" s="54"/>
      <c r="E3" s="55"/>
      <c r="F3" s="55"/>
      <c r="G3" s="26"/>
      <c r="H3" s="27" t="s">
        <v>350</v>
      </c>
      <c r="J3" s="28"/>
      <c r="L3" s="55"/>
      <c r="M3" s="22"/>
    </row>
    <row r="4" spans="1:237" s="24" customFormat="1" ht="18.75" customHeight="1" x14ac:dyDescent="0.2">
      <c r="A4" s="56" t="s">
        <v>390</v>
      </c>
      <c r="B4" s="22"/>
      <c r="C4" s="54"/>
      <c r="D4" s="54"/>
      <c r="E4" s="55"/>
      <c r="F4" s="57"/>
      <c r="G4" s="54"/>
      <c r="I4" s="28"/>
      <c r="L4" s="22"/>
    </row>
    <row r="5" spans="1:237" s="24" customFormat="1" ht="5.0999999999999996" customHeight="1" x14ac:dyDescent="0.2">
      <c r="A5" s="30"/>
      <c r="B5" s="22"/>
      <c r="C5" s="54"/>
      <c r="D5" s="54"/>
      <c r="E5" s="55"/>
      <c r="F5" s="22"/>
      <c r="G5" s="31"/>
      <c r="H5" s="32"/>
      <c r="I5" s="23"/>
      <c r="J5" s="22"/>
      <c r="K5" s="23"/>
      <c r="L5" s="22"/>
    </row>
    <row r="6" spans="1:237" s="34" customFormat="1" ht="25.5" customHeight="1" x14ac:dyDescent="0.2">
      <c r="A6" s="96" t="s">
        <v>298</v>
      </c>
      <c r="B6" s="101" t="s">
        <v>415</v>
      </c>
      <c r="C6" s="91" t="s">
        <v>416</v>
      </c>
      <c r="D6" s="92"/>
      <c r="E6" s="103" t="s">
        <v>417</v>
      </c>
      <c r="F6" s="91" t="s">
        <v>418</v>
      </c>
      <c r="G6" s="92"/>
      <c r="H6" s="91" t="s">
        <v>419</v>
      </c>
      <c r="I6" s="94"/>
      <c r="J6" s="94"/>
      <c r="K6" s="92"/>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row>
    <row r="7" spans="1:237" s="37" customFormat="1" ht="25.5" customHeight="1" x14ac:dyDescent="0.2">
      <c r="A7" s="97"/>
      <c r="B7" s="102"/>
      <c r="C7" s="58" t="s">
        <v>391</v>
      </c>
      <c r="D7" s="59" t="s">
        <v>297</v>
      </c>
      <c r="E7" s="102"/>
      <c r="F7" s="60" t="s">
        <v>392</v>
      </c>
      <c r="G7" s="36" t="s">
        <v>297</v>
      </c>
      <c r="H7" s="60" t="s">
        <v>393</v>
      </c>
      <c r="I7" s="36" t="s">
        <v>297</v>
      </c>
      <c r="J7" s="60" t="s">
        <v>392</v>
      </c>
      <c r="K7" s="36" t="s">
        <v>297</v>
      </c>
    </row>
    <row r="8" spans="1:237" s="41" customFormat="1" ht="18" x14ac:dyDescent="0.25">
      <c r="A8" s="38" t="s">
        <v>316</v>
      </c>
      <c r="B8" s="39"/>
      <c r="C8" s="61"/>
      <c r="D8" s="61"/>
      <c r="E8" s="39"/>
      <c r="F8" s="39"/>
      <c r="G8" s="61"/>
      <c r="H8" s="62"/>
      <c r="I8" s="61"/>
      <c r="J8" s="39"/>
      <c r="K8" s="61"/>
    </row>
    <row r="9" spans="1:237" x14ac:dyDescent="0.2">
      <c r="A9" s="39" t="s">
        <v>395</v>
      </c>
      <c r="B9" s="43">
        <v>434</v>
      </c>
      <c r="C9" s="43">
        <v>397</v>
      </c>
      <c r="D9" s="44">
        <v>91.474699999999999</v>
      </c>
      <c r="E9" s="43">
        <v>441</v>
      </c>
      <c r="F9" s="43">
        <v>400</v>
      </c>
      <c r="G9" s="44">
        <v>90.7029</v>
      </c>
      <c r="H9" s="43">
        <v>433</v>
      </c>
      <c r="I9" s="44">
        <v>98.185900000000004</v>
      </c>
      <c r="J9" s="43">
        <v>401</v>
      </c>
      <c r="K9" s="44">
        <v>90.929699999999997</v>
      </c>
    </row>
    <row r="10" spans="1:237" x14ac:dyDescent="0.2">
      <c r="A10" s="39" t="s">
        <v>0</v>
      </c>
      <c r="B10" s="43">
        <v>1843</v>
      </c>
      <c r="C10" s="43">
        <v>1727</v>
      </c>
      <c r="D10" s="44">
        <v>93.7059</v>
      </c>
      <c r="E10" s="43">
        <v>1899</v>
      </c>
      <c r="F10" s="43">
        <v>1739</v>
      </c>
      <c r="G10" s="44">
        <v>91.5745</v>
      </c>
      <c r="H10" s="43">
        <v>1863</v>
      </c>
      <c r="I10" s="44">
        <v>98.104299999999995</v>
      </c>
      <c r="J10" s="43">
        <v>1735</v>
      </c>
      <c r="K10" s="44">
        <v>91.363900000000001</v>
      </c>
    </row>
    <row r="11" spans="1:237" x14ac:dyDescent="0.2">
      <c r="A11" s="39" t="s">
        <v>368</v>
      </c>
      <c r="B11" s="43">
        <v>481</v>
      </c>
      <c r="C11" s="43">
        <v>449</v>
      </c>
      <c r="D11" s="44">
        <v>93.347200000000001</v>
      </c>
      <c r="E11" s="43">
        <v>551</v>
      </c>
      <c r="F11" s="43">
        <v>517</v>
      </c>
      <c r="G11" s="44">
        <v>93.829400000000007</v>
      </c>
      <c r="H11" s="43">
        <v>544</v>
      </c>
      <c r="I11" s="44">
        <v>98.729600000000005</v>
      </c>
      <c r="J11" s="43">
        <v>514</v>
      </c>
      <c r="K11" s="44">
        <v>93.284899999999993</v>
      </c>
    </row>
    <row r="12" spans="1:237" x14ac:dyDescent="0.2">
      <c r="A12" s="39" t="s">
        <v>364</v>
      </c>
      <c r="B12" s="43">
        <v>551</v>
      </c>
      <c r="C12" s="43">
        <v>502</v>
      </c>
      <c r="D12" s="44">
        <v>91.107100000000003</v>
      </c>
      <c r="E12" s="43">
        <v>663</v>
      </c>
      <c r="F12" s="43">
        <v>617</v>
      </c>
      <c r="G12" s="44">
        <v>93.061800000000005</v>
      </c>
      <c r="H12" s="43">
        <v>652</v>
      </c>
      <c r="I12" s="44">
        <v>98.340900000000005</v>
      </c>
      <c r="J12" s="43">
        <v>616</v>
      </c>
      <c r="K12" s="44">
        <v>92.911000000000001</v>
      </c>
    </row>
    <row r="13" spans="1:237" x14ac:dyDescent="0.2">
      <c r="A13" s="39" t="s">
        <v>312</v>
      </c>
      <c r="B13" s="43">
        <v>347</v>
      </c>
      <c r="C13" s="43">
        <v>320</v>
      </c>
      <c r="D13" s="44">
        <v>92.218999999999994</v>
      </c>
      <c r="E13" s="43">
        <v>346</v>
      </c>
      <c r="F13" s="43">
        <v>317</v>
      </c>
      <c r="G13" s="44">
        <v>91.618499999999997</v>
      </c>
      <c r="H13" s="43">
        <v>342</v>
      </c>
      <c r="I13" s="44">
        <v>98.843900000000005</v>
      </c>
      <c r="J13" s="43">
        <v>316</v>
      </c>
      <c r="K13" s="44">
        <v>91.329499999999996</v>
      </c>
    </row>
    <row r="14" spans="1:237" x14ac:dyDescent="0.2">
      <c r="A14" s="39" t="s">
        <v>1</v>
      </c>
      <c r="B14" s="43">
        <v>140</v>
      </c>
      <c r="C14" s="43">
        <v>134</v>
      </c>
      <c r="D14" s="44">
        <v>95.714299999999994</v>
      </c>
      <c r="E14" s="43">
        <v>121</v>
      </c>
      <c r="F14" s="43">
        <v>112</v>
      </c>
      <c r="G14" s="44">
        <v>92.561999999999998</v>
      </c>
      <c r="H14" s="43">
        <v>119</v>
      </c>
      <c r="I14" s="44">
        <v>98.347099999999998</v>
      </c>
      <c r="J14" s="43">
        <v>111</v>
      </c>
      <c r="K14" s="44">
        <v>91.735500000000002</v>
      </c>
    </row>
    <row r="15" spans="1:237" x14ac:dyDescent="0.2">
      <c r="A15" s="39" t="s">
        <v>2</v>
      </c>
      <c r="B15" s="43">
        <v>299</v>
      </c>
      <c r="C15" s="43">
        <v>281</v>
      </c>
      <c r="D15" s="44">
        <v>93.979900000000001</v>
      </c>
      <c r="E15" s="43">
        <v>330</v>
      </c>
      <c r="F15" s="43">
        <v>305</v>
      </c>
      <c r="G15" s="44">
        <v>92.424199999999999</v>
      </c>
      <c r="H15" s="43">
        <v>324</v>
      </c>
      <c r="I15" s="44">
        <v>98.181799999999996</v>
      </c>
      <c r="J15" s="43">
        <v>306</v>
      </c>
      <c r="K15" s="44">
        <v>92.7273</v>
      </c>
    </row>
    <row r="16" spans="1:237" x14ac:dyDescent="0.2">
      <c r="A16" s="39" t="s">
        <v>3</v>
      </c>
      <c r="B16" s="43">
        <v>258</v>
      </c>
      <c r="C16" s="43">
        <v>234</v>
      </c>
      <c r="D16" s="44">
        <v>90.697699999999998</v>
      </c>
      <c r="E16" s="43">
        <v>301</v>
      </c>
      <c r="F16" s="43">
        <v>279</v>
      </c>
      <c r="G16" s="44">
        <v>92.691000000000003</v>
      </c>
      <c r="H16" s="43">
        <v>297</v>
      </c>
      <c r="I16" s="44">
        <v>98.671099999999996</v>
      </c>
      <c r="J16" s="43">
        <v>279</v>
      </c>
      <c r="K16" s="44">
        <v>92.691000000000003</v>
      </c>
    </row>
    <row r="17" spans="1:237" x14ac:dyDescent="0.2">
      <c r="A17" s="39" t="s">
        <v>369</v>
      </c>
      <c r="B17" s="43">
        <v>648</v>
      </c>
      <c r="C17" s="43">
        <v>610</v>
      </c>
      <c r="D17" s="44">
        <v>94.135800000000003</v>
      </c>
      <c r="E17" s="43">
        <v>810</v>
      </c>
      <c r="F17" s="43">
        <v>753</v>
      </c>
      <c r="G17" s="44">
        <v>92.962999999999994</v>
      </c>
      <c r="H17" s="43">
        <v>802</v>
      </c>
      <c r="I17" s="44">
        <v>99.012299999999996</v>
      </c>
      <c r="J17" s="43">
        <v>749</v>
      </c>
      <c r="K17" s="44">
        <v>92.469099999999997</v>
      </c>
    </row>
    <row r="18" spans="1:237" x14ac:dyDescent="0.2">
      <c r="A18" s="39" t="s">
        <v>365</v>
      </c>
      <c r="B18" s="43">
        <v>237</v>
      </c>
      <c r="C18" s="43">
        <v>175</v>
      </c>
      <c r="D18" s="44">
        <v>73.839699999999993</v>
      </c>
      <c r="E18" s="43">
        <v>273</v>
      </c>
      <c r="F18" s="43">
        <v>212</v>
      </c>
      <c r="G18" s="44">
        <v>77.655699999999996</v>
      </c>
      <c r="H18" s="43">
        <v>230</v>
      </c>
      <c r="I18" s="44">
        <v>84.249099999999999</v>
      </c>
      <c r="J18" s="43">
        <v>211</v>
      </c>
      <c r="K18" s="44">
        <v>77.289400000000001</v>
      </c>
    </row>
    <row r="19" spans="1:237" ht="13.5" thickBot="1" x14ac:dyDescent="0.25">
      <c r="A19" s="46" t="s">
        <v>299</v>
      </c>
      <c r="B19" s="47">
        <f>SUM(B9:B18)</f>
        <v>5238</v>
      </c>
      <c r="C19" s="47">
        <f>SUM(C9:C18)</f>
        <v>4829</v>
      </c>
      <c r="D19" s="48">
        <f>100*(C19/B19)</f>
        <v>92.191676212294766</v>
      </c>
      <c r="E19" s="47">
        <f>SUM(E9:E18)</f>
        <v>5735</v>
      </c>
      <c r="F19" s="47">
        <f>SUM(F9:F18)</f>
        <v>5251</v>
      </c>
      <c r="G19" s="48">
        <f>(F19/E19)*100</f>
        <v>91.560592850915441</v>
      </c>
      <c r="H19" s="47">
        <f>SUM(H9:H18)</f>
        <v>5606</v>
      </c>
      <c r="I19" s="48">
        <f>(H19/E19)*100</f>
        <v>97.750653879686126</v>
      </c>
      <c r="J19" s="47">
        <f>SUM(J9:J18)</f>
        <v>5238</v>
      </c>
      <c r="K19" s="48">
        <f>(J19/E19)*100</f>
        <v>91.333914559721009</v>
      </c>
    </row>
    <row r="20" spans="1:237" s="34" customFormat="1" ht="25.5" customHeight="1" thickTop="1" x14ac:dyDescent="0.2">
      <c r="A20" s="96" t="s">
        <v>298</v>
      </c>
      <c r="B20" s="101" t="s">
        <v>415</v>
      </c>
      <c r="C20" s="91" t="s">
        <v>416</v>
      </c>
      <c r="D20" s="92"/>
      <c r="E20" s="103" t="s">
        <v>417</v>
      </c>
      <c r="F20" s="91" t="s">
        <v>418</v>
      </c>
      <c r="G20" s="92"/>
      <c r="H20" s="91" t="s">
        <v>419</v>
      </c>
      <c r="I20" s="94"/>
      <c r="J20" s="94"/>
      <c r="K20" s="92"/>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row>
    <row r="21" spans="1:237" s="37" customFormat="1" ht="25.5" customHeight="1" x14ac:dyDescent="0.2">
      <c r="A21" s="97"/>
      <c r="B21" s="102"/>
      <c r="C21" s="58" t="s">
        <v>391</v>
      </c>
      <c r="D21" s="59" t="s">
        <v>297</v>
      </c>
      <c r="E21" s="102"/>
      <c r="F21" s="60" t="s">
        <v>392</v>
      </c>
      <c r="G21" s="36" t="s">
        <v>297</v>
      </c>
      <c r="H21" s="60" t="s">
        <v>393</v>
      </c>
      <c r="I21" s="36" t="s">
        <v>297</v>
      </c>
      <c r="J21" s="60" t="s">
        <v>392</v>
      </c>
      <c r="K21" s="36" t="s">
        <v>297</v>
      </c>
    </row>
    <row r="22" spans="1:237" s="41" customFormat="1" ht="18" x14ac:dyDescent="0.25">
      <c r="A22" s="38" t="s">
        <v>317</v>
      </c>
      <c r="B22" s="39"/>
      <c r="C22" s="61"/>
      <c r="D22" s="61"/>
      <c r="E22" s="39"/>
      <c r="F22" s="39"/>
      <c r="G22" s="61"/>
      <c r="H22" s="62"/>
      <c r="I22" s="61"/>
      <c r="J22" s="39"/>
      <c r="K22" s="61"/>
    </row>
    <row r="23" spans="1:237" x14ac:dyDescent="0.2">
      <c r="A23" s="39" t="s">
        <v>4</v>
      </c>
      <c r="B23" s="43">
        <v>300</v>
      </c>
      <c r="C23" s="43">
        <v>281</v>
      </c>
      <c r="D23" s="44">
        <v>93.666700000000006</v>
      </c>
      <c r="E23" s="42">
        <v>319</v>
      </c>
      <c r="F23" s="43">
        <v>264</v>
      </c>
      <c r="G23" s="44">
        <v>82.758600000000001</v>
      </c>
      <c r="H23" s="42">
        <v>317</v>
      </c>
      <c r="I23" s="44">
        <v>99.373000000000005</v>
      </c>
      <c r="J23" s="43">
        <v>266</v>
      </c>
      <c r="K23" s="44">
        <v>83.385599999999997</v>
      </c>
    </row>
    <row r="24" spans="1:237" x14ac:dyDescent="0.2">
      <c r="A24" s="39" t="s">
        <v>5</v>
      </c>
      <c r="B24" s="43">
        <v>26</v>
      </c>
      <c r="C24" s="43">
        <v>24</v>
      </c>
      <c r="D24" s="44">
        <v>92.307699999999997</v>
      </c>
      <c r="E24" s="42">
        <v>43</v>
      </c>
      <c r="F24" s="43">
        <v>29</v>
      </c>
      <c r="G24" s="44">
        <v>67.441900000000004</v>
      </c>
      <c r="H24" s="42">
        <v>42</v>
      </c>
      <c r="I24" s="44">
        <v>97.674400000000006</v>
      </c>
      <c r="J24" s="43">
        <v>29</v>
      </c>
      <c r="K24" s="44">
        <v>67.441900000000004</v>
      </c>
    </row>
    <row r="25" spans="1:237" x14ac:dyDescent="0.2">
      <c r="A25" s="39" t="s">
        <v>311</v>
      </c>
      <c r="B25" s="43">
        <v>188</v>
      </c>
      <c r="C25" s="43">
        <v>167</v>
      </c>
      <c r="D25" s="44">
        <v>88.829800000000006</v>
      </c>
      <c r="E25" s="42">
        <v>221</v>
      </c>
      <c r="F25" s="43">
        <v>176</v>
      </c>
      <c r="G25" s="44">
        <v>79.638000000000005</v>
      </c>
      <c r="H25" s="42">
        <v>211</v>
      </c>
      <c r="I25" s="44">
        <v>95.475099999999998</v>
      </c>
      <c r="J25" s="43">
        <v>173</v>
      </c>
      <c r="K25" s="44">
        <v>78.280500000000004</v>
      </c>
    </row>
    <row r="26" spans="1:237" x14ac:dyDescent="0.2">
      <c r="A26" s="39" t="s">
        <v>351</v>
      </c>
      <c r="B26" s="43">
        <v>484</v>
      </c>
      <c r="C26" s="43">
        <v>458</v>
      </c>
      <c r="D26" s="44">
        <v>94.628100000000003</v>
      </c>
      <c r="E26" s="42">
        <v>613</v>
      </c>
      <c r="F26" s="43">
        <v>500</v>
      </c>
      <c r="G26" s="44">
        <v>81.566100000000006</v>
      </c>
      <c r="H26" s="42">
        <v>604</v>
      </c>
      <c r="I26" s="44">
        <v>98.531800000000004</v>
      </c>
      <c r="J26" s="43">
        <v>497</v>
      </c>
      <c r="K26" s="44">
        <v>81.076700000000002</v>
      </c>
    </row>
    <row r="27" spans="1:237" x14ac:dyDescent="0.2">
      <c r="A27" s="39" t="s">
        <v>6</v>
      </c>
      <c r="B27" s="43">
        <v>175</v>
      </c>
      <c r="C27" s="43">
        <v>165</v>
      </c>
      <c r="D27" s="44">
        <v>94.285700000000006</v>
      </c>
      <c r="E27" s="42">
        <v>150</v>
      </c>
      <c r="F27" s="43">
        <v>122</v>
      </c>
      <c r="G27" s="44">
        <v>81.333299999999994</v>
      </c>
      <c r="H27" s="42">
        <v>147</v>
      </c>
      <c r="I27" s="44">
        <v>98</v>
      </c>
      <c r="J27" s="43">
        <v>121</v>
      </c>
      <c r="K27" s="44">
        <v>80.666700000000006</v>
      </c>
    </row>
    <row r="28" spans="1:237" x14ac:dyDescent="0.2">
      <c r="A28" s="39" t="s">
        <v>7</v>
      </c>
      <c r="B28" s="43">
        <v>496</v>
      </c>
      <c r="C28" s="43">
        <v>448</v>
      </c>
      <c r="D28" s="44">
        <v>90.322599999999994</v>
      </c>
      <c r="E28" s="42">
        <v>567</v>
      </c>
      <c r="F28" s="43">
        <v>447</v>
      </c>
      <c r="G28" s="44">
        <v>78.835999999999999</v>
      </c>
      <c r="H28" s="42">
        <v>562</v>
      </c>
      <c r="I28" s="44">
        <v>99.118200000000002</v>
      </c>
      <c r="J28" s="43">
        <v>450</v>
      </c>
      <c r="K28" s="44">
        <v>79.365099999999998</v>
      </c>
    </row>
    <row r="29" spans="1:237" x14ac:dyDescent="0.2">
      <c r="A29" s="39" t="s">
        <v>8</v>
      </c>
      <c r="B29" s="43">
        <v>1172</v>
      </c>
      <c r="C29" s="43">
        <v>1066</v>
      </c>
      <c r="D29" s="44">
        <v>90.955600000000004</v>
      </c>
      <c r="E29" s="42">
        <v>1241</v>
      </c>
      <c r="F29" s="43">
        <v>997</v>
      </c>
      <c r="G29" s="44">
        <v>80.338399999999993</v>
      </c>
      <c r="H29" s="42">
        <v>1220</v>
      </c>
      <c r="I29" s="44">
        <v>98.3078</v>
      </c>
      <c r="J29" s="43">
        <v>1000</v>
      </c>
      <c r="K29" s="44">
        <v>80.580200000000005</v>
      </c>
    </row>
    <row r="30" spans="1:237" x14ac:dyDescent="0.2">
      <c r="A30" s="39" t="s">
        <v>370</v>
      </c>
      <c r="B30" s="43">
        <v>486</v>
      </c>
      <c r="C30" s="43">
        <v>449</v>
      </c>
      <c r="D30" s="44">
        <v>92.386799999999994</v>
      </c>
      <c r="E30" s="42">
        <v>524</v>
      </c>
      <c r="F30" s="43">
        <v>425</v>
      </c>
      <c r="G30" s="44">
        <v>81.106899999999996</v>
      </c>
      <c r="H30" s="42">
        <v>516</v>
      </c>
      <c r="I30" s="44">
        <v>98.473299999999995</v>
      </c>
      <c r="J30" s="43">
        <v>425</v>
      </c>
      <c r="K30" s="44">
        <v>81.106899999999996</v>
      </c>
    </row>
    <row r="31" spans="1:237" x14ac:dyDescent="0.2">
      <c r="A31" s="39" t="s">
        <v>9</v>
      </c>
      <c r="B31" s="43">
        <v>236</v>
      </c>
      <c r="C31" s="43">
        <v>214</v>
      </c>
      <c r="D31" s="44">
        <v>90.677999999999997</v>
      </c>
      <c r="E31" s="42">
        <v>268</v>
      </c>
      <c r="F31" s="43">
        <v>188</v>
      </c>
      <c r="G31" s="44">
        <v>70.149299999999997</v>
      </c>
      <c r="H31" s="42">
        <v>266</v>
      </c>
      <c r="I31" s="44">
        <v>99.253699999999995</v>
      </c>
      <c r="J31" s="43">
        <v>190</v>
      </c>
      <c r="K31" s="44">
        <v>70.895499999999998</v>
      </c>
    </row>
    <row r="32" spans="1:237" x14ac:dyDescent="0.2">
      <c r="A32" s="39" t="s">
        <v>10</v>
      </c>
      <c r="B32" s="43">
        <v>275</v>
      </c>
      <c r="C32" s="43">
        <v>260</v>
      </c>
      <c r="D32" s="44">
        <v>94.545500000000004</v>
      </c>
      <c r="E32" s="42">
        <v>310</v>
      </c>
      <c r="F32" s="43">
        <v>277</v>
      </c>
      <c r="G32" s="44">
        <v>89.354799999999997</v>
      </c>
      <c r="H32" s="42">
        <v>303</v>
      </c>
      <c r="I32" s="44">
        <v>97.741900000000001</v>
      </c>
      <c r="J32" s="43">
        <v>279</v>
      </c>
      <c r="K32" s="44">
        <v>90</v>
      </c>
    </row>
    <row r="33" spans="1:237" x14ac:dyDescent="0.2">
      <c r="A33" s="39" t="s">
        <v>444</v>
      </c>
      <c r="B33" s="43">
        <v>11</v>
      </c>
      <c r="C33" s="43">
        <v>9</v>
      </c>
      <c r="D33" s="44">
        <v>81.818181818181827</v>
      </c>
      <c r="E33" s="42">
        <v>15</v>
      </c>
      <c r="F33" s="43">
        <v>12</v>
      </c>
      <c r="G33" s="44">
        <v>80</v>
      </c>
      <c r="H33" s="42">
        <v>15</v>
      </c>
      <c r="I33" s="44">
        <v>100</v>
      </c>
      <c r="J33" s="43">
        <v>12</v>
      </c>
      <c r="K33" s="44">
        <v>80</v>
      </c>
    </row>
    <row r="34" spans="1:237" x14ac:dyDescent="0.2">
      <c r="A34" s="39" t="s">
        <v>11</v>
      </c>
      <c r="B34" s="43">
        <v>543</v>
      </c>
      <c r="C34" s="43">
        <v>497</v>
      </c>
      <c r="D34" s="44">
        <v>91.528499999999994</v>
      </c>
      <c r="E34" s="42">
        <v>647</v>
      </c>
      <c r="F34" s="43">
        <v>485</v>
      </c>
      <c r="G34" s="44">
        <v>74.961399999999998</v>
      </c>
      <c r="H34" s="42">
        <v>636</v>
      </c>
      <c r="I34" s="44">
        <v>98.299800000000005</v>
      </c>
      <c r="J34" s="43">
        <v>489</v>
      </c>
      <c r="K34" s="44">
        <v>75.579599999999999</v>
      </c>
    </row>
    <row r="35" spans="1:237" x14ac:dyDescent="0.2">
      <c r="A35" s="39" t="s">
        <v>349</v>
      </c>
      <c r="B35" s="43">
        <v>901</v>
      </c>
      <c r="C35" s="43">
        <v>835</v>
      </c>
      <c r="D35" s="44">
        <v>92.674800000000005</v>
      </c>
      <c r="E35" s="42">
        <v>1034</v>
      </c>
      <c r="F35" s="43">
        <v>863</v>
      </c>
      <c r="G35" s="44">
        <v>83.462299999999999</v>
      </c>
      <c r="H35" s="42">
        <v>1014</v>
      </c>
      <c r="I35" s="44">
        <v>98.065799999999996</v>
      </c>
      <c r="J35" s="43">
        <v>860</v>
      </c>
      <c r="K35" s="44">
        <v>83.1721</v>
      </c>
    </row>
    <row r="36" spans="1:237" x14ac:dyDescent="0.2">
      <c r="A36" s="39" t="s">
        <v>12</v>
      </c>
      <c r="B36" s="43">
        <v>36</v>
      </c>
      <c r="C36" s="43">
        <v>30</v>
      </c>
      <c r="D36" s="44">
        <v>83.333299999999994</v>
      </c>
      <c r="E36" s="42">
        <v>34</v>
      </c>
      <c r="F36" s="43">
        <v>27</v>
      </c>
      <c r="G36" s="44">
        <v>79.411799999999999</v>
      </c>
      <c r="H36" s="42">
        <v>33</v>
      </c>
      <c r="I36" s="44">
        <v>97.058800000000005</v>
      </c>
      <c r="J36" s="43">
        <v>28</v>
      </c>
      <c r="K36" s="44">
        <v>82.352900000000005</v>
      </c>
    </row>
    <row r="37" spans="1:237" x14ac:dyDescent="0.2">
      <c r="A37" s="39" t="s">
        <v>13</v>
      </c>
      <c r="B37" s="43">
        <v>327</v>
      </c>
      <c r="C37" s="43">
        <v>301</v>
      </c>
      <c r="D37" s="44">
        <v>92.048900000000003</v>
      </c>
      <c r="E37" s="42">
        <v>347</v>
      </c>
      <c r="F37" s="43">
        <v>265</v>
      </c>
      <c r="G37" s="44">
        <v>76.368899999999996</v>
      </c>
      <c r="H37" s="42">
        <v>343</v>
      </c>
      <c r="I37" s="44">
        <v>98.847300000000004</v>
      </c>
      <c r="J37" s="43">
        <v>263</v>
      </c>
      <c r="K37" s="44">
        <v>75.792500000000004</v>
      </c>
    </row>
    <row r="38" spans="1:237" x14ac:dyDescent="0.2">
      <c r="A38" s="63" t="s">
        <v>366</v>
      </c>
      <c r="B38" s="43">
        <v>441</v>
      </c>
      <c r="C38" s="43">
        <v>409</v>
      </c>
      <c r="D38" s="44">
        <v>92.743799999999993</v>
      </c>
      <c r="E38" s="42">
        <v>500</v>
      </c>
      <c r="F38" s="43">
        <v>416</v>
      </c>
      <c r="G38" s="44">
        <v>83.2</v>
      </c>
      <c r="H38" s="42">
        <v>487</v>
      </c>
      <c r="I38" s="44">
        <v>97.4</v>
      </c>
      <c r="J38" s="43">
        <v>412</v>
      </c>
      <c r="K38" s="44">
        <v>82.4</v>
      </c>
    </row>
    <row r="39" spans="1:237" x14ac:dyDescent="0.2">
      <c r="A39" s="63" t="s">
        <v>14</v>
      </c>
      <c r="B39" s="43">
        <v>230</v>
      </c>
      <c r="C39" s="43">
        <v>214</v>
      </c>
      <c r="D39" s="44">
        <v>93.043499999999995</v>
      </c>
      <c r="E39" s="43">
        <v>257</v>
      </c>
      <c r="F39" s="43">
        <v>214</v>
      </c>
      <c r="G39" s="44">
        <v>83.268500000000003</v>
      </c>
      <c r="H39" s="43">
        <v>253</v>
      </c>
      <c r="I39" s="44">
        <v>98.443600000000004</v>
      </c>
      <c r="J39" s="43">
        <v>213</v>
      </c>
      <c r="K39" s="44">
        <v>82.879400000000004</v>
      </c>
    </row>
    <row r="40" spans="1:237" ht="13.5" thickBot="1" x14ac:dyDescent="0.25">
      <c r="A40" s="46" t="s">
        <v>299</v>
      </c>
      <c r="B40" s="47">
        <f>SUM(B23:B39)</f>
        <v>6327</v>
      </c>
      <c r="C40" s="47">
        <f>SUM(C23:C39)</f>
        <v>5827</v>
      </c>
      <c r="D40" s="48">
        <f>100*(C40/B40)</f>
        <v>92.097360518413154</v>
      </c>
      <c r="E40" s="47">
        <f>SUM(E23:E39)</f>
        <v>7090</v>
      </c>
      <c r="F40" s="47">
        <f>SUM(F23:F39)</f>
        <v>5707</v>
      </c>
      <c r="G40" s="48">
        <f>(F40/E40)*100</f>
        <v>80.493653032440065</v>
      </c>
      <c r="H40" s="47">
        <f>SUM(H23:H39)</f>
        <v>6969</v>
      </c>
      <c r="I40" s="48">
        <f>(H40/E40)*100</f>
        <v>98.293370944992958</v>
      </c>
      <c r="J40" s="47">
        <f>SUM(J23:J39)</f>
        <v>5707</v>
      </c>
      <c r="K40" s="48">
        <f>(J40/E40)*100</f>
        <v>80.493653032440065</v>
      </c>
    </row>
    <row r="41" spans="1:237" s="34" customFormat="1" ht="25.5" customHeight="1" thickTop="1" x14ac:dyDescent="0.2">
      <c r="A41" s="96" t="s">
        <v>298</v>
      </c>
      <c r="B41" s="101" t="s">
        <v>415</v>
      </c>
      <c r="C41" s="91" t="s">
        <v>416</v>
      </c>
      <c r="D41" s="92"/>
      <c r="E41" s="103" t="s">
        <v>417</v>
      </c>
      <c r="F41" s="91" t="s">
        <v>418</v>
      </c>
      <c r="G41" s="92"/>
      <c r="H41" s="91" t="s">
        <v>419</v>
      </c>
      <c r="I41" s="94"/>
      <c r="J41" s="94"/>
      <c r="K41" s="92"/>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row>
    <row r="42" spans="1:237" s="37" customFormat="1" ht="25.5" customHeight="1" x14ac:dyDescent="0.2">
      <c r="A42" s="97"/>
      <c r="B42" s="102"/>
      <c r="C42" s="58" t="s">
        <v>391</v>
      </c>
      <c r="D42" s="59" t="s">
        <v>297</v>
      </c>
      <c r="E42" s="102"/>
      <c r="F42" s="60" t="s">
        <v>392</v>
      </c>
      <c r="G42" s="36" t="s">
        <v>297</v>
      </c>
      <c r="H42" s="60" t="s">
        <v>393</v>
      </c>
      <c r="I42" s="36" t="s">
        <v>297</v>
      </c>
      <c r="J42" s="60" t="s">
        <v>392</v>
      </c>
      <c r="K42" s="36" t="s">
        <v>297</v>
      </c>
    </row>
    <row r="43" spans="1:237" ht="18" x14ac:dyDescent="0.25">
      <c r="A43" s="38" t="s">
        <v>318</v>
      </c>
      <c r="B43" s="39"/>
      <c r="C43" s="61"/>
      <c r="D43" s="61"/>
      <c r="E43" s="39"/>
      <c r="F43" s="39"/>
      <c r="G43" s="61"/>
      <c r="H43" s="62"/>
      <c r="I43" s="61"/>
      <c r="J43" s="39"/>
      <c r="K43" s="61"/>
    </row>
    <row r="44" spans="1:237" x14ac:dyDescent="0.2">
      <c r="A44" s="39" t="s">
        <v>15</v>
      </c>
      <c r="B44" s="43">
        <v>184</v>
      </c>
      <c r="C44" s="43">
        <v>173</v>
      </c>
      <c r="D44" s="44">
        <v>94.021699999999996</v>
      </c>
      <c r="E44" s="42">
        <v>234</v>
      </c>
      <c r="F44" s="43">
        <v>211</v>
      </c>
      <c r="G44" s="44">
        <v>90.170900000000003</v>
      </c>
      <c r="H44" s="42">
        <v>234</v>
      </c>
      <c r="I44" s="44">
        <v>100</v>
      </c>
      <c r="J44" s="43">
        <v>213</v>
      </c>
      <c r="K44" s="44">
        <v>91.025599999999997</v>
      </c>
    </row>
    <row r="45" spans="1:237" x14ac:dyDescent="0.2">
      <c r="A45" s="39" t="s">
        <v>16</v>
      </c>
      <c r="B45" s="43">
        <v>701</v>
      </c>
      <c r="C45" s="43">
        <v>647</v>
      </c>
      <c r="D45" s="44">
        <v>92.296700000000001</v>
      </c>
      <c r="E45" s="42">
        <v>762</v>
      </c>
      <c r="F45" s="43">
        <v>684</v>
      </c>
      <c r="G45" s="44">
        <v>89.763800000000003</v>
      </c>
      <c r="H45" s="42">
        <v>746</v>
      </c>
      <c r="I45" s="44">
        <v>97.900300000000001</v>
      </c>
      <c r="J45" s="43">
        <v>682</v>
      </c>
      <c r="K45" s="44">
        <v>89.501300000000001</v>
      </c>
    </row>
    <row r="46" spans="1:237" x14ac:dyDescent="0.2">
      <c r="A46" s="39" t="s">
        <v>17</v>
      </c>
      <c r="B46" s="43">
        <v>233</v>
      </c>
      <c r="C46" s="43">
        <v>214</v>
      </c>
      <c r="D46" s="44">
        <v>91.845500000000001</v>
      </c>
      <c r="E46" s="42">
        <v>249</v>
      </c>
      <c r="F46" s="43">
        <v>218</v>
      </c>
      <c r="G46" s="44">
        <v>87.550200000000004</v>
      </c>
      <c r="H46" s="42">
        <v>245</v>
      </c>
      <c r="I46" s="44">
        <v>98.393600000000006</v>
      </c>
      <c r="J46" s="43">
        <v>218</v>
      </c>
      <c r="K46" s="44">
        <v>87.550200000000004</v>
      </c>
    </row>
    <row r="47" spans="1:237" x14ac:dyDescent="0.2">
      <c r="A47" s="39" t="s">
        <v>18</v>
      </c>
      <c r="B47" s="43">
        <v>335</v>
      </c>
      <c r="C47" s="43">
        <v>315</v>
      </c>
      <c r="D47" s="44">
        <v>94.029899999999998</v>
      </c>
      <c r="E47" s="42">
        <v>343</v>
      </c>
      <c r="F47" s="43">
        <v>309</v>
      </c>
      <c r="G47" s="44">
        <v>90.087500000000006</v>
      </c>
      <c r="H47" s="42">
        <v>337</v>
      </c>
      <c r="I47" s="44">
        <v>98.250699999999995</v>
      </c>
      <c r="J47" s="43">
        <v>312</v>
      </c>
      <c r="K47" s="44">
        <v>90.962100000000007</v>
      </c>
    </row>
    <row r="48" spans="1:237" x14ac:dyDescent="0.2">
      <c r="A48" s="39" t="s">
        <v>19</v>
      </c>
      <c r="B48" s="43">
        <v>244</v>
      </c>
      <c r="C48" s="43">
        <v>221</v>
      </c>
      <c r="D48" s="44">
        <v>90.573800000000006</v>
      </c>
      <c r="E48" s="42">
        <v>243</v>
      </c>
      <c r="F48" s="43">
        <v>222</v>
      </c>
      <c r="G48" s="44">
        <v>91.358000000000004</v>
      </c>
      <c r="H48" s="42">
        <v>235</v>
      </c>
      <c r="I48" s="44">
        <v>96.707800000000006</v>
      </c>
      <c r="J48" s="43">
        <v>220</v>
      </c>
      <c r="K48" s="44">
        <v>90.534999999999997</v>
      </c>
    </row>
    <row r="49" spans="1:237" x14ac:dyDescent="0.2">
      <c r="A49" s="39" t="s">
        <v>20</v>
      </c>
      <c r="B49" s="43">
        <v>968</v>
      </c>
      <c r="C49" s="43">
        <v>880</v>
      </c>
      <c r="D49" s="44">
        <v>90.909099999999995</v>
      </c>
      <c r="E49" s="42">
        <v>1110</v>
      </c>
      <c r="F49" s="43">
        <v>974</v>
      </c>
      <c r="G49" s="44">
        <v>87.747699999999995</v>
      </c>
      <c r="H49" s="42">
        <v>1085</v>
      </c>
      <c r="I49" s="44">
        <v>97.747699999999995</v>
      </c>
      <c r="J49" s="43">
        <v>987</v>
      </c>
      <c r="K49" s="44">
        <v>88.918899999999994</v>
      </c>
    </row>
    <row r="50" spans="1:237" x14ac:dyDescent="0.2">
      <c r="A50" s="39" t="s">
        <v>21</v>
      </c>
      <c r="B50" s="43">
        <v>550</v>
      </c>
      <c r="C50" s="43">
        <v>494</v>
      </c>
      <c r="D50" s="44">
        <v>89.818200000000004</v>
      </c>
      <c r="E50" s="42">
        <v>668</v>
      </c>
      <c r="F50" s="43">
        <v>602</v>
      </c>
      <c r="G50" s="44">
        <v>90.119799999999998</v>
      </c>
      <c r="H50" s="42">
        <v>659</v>
      </c>
      <c r="I50" s="44">
        <v>98.652699999999996</v>
      </c>
      <c r="J50" s="43">
        <v>606</v>
      </c>
      <c r="K50" s="44">
        <v>90.718599999999995</v>
      </c>
    </row>
    <row r="51" spans="1:237" x14ac:dyDescent="0.2">
      <c r="A51" s="39" t="s">
        <v>22</v>
      </c>
      <c r="B51" s="43">
        <v>335</v>
      </c>
      <c r="C51" s="43">
        <v>314</v>
      </c>
      <c r="D51" s="44">
        <v>93.731300000000005</v>
      </c>
      <c r="E51" s="42">
        <v>413</v>
      </c>
      <c r="F51" s="43">
        <v>372</v>
      </c>
      <c r="G51" s="44">
        <v>90.072599999999994</v>
      </c>
      <c r="H51" s="42">
        <v>404</v>
      </c>
      <c r="I51" s="44">
        <v>97.820800000000006</v>
      </c>
      <c r="J51" s="43">
        <v>374</v>
      </c>
      <c r="K51" s="44">
        <v>90.556899999999999</v>
      </c>
    </row>
    <row r="52" spans="1:237" x14ac:dyDescent="0.2">
      <c r="A52" s="39" t="s">
        <v>23</v>
      </c>
      <c r="B52" s="43">
        <v>295</v>
      </c>
      <c r="C52" s="43">
        <v>273</v>
      </c>
      <c r="D52" s="44">
        <v>92.542400000000001</v>
      </c>
      <c r="E52" s="42">
        <v>312</v>
      </c>
      <c r="F52" s="43">
        <v>277</v>
      </c>
      <c r="G52" s="44">
        <v>88.7821</v>
      </c>
      <c r="H52" s="42">
        <v>305</v>
      </c>
      <c r="I52" s="44">
        <v>97.756399999999999</v>
      </c>
      <c r="J52" s="43">
        <v>278</v>
      </c>
      <c r="K52" s="44">
        <v>89.102599999999995</v>
      </c>
    </row>
    <row r="53" spans="1:237" ht="12.75" customHeight="1" x14ac:dyDescent="0.2">
      <c r="A53" s="39" t="s">
        <v>367</v>
      </c>
      <c r="B53" s="43">
        <v>286</v>
      </c>
      <c r="C53" s="43">
        <v>271</v>
      </c>
      <c r="D53" s="44">
        <v>94.755200000000002</v>
      </c>
      <c r="E53" s="42">
        <v>323</v>
      </c>
      <c r="F53" s="43">
        <v>300</v>
      </c>
      <c r="G53" s="44">
        <v>92.879300000000001</v>
      </c>
      <c r="H53" s="42">
        <v>321</v>
      </c>
      <c r="I53" s="44">
        <v>99.380799999999994</v>
      </c>
      <c r="J53" s="43">
        <v>301</v>
      </c>
      <c r="K53" s="44">
        <v>93.188900000000004</v>
      </c>
    </row>
    <row r="54" spans="1:237" x14ac:dyDescent="0.2">
      <c r="A54" s="39" t="s">
        <v>24</v>
      </c>
      <c r="B54" s="43">
        <v>393</v>
      </c>
      <c r="C54" s="43">
        <v>367</v>
      </c>
      <c r="D54" s="44">
        <v>93.384200000000007</v>
      </c>
      <c r="E54" s="42">
        <v>406</v>
      </c>
      <c r="F54" s="43">
        <v>373</v>
      </c>
      <c r="G54" s="44">
        <v>91.871899999999997</v>
      </c>
      <c r="H54" s="42">
        <v>396</v>
      </c>
      <c r="I54" s="44">
        <v>97.536900000000003</v>
      </c>
      <c r="J54" s="43">
        <v>372</v>
      </c>
      <c r="K54" s="44">
        <v>91.625600000000006</v>
      </c>
    </row>
    <row r="55" spans="1:237" x14ac:dyDescent="0.2">
      <c r="A55" s="63" t="s">
        <v>25</v>
      </c>
      <c r="B55" s="43">
        <v>138</v>
      </c>
      <c r="C55" s="43">
        <v>129</v>
      </c>
      <c r="D55" s="44">
        <v>93.478300000000004</v>
      </c>
      <c r="E55" s="43">
        <v>165</v>
      </c>
      <c r="F55" s="43">
        <v>142</v>
      </c>
      <c r="G55" s="44">
        <v>86.060599999999994</v>
      </c>
      <c r="H55" s="43">
        <v>158</v>
      </c>
      <c r="I55" s="44">
        <v>95.757599999999996</v>
      </c>
      <c r="J55" s="43">
        <v>141</v>
      </c>
      <c r="K55" s="44">
        <v>85.454499999999996</v>
      </c>
    </row>
    <row r="56" spans="1:237" ht="13.5" thickBot="1" x14ac:dyDescent="0.25">
      <c r="A56" s="46" t="s">
        <v>299</v>
      </c>
      <c r="B56" s="47">
        <f>SUM(B44:B55)</f>
        <v>4662</v>
      </c>
      <c r="C56" s="47">
        <f>SUM(C44:C55)</f>
        <v>4298</v>
      </c>
      <c r="D56" s="48">
        <f>100*(C56/B56)</f>
        <v>92.192192192192195</v>
      </c>
      <c r="E56" s="47">
        <f>SUM(E44:E55)</f>
        <v>5228</v>
      </c>
      <c r="F56" s="47">
        <f>SUM(F44:F55)</f>
        <v>4684</v>
      </c>
      <c r="G56" s="48">
        <f>(F56/E56)*100</f>
        <v>89.594491201224173</v>
      </c>
      <c r="H56" s="47">
        <f>SUM(H44:H55)</f>
        <v>5125</v>
      </c>
      <c r="I56" s="48">
        <f>(H56/E56)*100</f>
        <v>98.029839326702373</v>
      </c>
      <c r="J56" s="47">
        <f>SUM(J44:J55)</f>
        <v>4704</v>
      </c>
      <c r="K56" s="48">
        <f>(J56/E56)*100</f>
        <v>89.977046671767397</v>
      </c>
    </row>
    <row r="57" spans="1:237" s="34" customFormat="1" ht="25.5" customHeight="1" thickTop="1" x14ac:dyDescent="0.2">
      <c r="A57" s="96" t="s">
        <v>298</v>
      </c>
      <c r="B57" s="101" t="s">
        <v>415</v>
      </c>
      <c r="C57" s="91" t="s">
        <v>416</v>
      </c>
      <c r="D57" s="92"/>
      <c r="E57" s="103" t="s">
        <v>417</v>
      </c>
      <c r="F57" s="91" t="s">
        <v>418</v>
      </c>
      <c r="G57" s="92"/>
      <c r="H57" s="91" t="s">
        <v>419</v>
      </c>
      <c r="I57" s="94"/>
      <c r="J57" s="94"/>
      <c r="K57" s="92"/>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row>
    <row r="58" spans="1:237" s="37" customFormat="1" ht="25.5" customHeight="1" x14ac:dyDescent="0.2">
      <c r="A58" s="97"/>
      <c r="B58" s="102"/>
      <c r="C58" s="58" t="s">
        <v>391</v>
      </c>
      <c r="D58" s="59" t="s">
        <v>297</v>
      </c>
      <c r="E58" s="102"/>
      <c r="F58" s="60" t="s">
        <v>392</v>
      </c>
      <c r="G58" s="36" t="s">
        <v>297</v>
      </c>
      <c r="H58" s="60" t="s">
        <v>393</v>
      </c>
      <c r="I58" s="36" t="s">
        <v>297</v>
      </c>
      <c r="J58" s="60" t="s">
        <v>392</v>
      </c>
      <c r="K58" s="36" t="s">
        <v>297</v>
      </c>
    </row>
    <row r="59" spans="1:237" ht="18" x14ac:dyDescent="0.25">
      <c r="A59" s="38" t="s">
        <v>319</v>
      </c>
      <c r="B59" s="38"/>
      <c r="C59" s="40"/>
      <c r="D59" s="40"/>
      <c r="E59" s="39"/>
      <c r="F59" s="39"/>
      <c r="G59" s="40"/>
      <c r="H59" s="39"/>
      <c r="I59" s="40"/>
      <c r="J59" s="39"/>
      <c r="K59" s="40"/>
    </row>
    <row r="60" spans="1:237" x14ac:dyDescent="0.2">
      <c r="A60" s="39" t="s">
        <v>28</v>
      </c>
      <c r="B60" s="43">
        <v>299</v>
      </c>
      <c r="C60" s="42">
        <v>283</v>
      </c>
      <c r="D60" s="44">
        <v>94.648799999999994</v>
      </c>
      <c r="E60" s="42">
        <v>323</v>
      </c>
      <c r="F60" s="43">
        <v>311</v>
      </c>
      <c r="G60" s="44">
        <v>96.284800000000004</v>
      </c>
      <c r="H60" s="43">
        <v>321</v>
      </c>
      <c r="I60" s="44">
        <v>99.380799999999994</v>
      </c>
      <c r="J60" s="43">
        <v>310</v>
      </c>
      <c r="K60" s="44">
        <v>95.975200000000001</v>
      </c>
    </row>
    <row r="61" spans="1:237" x14ac:dyDescent="0.2">
      <c r="A61" s="39" t="s">
        <v>29</v>
      </c>
      <c r="B61" s="43">
        <v>1018</v>
      </c>
      <c r="C61" s="42">
        <v>955</v>
      </c>
      <c r="D61" s="44">
        <v>93.811400000000006</v>
      </c>
      <c r="E61" s="42">
        <v>1068</v>
      </c>
      <c r="F61" s="43">
        <v>991</v>
      </c>
      <c r="G61" s="44">
        <v>92.790300000000002</v>
      </c>
      <c r="H61" s="43">
        <v>1048</v>
      </c>
      <c r="I61" s="44">
        <v>98.127300000000005</v>
      </c>
      <c r="J61" s="43">
        <v>990</v>
      </c>
      <c r="K61" s="44">
        <v>92.696600000000004</v>
      </c>
    </row>
    <row r="62" spans="1:237" x14ac:dyDescent="0.2">
      <c r="A62" s="39" t="s">
        <v>33</v>
      </c>
      <c r="B62" s="43">
        <v>686</v>
      </c>
      <c r="C62" s="42">
        <v>657</v>
      </c>
      <c r="D62" s="44">
        <v>95.772599999999997</v>
      </c>
      <c r="E62" s="42">
        <v>711</v>
      </c>
      <c r="F62" s="43">
        <v>665</v>
      </c>
      <c r="G62" s="44">
        <v>93.530199999999994</v>
      </c>
      <c r="H62" s="43">
        <v>700</v>
      </c>
      <c r="I62" s="44">
        <v>98.4529</v>
      </c>
      <c r="J62" s="43">
        <v>664</v>
      </c>
      <c r="K62" s="44">
        <v>93.389600000000002</v>
      </c>
    </row>
    <row r="63" spans="1:237" x14ac:dyDescent="0.2">
      <c r="A63" s="39" t="s">
        <v>36</v>
      </c>
      <c r="B63" s="43">
        <v>719</v>
      </c>
      <c r="C63" s="42">
        <v>654</v>
      </c>
      <c r="D63" s="44">
        <v>90.959699999999998</v>
      </c>
      <c r="E63" s="42">
        <v>711</v>
      </c>
      <c r="F63" s="43">
        <v>635</v>
      </c>
      <c r="G63" s="44">
        <v>89.3108</v>
      </c>
      <c r="H63" s="43">
        <v>673</v>
      </c>
      <c r="I63" s="44">
        <v>94.6554</v>
      </c>
      <c r="J63" s="43">
        <v>636</v>
      </c>
      <c r="K63" s="44">
        <v>89.451499999999996</v>
      </c>
    </row>
    <row r="64" spans="1:237" x14ac:dyDescent="0.2">
      <c r="A64" s="39" t="s">
        <v>39</v>
      </c>
      <c r="B64" s="43">
        <v>176</v>
      </c>
      <c r="C64" s="42">
        <v>169</v>
      </c>
      <c r="D64" s="44">
        <v>96.0227</v>
      </c>
      <c r="E64" s="42">
        <v>186</v>
      </c>
      <c r="F64" s="43">
        <v>178</v>
      </c>
      <c r="G64" s="44">
        <v>95.698899999999995</v>
      </c>
      <c r="H64" s="43">
        <v>185</v>
      </c>
      <c r="I64" s="44">
        <v>99.462400000000002</v>
      </c>
      <c r="J64" s="43">
        <v>178</v>
      </c>
      <c r="K64" s="44">
        <v>95.698899999999995</v>
      </c>
    </row>
    <row r="65" spans="1:237" x14ac:dyDescent="0.2">
      <c r="A65" s="39" t="s">
        <v>40</v>
      </c>
      <c r="B65" s="43">
        <v>203</v>
      </c>
      <c r="C65" s="42">
        <v>187</v>
      </c>
      <c r="D65" s="44">
        <v>92.118200000000002</v>
      </c>
      <c r="E65" s="42">
        <v>209</v>
      </c>
      <c r="F65" s="43">
        <v>189</v>
      </c>
      <c r="G65" s="44">
        <v>90.430599999999998</v>
      </c>
      <c r="H65" s="43">
        <v>205</v>
      </c>
      <c r="I65" s="44">
        <v>98.086100000000002</v>
      </c>
      <c r="J65" s="43">
        <v>192</v>
      </c>
      <c r="K65" s="44">
        <v>91.866</v>
      </c>
    </row>
    <row r="66" spans="1:237" x14ac:dyDescent="0.2">
      <c r="A66" s="39" t="s">
        <v>41</v>
      </c>
      <c r="B66" s="43">
        <v>394</v>
      </c>
      <c r="C66" s="42">
        <v>382</v>
      </c>
      <c r="D66" s="44">
        <v>96.954300000000003</v>
      </c>
      <c r="E66" s="42">
        <v>384</v>
      </c>
      <c r="F66" s="43">
        <v>367</v>
      </c>
      <c r="G66" s="44">
        <v>95.572900000000004</v>
      </c>
      <c r="H66" s="43">
        <v>379</v>
      </c>
      <c r="I66" s="44">
        <v>98.697900000000004</v>
      </c>
      <c r="J66" s="43">
        <v>368</v>
      </c>
      <c r="K66" s="44">
        <v>95.833299999999994</v>
      </c>
    </row>
    <row r="67" spans="1:237" x14ac:dyDescent="0.2">
      <c r="A67" s="39" t="s">
        <v>43</v>
      </c>
      <c r="B67" s="43">
        <v>258</v>
      </c>
      <c r="C67" s="42">
        <v>209</v>
      </c>
      <c r="D67" s="44">
        <v>81.007800000000003</v>
      </c>
      <c r="E67" s="42">
        <v>255</v>
      </c>
      <c r="F67" s="43">
        <v>183</v>
      </c>
      <c r="G67" s="44">
        <v>71.764700000000005</v>
      </c>
      <c r="H67" s="43">
        <v>215</v>
      </c>
      <c r="I67" s="44">
        <v>84.313699999999997</v>
      </c>
      <c r="J67" s="43">
        <v>180</v>
      </c>
      <c r="K67" s="44">
        <v>70.588200000000001</v>
      </c>
    </row>
    <row r="68" spans="1:237" x14ac:dyDescent="0.2">
      <c r="A68" s="39" t="s">
        <v>44</v>
      </c>
      <c r="B68" s="43">
        <v>457</v>
      </c>
      <c r="C68" s="42">
        <v>429</v>
      </c>
      <c r="D68" s="44">
        <v>93.873099999999994</v>
      </c>
      <c r="E68" s="42">
        <v>414</v>
      </c>
      <c r="F68" s="43">
        <v>390</v>
      </c>
      <c r="G68" s="44">
        <v>94.2029</v>
      </c>
      <c r="H68" s="43">
        <v>407</v>
      </c>
      <c r="I68" s="44">
        <v>98.309200000000004</v>
      </c>
      <c r="J68" s="43">
        <v>391</v>
      </c>
      <c r="K68" s="44">
        <v>94.444400000000002</v>
      </c>
    </row>
    <row r="69" spans="1:237" x14ac:dyDescent="0.2">
      <c r="A69" s="39" t="s">
        <v>48</v>
      </c>
      <c r="B69" s="43">
        <v>277</v>
      </c>
      <c r="C69" s="42">
        <v>233</v>
      </c>
      <c r="D69" s="44">
        <v>84.115499999999997</v>
      </c>
      <c r="E69" s="42">
        <v>304</v>
      </c>
      <c r="F69" s="43">
        <v>251</v>
      </c>
      <c r="G69" s="44">
        <v>82.565799999999996</v>
      </c>
      <c r="H69" s="43">
        <v>259</v>
      </c>
      <c r="I69" s="44">
        <v>85.197400000000002</v>
      </c>
      <c r="J69" s="43">
        <v>253</v>
      </c>
      <c r="K69" s="44">
        <v>83.223699999999994</v>
      </c>
    </row>
    <row r="70" spans="1:237" x14ac:dyDescent="0.2">
      <c r="A70" s="63" t="s">
        <v>49</v>
      </c>
      <c r="B70" s="43">
        <v>1409</v>
      </c>
      <c r="C70" s="43">
        <v>1345</v>
      </c>
      <c r="D70" s="44">
        <v>95.457800000000006</v>
      </c>
      <c r="E70" s="43">
        <v>1569</v>
      </c>
      <c r="F70" s="43">
        <v>1467</v>
      </c>
      <c r="G70" s="44">
        <v>93.498999999999995</v>
      </c>
      <c r="H70" s="43">
        <v>1543</v>
      </c>
      <c r="I70" s="44">
        <v>98.3429</v>
      </c>
      <c r="J70" s="43">
        <v>1466</v>
      </c>
      <c r="K70" s="44">
        <v>93.435299999999998</v>
      </c>
    </row>
    <row r="71" spans="1:237" ht="13.5" thickBot="1" x14ac:dyDescent="0.25">
      <c r="A71" s="46" t="s">
        <v>299</v>
      </c>
      <c r="B71" s="47">
        <f>SUM(B60:B70)</f>
        <v>5896</v>
      </c>
      <c r="C71" s="47">
        <f>SUM(C60:C70)</f>
        <v>5503</v>
      </c>
      <c r="D71" s="48">
        <f>100*(C71/B71)</f>
        <v>93.33446404341926</v>
      </c>
      <c r="E71" s="47">
        <f>SUM(E60:E70)</f>
        <v>6134</v>
      </c>
      <c r="F71" s="47">
        <f>SUM(F60:F70)</f>
        <v>5627</v>
      </c>
      <c r="G71" s="48">
        <f>(F71/E71)*100</f>
        <v>91.73459406586241</v>
      </c>
      <c r="H71" s="47">
        <f>SUM(H60:H70)</f>
        <v>5935</v>
      </c>
      <c r="I71" s="48">
        <f>(H71/E71)*100</f>
        <v>96.755787414411472</v>
      </c>
      <c r="J71" s="47">
        <f>SUM(J60:J70)</f>
        <v>5628</v>
      </c>
      <c r="K71" s="48">
        <f>(J71/E71)*100</f>
        <v>91.750896641669385</v>
      </c>
    </row>
    <row r="72" spans="1:237" s="34" customFormat="1" ht="25.5" customHeight="1" thickTop="1" x14ac:dyDescent="0.2">
      <c r="A72" s="96" t="s">
        <v>298</v>
      </c>
      <c r="B72" s="101" t="s">
        <v>415</v>
      </c>
      <c r="C72" s="91" t="s">
        <v>416</v>
      </c>
      <c r="D72" s="92"/>
      <c r="E72" s="103" t="s">
        <v>417</v>
      </c>
      <c r="F72" s="91" t="s">
        <v>418</v>
      </c>
      <c r="G72" s="92"/>
      <c r="H72" s="91" t="s">
        <v>419</v>
      </c>
      <c r="I72" s="94"/>
      <c r="J72" s="94"/>
      <c r="K72" s="92"/>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row>
    <row r="73" spans="1:237" s="37" customFormat="1" ht="25.5" customHeight="1" x14ac:dyDescent="0.2">
      <c r="A73" s="97"/>
      <c r="B73" s="102"/>
      <c r="C73" s="58" t="s">
        <v>391</v>
      </c>
      <c r="D73" s="59" t="s">
        <v>297</v>
      </c>
      <c r="E73" s="102"/>
      <c r="F73" s="60" t="s">
        <v>392</v>
      </c>
      <c r="G73" s="36" t="s">
        <v>297</v>
      </c>
      <c r="H73" s="60" t="s">
        <v>393</v>
      </c>
      <c r="I73" s="36" t="s">
        <v>297</v>
      </c>
      <c r="J73" s="60" t="s">
        <v>392</v>
      </c>
      <c r="K73" s="36" t="s">
        <v>297</v>
      </c>
    </row>
    <row r="74" spans="1:237" ht="18" x14ac:dyDescent="0.25">
      <c r="A74" s="38" t="s">
        <v>339</v>
      </c>
      <c r="B74" s="38"/>
      <c r="C74" s="51"/>
      <c r="D74" s="51"/>
      <c r="E74" s="38"/>
      <c r="F74" s="38"/>
      <c r="G74" s="51"/>
      <c r="H74" s="38"/>
      <c r="I74" s="51"/>
      <c r="J74" s="38"/>
      <c r="K74" s="51"/>
    </row>
    <row r="75" spans="1:237" ht="12.75" customHeight="1" x14ac:dyDescent="0.2">
      <c r="A75" s="39" t="s">
        <v>26</v>
      </c>
      <c r="B75" s="43">
        <v>701</v>
      </c>
      <c r="C75" s="42">
        <v>656</v>
      </c>
      <c r="D75" s="44">
        <v>93.580600000000004</v>
      </c>
      <c r="E75" s="42">
        <v>805</v>
      </c>
      <c r="F75" s="43">
        <v>712</v>
      </c>
      <c r="G75" s="44">
        <v>88.447199999999995</v>
      </c>
      <c r="H75" s="43">
        <v>793</v>
      </c>
      <c r="I75" s="44">
        <v>98.509299999999996</v>
      </c>
      <c r="J75" s="43">
        <v>713</v>
      </c>
      <c r="K75" s="44">
        <v>88.571399999999997</v>
      </c>
    </row>
    <row r="76" spans="1:237" ht="12.75" customHeight="1" x14ac:dyDescent="0.2">
      <c r="A76" s="39" t="s">
        <v>27</v>
      </c>
      <c r="B76" s="43">
        <v>261</v>
      </c>
      <c r="C76" s="42">
        <v>256</v>
      </c>
      <c r="D76" s="44">
        <v>98.084299999999999</v>
      </c>
      <c r="E76" s="42">
        <v>296</v>
      </c>
      <c r="F76" s="43">
        <v>273</v>
      </c>
      <c r="G76" s="44">
        <v>92.229699999999994</v>
      </c>
      <c r="H76" s="43">
        <v>296</v>
      </c>
      <c r="I76" s="44">
        <v>100</v>
      </c>
      <c r="J76" s="43">
        <v>275</v>
      </c>
      <c r="K76" s="44">
        <v>92.9054</v>
      </c>
    </row>
    <row r="77" spans="1:237" ht="12.75" customHeight="1" x14ac:dyDescent="0.2">
      <c r="A77" s="39" t="s">
        <v>30</v>
      </c>
      <c r="B77" s="43">
        <v>225</v>
      </c>
      <c r="C77" s="42">
        <v>216</v>
      </c>
      <c r="D77" s="44">
        <v>96</v>
      </c>
      <c r="E77" s="42">
        <v>252</v>
      </c>
      <c r="F77" s="43">
        <v>221</v>
      </c>
      <c r="G77" s="44">
        <v>87.698400000000007</v>
      </c>
      <c r="H77" s="43">
        <v>248</v>
      </c>
      <c r="I77" s="44">
        <v>98.412700000000001</v>
      </c>
      <c r="J77" s="43">
        <v>221</v>
      </c>
      <c r="K77" s="44">
        <v>87.698400000000007</v>
      </c>
    </row>
    <row r="78" spans="1:237" ht="12.75" customHeight="1" x14ac:dyDescent="0.2">
      <c r="A78" s="39" t="s">
        <v>31</v>
      </c>
      <c r="B78" s="43">
        <v>1471</v>
      </c>
      <c r="C78" s="42">
        <v>1367</v>
      </c>
      <c r="D78" s="44">
        <v>92.93</v>
      </c>
      <c r="E78" s="42">
        <v>1611</v>
      </c>
      <c r="F78" s="43">
        <v>1327</v>
      </c>
      <c r="G78" s="44">
        <v>82.371200000000002</v>
      </c>
      <c r="H78" s="43">
        <v>1589</v>
      </c>
      <c r="I78" s="44">
        <v>98.634399999999999</v>
      </c>
      <c r="J78" s="43">
        <v>1335</v>
      </c>
      <c r="K78" s="44">
        <v>82.867800000000003</v>
      </c>
    </row>
    <row r="79" spans="1:237" ht="12.75" customHeight="1" x14ac:dyDescent="0.2">
      <c r="A79" s="39" t="s">
        <v>32</v>
      </c>
      <c r="B79" s="43">
        <v>216</v>
      </c>
      <c r="C79" s="42">
        <v>207</v>
      </c>
      <c r="D79" s="44">
        <v>95.833299999999994</v>
      </c>
      <c r="E79" s="42">
        <v>246</v>
      </c>
      <c r="F79" s="43">
        <v>220</v>
      </c>
      <c r="G79" s="44">
        <v>89.430899999999994</v>
      </c>
      <c r="H79" s="43">
        <v>238</v>
      </c>
      <c r="I79" s="44">
        <v>96.748000000000005</v>
      </c>
      <c r="J79" s="43">
        <v>220</v>
      </c>
      <c r="K79" s="44">
        <v>89.430899999999994</v>
      </c>
    </row>
    <row r="80" spans="1:237" ht="12.75" customHeight="1" x14ac:dyDescent="0.2">
      <c r="A80" s="39" t="s">
        <v>34</v>
      </c>
      <c r="B80" s="43">
        <v>360</v>
      </c>
      <c r="C80" s="42">
        <v>347</v>
      </c>
      <c r="D80" s="44">
        <v>96.388900000000007</v>
      </c>
      <c r="E80" s="42">
        <v>406</v>
      </c>
      <c r="F80" s="43">
        <v>367</v>
      </c>
      <c r="G80" s="44">
        <v>90.394099999999995</v>
      </c>
      <c r="H80" s="43">
        <v>402</v>
      </c>
      <c r="I80" s="44">
        <v>99.014799999999994</v>
      </c>
      <c r="J80" s="43">
        <v>368</v>
      </c>
      <c r="K80" s="44">
        <v>90.6404</v>
      </c>
    </row>
    <row r="81" spans="1:237" ht="12.75" customHeight="1" x14ac:dyDescent="0.2">
      <c r="A81" s="39" t="s">
        <v>307</v>
      </c>
      <c r="B81" s="43">
        <v>701</v>
      </c>
      <c r="C81" s="42">
        <v>654</v>
      </c>
      <c r="D81" s="44">
        <v>93.295299999999997</v>
      </c>
      <c r="E81" s="42">
        <v>844</v>
      </c>
      <c r="F81" s="43">
        <v>746</v>
      </c>
      <c r="G81" s="44">
        <v>88.388599999999997</v>
      </c>
      <c r="H81" s="43">
        <v>830</v>
      </c>
      <c r="I81" s="44">
        <v>98.341200000000001</v>
      </c>
      <c r="J81" s="43">
        <v>746</v>
      </c>
      <c r="K81" s="44">
        <v>88.388599999999997</v>
      </c>
    </row>
    <row r="82" spans="1:237" ht="12.75" customHeight="1" x14ac:dyDescent="0.2">
      <c r="A82" s="39" t="s">
        <v>35</v>
      </c>
      <c r="B82" s="43">
        <v>299</v>
      </c>
      <c r="C82" s="42">
        <v>289</v>
      </c>
      <c r="D82" s="44">
        <v>96.655500000000004</v>
      </c>
      <c r="E82" s="42">
        <v>349</v>
      </c>
      <c r="F82" s="43">
        <v>315</v>
      </c>
      <c r="G82" s="44">
        <v>90.257900000000006</v>
      </c>
      <c r="H82" s="43">
        <v>346</v>
      </c>
      <c r="I82" s="44">
        <v>99.1404</v>
      </c>
      <c r="J82" s="43">
        <v>315</v>
      </c>
      <c r="K82" s="44">
        <v>90.257900000000006</v>
      </c>
    </row>
    <row r="83" spans="1:237" ht="12.75" customHeight="1" x14ac:dyDescent="0.2">
      <c r="A83" s="39" t="s">
        <v>37</v>
      </c>
      <c r="B83" s="43">
        <v>217</v>
      </c>
      <c r="C83" s="42">
        <v>211</v>
      </c>
      <c r="D83" s="44">
        <v>97.234999999999999</v>
      </c>
      <c r="E83" s="42">
        <v>233</v>
      </c>
      <c r="F83" s="43">
        <v>200</v>
      </c>
      <c r="G83" s="44">
        <v>85.8369</v>
      </c>
      <c r="H83" s="43">
        <v>230</v>
      </c>
      <c r="I83" s="44">
        <v>98.712400000000002</v>
      </c>
      <c r="J83" s="43">
        <v>199</v>
      </c>
      <c r="K83" s="44">
        <v>85.407700000000006</v>
      </c>
    </row>
    <row r="84" spans="1:237" ht="12.75" customHeight="1" x14ac:dyDescent="0.2">
      <c r="A84" s="39" t="s">
        <v>38</v>
      </c>
      <c r="B84" s="43">
        <v>279</v>
      </c>
      <c r="C84" s="42">
        <v>269</v>
      </c>
      <c r="D84" s="44">
        <v>96.415800000000004</v>
      </c>
      <c r="E84" s="42">
        <v>347</v>
      </c>
      <c r="F84" s="43">
        <v>303</v>
      </c>
      <c r="G84" s="44">
        <v>87.319900000000004</v>
      </c>
      <c r="H84" s="43">
        <v>340</v>
      </c>
      <c r="I84" s="44">
        <v>97.982699999999994</v>
      </c>
      <c r="J84" s="43">
        <v>301</v>
      </c>
      <c r="K84" s="44">
        <v>86.743499999999997</v>
      </c>
    </row>
    <row r="85" spans="1:237" ht="12.75" customHeight="1" x14ac:dyDescent="0.2">
      <c r="A85" s="39" t="s">
        <v>42</v>
      </c>
      <c r="B85" s="43">
        <v>492</v>
      </c>
      <c r="C85" s="42">
        <v>418</v>
      </c>
      <c r="D85" s="44">
        <v>84.959299999999999</v>
      </c>
      <c r="E85" s="42">
        <v>519</v>
      </c>
      <c r="F85" s="43">
        <v>424</v>
      </c>
      <c r="G85" s="44">
        <v>81.695599999999999</v>
      </c>
      <c r="H85" s="43">
        <v>471</v>
      </c>
      <c r="I85" s="44">
        <v>90.751400000000004</v>
      </c>
      <c r="J85" s="43">
        <v>419</v>
      </c>
      <c r="K85" s="44">
        <v>80.732200000000006</v>
      </c>
    </row>
    <row r="86" spans="1:237" ht="12.75" customHeight="1" x14ac:dyDescent="0.2">
      <c r="A86" s="39" t="s">
        <v>45</v>
      </c>
      <c r="B86" s="43">
        <v>205</v>
      </c>
      <c r="C86" s="42">
        <v>197</v>
      </c>
      <c r="D86" s="44">
        <v>96.0976</v>
      </c>
      <c r="E86" s="42">
        <v>219</v>
      </c>
      <c r="F86" s="43">
        <v>202</v>
      </c>
      <c r="G86" s="44">
        <v>92.237399999999994</v>
      </c>
      <c r="H86" s="43">
        <v>217</v>
      </c>
      <c r="I86" s="44">
        <v>99.086799999999997</v>
      </c>
      <c r="J86" s="43">
        <v>202</v>
      </c>
      <c r="K86" s="44">
        <v>92.237399999999994</v>
      </c>
    </row>
    <row r="87" spans="1:237" ht="12.75" customHeight="1" x14ac:dyDescent="0.2">
      <c r="A87" s="39" t="s">
        <v>46</v>
      </c>
      <c r="B87" s="43">
        <v>362</v>
      </c>
      <c r="C87" s="42">
        <v>336</v>
      </c>
      <c r="D87" s="44">
        <v>92.817700000000002</v>
      </c>
      <c r="E87" s="42">
        <v>419</v>
      </c>
      <c r="F87" s="43">
        <v>370</v>
      </c>
      <c r="G87" s="44">
        <v>88.305499999999995</v>
      </c>
      <c r="H87" s="43">
        <v>404</v>
      </c>
      <c r="I87" s="44">
        <v>96.42</v>
      </c>
      <c r="J87" s="43">
        <v>370</v>
      </c>
      <c r="K87" s="44">
        <v>88.305499999999995</v>
      </c>
    </row>
    <row r="88" spans="1:237" ht="12.75" customHeight="1" x14ac:dyDescent="0.2">
      <c r="A88" s="63" t="s">
        <v>47</v>
      </c>
      <c r="B88" s="43">
        <v>291</v>
      </c>
      <c r="C88" s="43">
        <v>284</v>
      </c>
      <c r="D88" s="44">
        <v>97.594499999999996</v>
      </c>
      <c r="E88" s="43">
        <v>285</v>
      </c>
      <c r="F88" s="43">
        <v>252</v>
      </c>
      <c r="G88" s="44">
        <v>88.421099999999996</v>
      </c>
      <c r="H88" s="43">
        <v>282</v>
      </c>
      <c r="I88" s="44">
        <v>98.947400000000002</v>
      </c>
      <c r="J88" s="43">
        <v>254</v>
      </c>
      <c r="K88" s="44">
        <v>89.122799999999998</v>
      </c>
    </row>
    <row r="89" spans="1:237" ht="13.5" thickBot="1" x14ac:dyDescent="0.25">
      <c r="A89" s="46" t="s">
        <v>299</v>
      </c>
      <c r="B89" s="47">
        <f>SUM(B75:B88)</f>
        <v>6080</v>
      </c>
      <c r="C89" s="47">
        <f>SUM(C75:C88)</f>
        <v>5707</v>
      </c>
      <c r="D89" s="48">
        <f>100*(C89/B89)</f>
        <v>93.86513157894737</v>
      </c>
      <c r="E89" s="47">
        <f>SUM(E75:E88)</f>
        <v>6831</v>
      </c>
      <c r="F89" s="47">
        <f>SUM(F75:F88)</f>
        <v>5932</v>
      </c>
      <c r="G89" s="48">
        <f>(F89/E89)*100</f>
        <v>86.839408578539008</v>
      </c>
      <c r="H89" s="47">
        <f>SUM(H75:H88)</f>
        <v>6686</v>
      </c>
      <c r="I89" s="48">
        <f>(H89/E89)*100</f>
        <v>97.877323964280478</v>
      </c>
      <c r="J89" s="47">
        <f>SUM(J75:J88)</f>
        <v>5938</v>
      </c>
      <c r="K89" s="48">
        <f>(J89/E89)*100</f>
        <v>86.92724344898258</v>
      </c>
    </row>
    <row r="90" spans="1:237" s="34" customFormat="1" ht="25.5" customHeight="1" thickTop="1" x14ac:dyDescent="0.2">
      <c r="A90" s="96" t="s">
        <v>298</v>
      </c>
      <c r="B90" s="101" t="s">
        <v>415</v>
      </c>
      <c r="C90" s="91" t="s">
        <v>416</v>
      </c>
      <c r="D90" s="92"/>
      <c r="E90" s="103" t="s">
        <v>417</v>
      </c>
      <c r="F90" s="91" t="s">
        <v>418</v>
      </c>
      <c r="G90" s="92"/>
      <c r="H90" s="91" t="s">
        <v>419</v>
      </c>
      <c r="I90" s="94"/>
      <c r="J90" s="94"/>
      <c r="K90" s="92"/>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c r="IA90" s="33"/>
      <c r="IB90" s="33"/>
      <c r="IC90" s="33"/>
    </row>
    <row r="91" spans="1:237" s="37" customFormat="1" ht="25.5" customHeight="1" x14ac:dyDescent="0.2">
      <c r="A91" s="97"/>
      <c r="B91" s="102"/>
      <c r="C91" s="58" t="s">
        <v>391</v>
      </c>
      <c r="D91" s="59" t="s">
        <v>297</v>
      </c>
      <c r="E91" s="102"/>
      <c r="F91" s="60" t="s">
        <v>392</v>
      </c>
      <c r="G91" s="36" t="s">
        <v>297</v>
      </c>
      <c r="H91" s="60" t="s">
        <v>393</v>
      </c>
      <c r="I91" s="36" t="s">
        <v>297</v>
      </c>
      <c r="J91" s="60" t="s">
        <v>392</v>
      </c>
      <c r="K91" s="36" t="s">
        <v>297</v>
      </c>
    </row>
    <row r="92" spans="1:237" ht="18" x14ac:dyDescent="0.25">
      <c r="A92" s="38" t="s">
        <v>320</v>
      </c>
      <c r="B92" s="38"/>
      <c r="C92" s="40"/>
      <c r="D92" s="40"/>
      <c r="E92" s="39"/>
      <c r="F92" s="39"/>
      <c r="G92" s="40"/>
      <c r="H92" s="39"/>
      <c r="I92" s="40"/>
      <c r="J92" s="39"/>
      <c r="K92" s="40"/>
    </row>
    <row r="93" spans="1:237" ht="12.75" customHeight="1" x14ac:dyDescent="0.2">
      <c r="A93" s="39" t="s">
        <v>50</v>
      </c>
      <c r="B93" s="42">
        <v>2682</v>
      </c>
      <c r="C93" s="42">
        <v>2389</v>
      </c>
      <c r="D93" s="44">
        <v>89.075299999999999</v>
      </c>
      <c r="E93" s="42">
        <v>2665</v>
      </c>
      <c r="F93" s="43">
        <v>2177</v>
      </c>
      <c r="G93" s="44">
        <v>81.688599999999994</v>
      </c>
      <c r="H93" s="43">
        <v>2605</v>
      </c>
      <c r="I93" s="44">
        <v>97.748599999999996</v>
      </c>
      <c r="J93" s="43">
        <v>2176</v>
      </c>
      <c r="K93" s="44">
        <v>81.650999999999996</v>
      </c>
    </row>
    <row r="94" spans="1:237" ht="12.75" customHeight="1" x14ac:dyDescent="0.2">
      <c r="A94" s="39" t="s">
        <v>51</v>
      </c>
      <c r="B94" s="42">
        <v>463</v>
      </c>
      <c r="C94" s="42">
        <v>426</v>
      </c>
      <c r="D94" s="44">
        <v>92.008600000000001</v>
      </c>
      <c r="E94" s="42">
        <v>552</v>
      </c>
      <c r="F94" s="43">
        <v>485</v>
      </c>
      <c r="G94" s="44">
        <v>87.862300000000005</v>
      </c>
      <c r="H94" s="43">
        <v>537</v>
      </c>
      <c r="I94" s="44">
        <v>97.282600000000002</v>
      </c>
      <c r="J94" s="43">
        <v>479</v>
      </c>
      <c r="K94" s="44">
        <v>86.775400000000005</v>
      </c>
    </row>
    <row r="95" spans="1:237" ht="12.75" customHeight="1" x14ac:dyDescent="0.2">
      <c r="A95" s="39" t="s">
        <v>52</v>
      </c>
      <c r="B95" s="42">
        <v>892</v>
      </c>
      <c r="C95" s="42">
        <v>750</v>
      </c>
      <c r="D95" s="44">
        <v>84.080699999999993</v>
      </c>
      <c r="E95" s="42">
        <v>986</v>
      </c>
      <c r="F95" s="43">
        <v>811</v>
      </c>
      <c r="G95" s="44">
        <v>82.251499999999993</v>
      </c>
      <c r="H95" s="43">
        <v>963</v>
      </c>
      <c r="I95" s="44">
        <v>97.667299999999997</v>
      </c>
      <c r="J95" s="43">
        <v>809</v>
      </c>
      <c r="K95" s="44">
        <v>82.048699999999997</v>
      </c>
    </row>
    <row r="96" spans="1:237" ht="12.75" customHeight="1" x14ac:dyDescent="0.2">
      <c r="A96" s="64" t="s">
        <v>53</v>
      </c>
      <c r="B96" s="42">
        <v>576</v>
      </c>
      <c r="C96" s="42">
        <v>503</v>
      </c>
      <c r="D96" s="44">
        <v>87.326400000000007</v>
      </c>
      <c r="E96" s="42">
        <v>612</v>
      </c>
      <c r="F96" s="43">
        <v>499</v>
      </c>
      <c r="G96" s="44">
        <v>81.535899999999998</v>
      </c>
      <c r="H96" s="43">
        <v>578</v>
      </c>
      <c r="I96" s="44">
        <v>94.444400000000002</v>
      </c>
      <c r="J96" s="43">
        <v>501</v>
      </c>
      <c r="K96" s="44">
        <v>81.862700000000004</v>
      </c>
    </row>
    <row r="97" spans="1:237" ht="12.75" customHeight="1" x14ac:dyDescent="0.2">
      <c r="A97" s="39" t="s">
        <v>54</v>
      </c>
      <c r="B97" s="42">
        <v>378</v>
      </c>
      <c r="C97" s="42">
        <v>233</v>
      </c>
      <c r="D97" s="44">
        <v>61.6402</v>
      </c>
      <c r="E97" s="42">
        <v>380</v>
      </c>
      <c r="F97" s="43">
        <v>201</v>
      </c>
      <c r="G97" s="44">
        <v>52.8947</v>
      </c>
      <c r="H97" s="43">
        <v>270</v>
      </c>
      <c r="I97" s="44">
        <v>71.052599999999998</v>
      </c>
      <c r="J97" s="43">
        <v>200</v>
      </c>
      <c r="K97" s="44">
        <v>52.631599999999999</v>
      </c>
    </row>
    <row r="98" spans="1:237" ht="12.75" customHeight="1" x14ac:dyDescent="0.2">
      <c r="A98" s="63" t="s">
        <v>55</v>
      </c>
      <c r="B98" s="43">
        <v>247</v>
      </c>
      <c r="C98" s="43">
        <v>223</v>
      </c>
      <c r="D98" s="44">
        <v>90.2834</v>
      </c>
      <c r="E98" s="43">
        <v>295</v>
      </c>
      <c r="F98" s="43">
        <v>256</v>
      </c>
      <c r="G98" s="44">
        <v>86.779700000000005</v>
      </c>
      <c r="H98" s="43">
        <v>285</v>
      </c>
      <c r="I98" s="44">
        <v>96.610200000000006</v>
      </c>
      <c r="J98" s="43">
        <v>255</v>
      </c>
      <c r="K98" s="44">
        <v>86.440700000000007</v>
      </c>
    </row>
    <row r="99" spans="1:237" ht="13.5" thickBot="1" x14ac:dyDescent="0.25">
      <c r="A99" s="46" t="s">
        <v>299</v>
      </c>
      <c r="B99" s="47">
        <f>SUM(B93:B98)</f>
        <v>5238</v>
      </c>
      <c r="C99" s="47">
        <f>SUM(C93:C98)</f>
        <v>4524</v>
      </c>
      <c r="D99" s="48">
        <f>100*(C99/B99)</f>
        <v>86.368843069874004</v>
      </c>
      <c r="E99" s="47">
        <f>SUM(E93:E98)</f>
        <v>5490</v>
      </c>
      <c r="F99" s="47">
        <f>SUM(F93:F98)</f>
        <v>4429</v>
      </c>
      <c r="G99" s="48">
        <f>(F99/E99)*100</f>
        <v>80.673952641165755</v>
      </c>
      <c r="H99" s="47">
        <f>SUM(H93:H98)</f>
        <v>5238</v>
      </c>
      <c r="I99" s="48">
        <f>(H99/E99)*100</f>
        <v>95.409836065573771</v>
      </c>
      <c r="J99" s="47">
        <f>SUM(J93:J98)</f>
        <v>4420</v>
      </c>
      <c r="K99" s="48">
        <f>(J99/E99)*100</f>
        <v>80.510018214936252</v>
      </c>
    </row>
    <row r="100" spans="1:237" s="34" customFormat="1" ht="25.5" customHeight="1" thickTop="1" x14ac:dyDescent="0.2">
      <c r="A100" s="96" t="s">
        <v>298</v>
      </c>
      <c r="B100" s="101" t="s">
        <v>415</v>
      </c>
      <c r="C100" s="91" t="s">
        <v>416</v>
      </c>
      <c r="D100" s="92"/>
      <c r="E100" s="103" t="s">
        <v>417</v>
      </c>
      <c r="F100" s="91" t="s">
        <v>418</v>
      </c>
      <c r="G100" s="92"/>
      <c r="H100" s="91" t="s">
        <v>419</v>
      </c>
      <c r="I100" s="94"/>
      <c r="J100" s="94"/>
      <c r="K100" s="92"/>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c r="HS100" s="33"/>
      <c r="HT100" s="33"/>
      <c r="HU100" s="33"/>
      <c r="HV100" s="33"/>
      <c r="HW100" s="33"/>
      <c r="HX100" s="33"/>
      <c r="HY100" s="33"/>
      <c r="HZ100" s="33"/>
      <c r="IA100" s="33"/>
      <c r="IB100" s="33"/>
      <c r="IC100" s="33"/>
    </row>
    <row r="101" spans="1:237" s="37" customFormat="1" ht="25.5" customHeight="1" x14ac:dyDescent="0.2">
      <c r="A101" s="97"/>
      <c r="B101" s="102"/>
      <c r="C101" s="58" t="s">
        <v>391</v>
      </c>
      <c r="D101" s="59" t="s">
        <v>297</v>
      </c>
      <c r="E101" s="102"/>
      <c r="F101" s="60" t="s">
        <v>392</v>
      </c>
      <c r="G101" s="36" t="s">
        <v>297</v>
      </c>
      <c r="H101" s="60" t="s">
        <v>393</v>
      </c>
      <c r="I101" s="36" t="s">
        <v>297</v>
      </c>
      <c r="J101" s="60" t="s">
        <v>392</v>
      </c>
      <c r="K101" s="36" t="s">
        <v>297</v>
      </c>
    </row>
    <row r="102" spans="1:237" ht="36" x14ac:dyDescent="0.25">
      <c r="A102" s="38" t="s">
        <v>340</v>
      </c>
      <c r="B102" s="38"/>
      <c r="C102" s="40"/>
      <c r="D102" s="40"/>
      <c r="E102" s="39"/>
      <c r="F102" s="39"/>
      <c r="G102" s="40"/>
      <c r="H102" s="39"/>
      <c r="I102" s="40"/>
      <c r="J102" s="39"/>
      <c r="K102" s="40"/>
    </row>
    <row r="103" spans="1:237" x14ac:dyDescent="0.2">
      <c r="A103" s="39" t="s">
        <v>56</v>
      </c>
      <c r="B103" s="42">
        <v>269</v>
      </c>
      <c r="C103" s="42">
        <v>250</v>
      </c>
      <c r="D103" s="44">
        <v>92.936800000000005</v>
      </c>
      <c r="E103" s="42">
        <v>273</v>
      </c>
      <c r="F103" s="43">
        <v>244</v>
      </c>
      <c r="G103" s="44">
        <v>89.377300000000005</v>
      </c>
      <c r="H103" s="43">
        <v>266</v>
      </c>
      <c r="I103" s="44">
        <v>97.435900000000004</v>
      </c>
      <c r="J103" s="43">
        <v>246</v>
      </c>
      <c r="K103" s="44">
        <v>90.109899999999996</v>
      </c>
    </row>
    <row r="104" spans="1:237" x14ac:dyDescent="0.2">
      <c r="A104" s="39" t="s">
        <v>57</v>
      </c>
      <c r="B104" s="42">
        <v>1659</v>
      </c>
      <c r="C104" s="42">
        <v>1522</v>
      </c>
      <c r="D104" s="44">
        <v>91.742000000000004</v>
      </c>
      <c r="E104" s="42">
        <v>1859</v>
      </c>
      <c r="F104" s="43">
        <v>1629</v>
      </c>
      <c r="G104" s="44">
        <v>87.627799999999993</v>
      </c>
      <c r="H104" s="43">
        <v>1790</v>
      </c>
      <c r="I104" s="44">
        <v>96.288300000000007</v>
      </c>
      <c r="J104" s="43">
        <v>1629</v>
      </c>
      <c r="K104" s="44">
        <v>87.627799999999993</v>
      </c>
    </row>
    <row r="105" spans="1:237" x14ac:dyDescent="0.2">
      <c r="A105" s="39" t="s">
        <v>60</v>
      </c>
      <c r="B105" s="42">
        <v>359</v>
      </c>
      <c r="C105" s="42">
        <v>340</v>
      </c>
      <c r="D105" s="44">
        <v>94.707499999999996</v>
      </c>
      <c r="E105" s="42">
        <v>439</v>
      </c>
      <c r="F105" s="43">
        <v>397</v>
      </c>
      <c r="G105" s="44">
        <v>90.4328</v>
      </c>
      <c r="H105" s="43">
        <v>429</v>
      </c>
      <c r="I105" s="44">
        <v>97.722099999999998</v>
      </c>
      <c r="J105" s="43">
        <v>398</v>
      </c>
      <c r="K105" s="44">
        <v>90.660600000000002</v>
      </c>
    </row>
    <row r="106" spans="1:237" x14ac:dyDescent="0.2">
      <c r="A106" s="39" t="s">
        <v>62</v>
      </c>
      <c r="B106" s="42">
        <v>269</v>
      </c>
      <c r="C106" s="42">
        <v>255</v>
      </c>
      <c r="D106" s="44">
        <v>94.795500000000004</v>
      </c>
      <c r="E106" s="42">
        <v>336</v>
      </c>
      <c r="F106" s="43">
        <v>304</v>
      </c>
      <c r="G106" s="44">
        <v>90.476200000000006</v>
      </c>
      <c r="H106" s="43">
        <v>327</v>
      </c>
      <c r="I106" s="44">
        <v>97.321399999999997</v>
      </c>
      <c r="J106" s="43">
        <v>303</v>
      </c>
      <c r="K106" s="44">
        <v>90.178600000000003</v>
      </c>
    </row>
    <row r="107" spans="1:237" x14ac:dyDescent="0.2">
      <c r="A107" s="39" t="s">
        <v>63</v>
      </c>
      <c r="B107" s="42">
        <v>169</v>
      </c>
      <c r="C107" s="42">
        <v>152</v>
      </c>
      <c r="D107" s="44">
        <v>89.940799999999996</v>
      </c>
      <c r="E107" s="42">
        <v>167</v>
      </c>
      <c r="F107" s="43">
        <v>148</v>
      </c>
      <c r="G107" s="44">
        <v>88.622799999999998</v>
      </c>
      <c r="H107" s="43">
        <v>163</v>
      </c>
      <c r="I107" s="44">
        <v>97.604799999999997</v>
      </c>
      <c r="J107" s="43">
        <v>147</v>
      </c>
      <c r="K107" s="44">
        <v>88.024000000000001</v>
      </c>
    </row>
    <row r="108" spans="1:237" x14ac:dyDescent="0.2">
      <c r="A108" s="39" t="s">
        <v>67</v>
      </c>
      <c r="B108" s="42">
        <v>546</v>
      </c>
      <c r="C108" s="42">
        <v>512</v>
      </c>
      <c r="D108" s="44">
        <v>93.772900000000007</v>
      </c>
      <c r="E108" s="42">
        <v>624</v>
      </c>
      <c r="F108" s="43">
        <v>547</v>
      </c>
      <c r="G108" s="44">
        <v>87.660300000000007</v>
      </c>
      <c r="H108" s="43">
        <v>615</v>
      </c>
      <c r="I108" s="44">
        <v>98.557699999999997</v>
      </c>
      <c r="J108" s="43">
        <v>549</v>
      </c>
      <c r="K108" s="44">
        <v>87.980800000000002</v>
      </c>
    </row>
    <row r="109" spans="1:237" x14ac:dyDescent="0.2">
      <c r="A109" s="39" t="s">
        <v>71</v>
      </c>
      <c r="B109" s="42">
        <v>279</v>
      </c>
      <c r="C109" s="42">
        <v>248</v>
      </c>
      <c r="D109" s="44">
        <v>88.888900000000007</v>
      </c>
      <c r="E109" s="42">
        <v>304</v>
      </c>
      <c r="F109" s="43">
        <v>254</v>
      </c>
      <c r="G109" s="44">
        <v>83.552599999999998</v>
      </c>
      <c r="H109" s="43">
        <v>287</v>
      </c>
      <c r="I109" s="44">
        <v>94.407899999999998</v>
      </c>
      <c r="J109" s="43">
        <v>254</v>
      </c>
      <c r="K109" s="44">
        <v>83.552599999999998</v>
      </c>
    </row>
    <row r="110" spans="1:237" x14ac:dyDescent="0.2">
      <c r="A110" s="39" t="s">
        <v>72</v>
      </c>
      <c r="B110" s="42">
        <v>341</v>
      </c>
      <c r="C110" s="42">
        <v>321</v>
      </c>
      <c r="D110" s="44">
        <v>94.134900000000002</v>
      </c>
      <c r="E110" s="42">
        <v>308</v>
      </c>
      <c r="F110" s="43">
        <v>276</v>
      </c>
      <c r="G110" s="44">
        <v>89.610399999999998</v>
      </c>
      <c r="H110" s="43">
        <v>304</v>
      </c>
      <c r="I110" s="44">
        <v>98.701300000000003</v>
      </c>
      <c r="J110" s="43">
        <v>277</v>
      </c>
      <c r="K110" s="44">
        <v>89.935100000000006</v>
      </c>
    </row>
    <row r="111" spans="1:237" x14ac:dyDescent="0.2">
      <c r="A111" s="39" t="s">
        <v>73</v>
      </c>
      <c r="B111" s="42">
        <v>259</v>
      </c>
      <c r="C111" s="42">
        <v>214</v>
      </c>
      <c r="D111" s="44">
        <v>82.625500000000002</v>
      </c>
      <c r="E111" s="42">
        <v>312</v>
      </c>
      <c r="F111" s="43">
        <v>248</v>
      </c>
      <c r="G111" s="44">
        <v>79.487200000000001</v>
      </c>
      <c r="H111" s="43">
        <v>292</v>
      </c>
      <c r="I111" s="44">
        <v>93.589699999999993</v>
      </c>
      <c r="J111" s="43">
        <v>250</v>
      </c>
      <c r="K111" s="44">
        <v>80.128200000000007</v>
      </c>
    </row>
    <row r="112" spans="1:237" x14ac:dyDescent="0.2">
      <c r="A112" s="39" t="s">
        <v>74</v>
      </c>
      <c r="B112" s="42">
        <v>540</v>
      </c>
      <c r="C112" s="42">
        <v>463</v>
      </c>
      <c r="D112" s="44">
        <v>85.740700000000004</v>
      </c>
      <c r="E112" s="42">
        <v>609</v>
      </c>
      <c r="F112" s="43">
        <v>531</v>
      </c>
      <c r="G112" s="44">
        <v>87.192099999999996</v>
      </c>
      <c r="H112" s="43">
        <v>602</v>
      </c>
      <c r="I112" s="44">
        <v>98.8506</v>
      </c>
      <c r="J112" s="43">
        <v>534</v>
      </c>
      <c r="K112" s="44">
        <v>87.684700000000007</v>
      </c>
    </row>
    <row r="113" spans="1:237" x14ac:dyDescent="0.2">
      <c r="A113" s="39" t="s">
        <v>75</v>
      </c>
      <c r="B113" s="42">
        <v>140</v>
      </c>
      <c r="C113" s="42">
        <v>132</v>
      </c>
      <c r="D113" s="44">
        <v>94.285700000000006</v>
      </c>
      <c r="E113" s="42">
        <v>153</v>
      </c>
      <c r="F113" s="43">
        <v>132</v>
      </c>
      <c r="G113" s="44">
        <v>86.274500000000003</v>
      </c>
      <c r="H113" s="43">
        <v>150</v>
      </c>
      <c r="I113" s="44">
        <v>98.039199999999994</v>
      </c>
      <c r="J113" s="43">
        <v>133</v>
      </c>
      <c r="K113" s="44">
        <v>86.928100000000001</v>
      </c>
    </row>
    <row r="114" spans="1:237" x14ac:dyDescent="0.2">
      <c r="A114" s="39" t="s">
        <v>76</v>
      </c>
      <c r="B114" s="42">
        <v>198</v>
      </c>
      <c r="C114" s="42">
        <v>189</v>
      </c>
      <c r="D114" s="44">
        <v>95.454499999999996</v>
      </c>
      <c r="E114" s="42">
        <v>236</v>
      </c>
      <c r="F114" s="43">
        <v>207</v>
      </c>
      <c r="G114" s="44">
        <v>87.7119</v>
      </c>
      <c r="H114" s="43">
        <v>232</v>
      </c>
      <c r="I114" s="44">
        <v>98.305099999999996</v>
      </c>
      <c r="J114" s="43">
        <v>206</v>
      </c>
      <c r="K114" s="44">
        <v>87.2881</v>
      </c>
    </row>
    <row r="115" spans="1:237" x14ac:dyDescent="0.2">
      <c r="A115" s="39" t="s">
        <v>79</v>
      </c>
      <c r="B115" s="42">
        <v>271</v>
      </c>
      <c r="C115" s="42">
        <v>246</v>
      </c>
      <c r="D115" s="44">
        <v>90.774900000000002</v>
      </c>
      <c r="E115" s="42">
        <v>303</v>
      </c>
      <c r="F115" s="43">
        <v>266</v>
      </c>
      <c r="G115" s="44">
        <v>87.788799999999995</v>
      </c>
      <c r="H115" s="43">
        <v>298</v>
      </c>
      <c r="I115" s="44">
        <v>98.349800000000002</v>
      </c>
      <c r="J115" s="43">
        <v>267</v>
      </c>
      <c r="K115" s="44">
        <v>88.118799999999993</v>
      </c>
    </row>
    <row r="116" spans="1:237" x14ac:dyDescent="0.2">
      <c r="A116" s="39" t="s">
        <v>81</v>
      </c>
      <c r="B116" s="42">
        <v>307</v>
      </c>
      <c r="C116" s="42">
        <v>292</v>
      </c>
      <c r="D116" s="44">
        <v>95.114000000000004</v>
      </c>
      <c r="E116" s="42">
        <v>329</v>
      </c>
      <c r="F116" s="43">
        <v>288</v>
      </c>
      <c r="G116" s="44">
        <v>87.537999999999997</v>
      </c>
      <c r="H116" s="43">
        <v>325</v>
      </c>
      <c r="I116" s="44">
        <v>98.784199999999998</v>
      </c>
      <c r="J116" s="43">
        <v>289</v>
      </c>
      <c r="K116" s="44">
        <v>87.841899999999995</v>
      </c>
    </row>
    <row r="117" spans="1:237" x14ac:dyDescent="0.2">
      <c r="A117" s="39" t="s">
        <v>85</v>
      </c>
      <c r="B117" s="42">
        <v>315</v>
      </c>
      <c r="C117" s="42">
        <v>236</v>
      </c>
      <c r="D117" s="44">
        <v>74.920599999999993</v>
      </c>
      <c r="E117" s="42">
        <v>303</v>
      </c>
      <c r="F117" s="43">
        <v>206</v>
      </c>
      <c r="G117" s="44">
        <v>67.986800000000002</v>
      </c>
      <c r="H117" s="43">
        <v>239</v>
      </c>
      <c r="I117" s="44">
        <v>78.877899999999997</v>
      </c>
      <c r="J117" s="43">
        <v>209</v>
      </c>
      <c r="K117" s="44">
        <v>68.976900000000001</v>
      </c>
    </row>
    <row r="118" spans="1:237" x14ac:dyDescent="0.2">
      <c r="A118" s="39" t="s">
        <v>86</v>
      </c>
      <c r="B118" s="42">
        <v>285</v>
      </c>
      <c r="C118" s="42">
        <v>253</v>
      </c>
      <c r="D118" s="44">
        <v>88.771900000000002</v>
      </c>
      <c r="E118" s="42">
        <v>305</v>
      </c>
      <c r="F118" s="43">
        <v>248</v>
      </c>
      <c r="G118" s="44">
        <v>81.311499999999995</v>
      </c>
      <c r="H118" s="43">
        <v>290</v>
      </c>
      <c r="I118" s="44">
        <v>95.081999999999994</v>
      </c>
      <c r="J118" s="43">
        <v>250</v>
      </c>
      <c r="K118" s="44">
        <v>81.967200000000005</v>
      </c>
    </row>
    <row r="119" spans="1:237" x14ac:dyDescent="0.2">
      <c r="A119" s="39" t="s">
        <v>300</v>
      </c>
      <c r="B119" s="42">
        <v>258</v>
      </c>
      <c r="C119" s="42">
        <v>248</v>
      </c>
      <c r="D119" s="44">
        <v>96.123999999999995</v>
      </c>
      <c r="E119" s="42">
        <v>300</v>
      </c>
      <c r="F119" s="43">
        <v>273</v>
      </c>
      <c r="G119" s="44">
        <v>91</v>
      </c>
      <c r="H119" s="43">
        <v>295</v>
      </c>
      <c r="I119" s="44">
        <v>98.333299999999994</v>
      </c>
      <c r="J119" s="43">
        <v>272</v>
      </c>
      <c r="K119" s="44">
        <v>90.666700000000006</v>
      </c>
    </row>
    <row r="120" spans="1:237" x14ac:dyDescent="0.2">
      <c r="A120" s="39" t="s">
        <v>87</v>
      </c>
      <c r="B120" s="42">
        <v>330</v>
      </c>
      <c r="C120" s="42">
        <v>307</v>
      </c>
      <c r="D120" s="44">
        <v>93.030299999999997</v>
      </c>
      <c r="E120" s="42">
        <v>385</v>
      </c>
      <c r="F120" s="43">
        <v>342</v>
      </c>
      <c r="G120" s="44">
        <v>88.831199999999995</v>
      </c>
      <c r="H120" s="43">
        <v>379</v>
      </c>
      <c r="I120" s="44">
        <v>98.441599999999994</v>
      </c>
      <c r="J120" s="43">
        <v>343</v>
      </c>
      <c r="K120" s="44">
        <v>89.090900000000005</v>
      </c>
    </row>
    <row r="121" spans="1:237" x14ac:dyDescent="0.2">
      <c r="A121" s="39" t="s">
        <v>89</v>
      </c>
      <c r="B121" s="42">
        <v>290</v>
      </c>
      <c r="C121" s="42">
        <v>261</v>
      </c>
      <c r="D121" s="44">
        <v>90</v>
      </c>
      <c r="E121" s="42">
        <v>285</v>
      </c>
      <c r="F121" s="43">
        <v>236</v>
      </c>
      <c r="G121" s="44">
        <v>82.807000000000002</v>
      </c>
      <c r="H121" s="43">
        <v>273</v>
      </c>
      <c r="I121" s="44">
        <v>95.789500000000004</v>
      </c>
      <c r="J121" s="43">
        <v>237</v>
      </c>
      <c r="K121" s="44">
        <v>83.157899999999998</v>
      </c>
    </row>
    <row r="122" spans="1:237" x14ac:dyDescent="0.2">
      <c r="A122" s="39" t="s">
        <v>95</v>
      </c>
      <c r="B122" s="42">
        <v>244</v>
      </c>
      <c r="C122" s="42">
        <v>225</v>
      </c>
      <c r="D122" s="44">
        <v>92.213099999999997</v>
      </c>
      <c r="E122" s="42">
        <v>289</v>
      </c>
      <c r="F122" s="43">
        <v>257</v>
      </c>
      <c r="G122" s="44">
        <v>88.927300000000002</v>
      </c>
      <c r="H122" s="43">
        <v>275</v>
      </c>
      <c r="I122" s="44">
        <v>95.155699999999996</v>
      </c>
      <c r="J122" s="43">
        <v>257</v>
      </c>
      <c r="K122" s="44">
        <v>88.927300000000002</v>
      </c>
    </row>
    <row r="123" spans="1:237" x14ac:dyDescent="0.2">
      <c r="A123" s="39" t="s">
        <v>100</v>
      </c>
      <c r="B123" s="42">
        <v>252</v>
      </c>
      <c r="C123" s="42">
        <v>228</v>
      </c>
      <c r="D123" s="44">
        <v>90.476200000000006</v>
      </c>
      <c r="E123" s="42">
        <v>262</v>
      </c>
      <c r="F123" s="43">
        <v>224</v>
      </c>
      <c r="G123" s="44">
        <v>85.496200000000002</v>
      </c>
      <c r="H123" s="43">
        <v>254</v>
      </c>
      <c r="I123" s="44">
        <v>96.946600000000004</v>
      </c>
      <c r="J123" s="43">
        <v>228</v>
      </c>
      <c r="K123" s="44">
        <v>87.022900000000007</v>
      </c>
    </row>
    <row r="124" spans="1:237" x14ac:dyDescent="0.2">
      <c r="A124" s="39" t="s">
        <v>103</v>
      </c>
      <c r="B124" s="42">
        <v>389</v>
      </c>
      <c r="C124" s="42">
        <v>340</v>
      </c>
      <c r="D124" s="44">
        <v>87.403599999999997</v>
      </c>
      <c r="E124" s="42">
        <v>480</v>
      </c>
      <c r="F124" s="43">
        <v>379</v>
      </c>
      <c r="G124" s="44">
        <v>78.958299999999994</v>
      </c>
      <c r="H124" s="43">
        <v>451</v>
      </c>
      <c r="I124" s="44">
        <v>93.958299999999994</v>
      </c>
      <c r="J124" s="43">
        <v>376</v>
      </c>
      <c r="K124" s="44">
        <v>78.333299999999994</v>
      </c>
    </row>
    <row r="125" spans="1:237" ht="13.5" thickBot="1" x14ac:dyDescent="0.25">
      <c r="A125" s="46" t="s">
        <v>299</v>
      </c>
      <c r="B125" s="47">
        <f>SUM(B103:B124)</f>
        <v>7969</v>
      </c>
      <c r="C125" s="47">
        <f>SUM(C103:C124)</f>
        <v>7234</v>
      </c>
      <c r="D125" s="48">
        <f>100*(C125/B125)</f>
        <v>90.77675994478605</v>
      </c>
      <c r="E125" s="47">
        <f>SUM(E103:E124)</f>
        <v>8861</v>
      </c>
      <c r="F125" s="47">
        <f>SUM(F103:F124)</f>
        <v>7636</v>
      </c>
      <c r="G125" s="48">
        <f>(F125/E125)*100</f>
        <v>86.175375239814926</v>
      </c>
      <c r="H125" s="47">
        <f>SUM(H103:H124)</f>
        <v>8536</v>
      </c>
      <c r="I125" s="48">
        <f>(H125/E125)*100</f>
        <v>96.33224241056314</v>
      </c>
      <c r="J125" s="47">
        <f>SUM(J103:J124)</f>
        <v>7654</v>
      </c>
      <c r="K125" s="48">
        <f>(J125/E125)*100</f>
        <v>86.378512583229877</v>
      </c>
    </row>
    <row r="126" spans="1:237" s="34" customFormat="1" ht="25.5" customHeight="1" thickTop="1" x14ac:dyDescent="0.2">
      <c r="A126" s="96" t="s">
        <v>298</v>
      </c>
      <c r="B126" s="101" t="s">
        <v>415</v>
      </c>
      <c r="C126" s="91" t="s">
        <v>416</v>
      </c>
      <c r="D126" s="92"/>
      <c r="E126" s="103" t="s">
        <v>417</v>
      </c>
      <c r="F126" s="91" t="s">
        <v>418</v>
      </c>
      <c r="G126" s="92"/>
      <c r="H126" s="91" t="s">
        <v>419</v>
      </c>
      <c r="I126" s="94"/>
      <c r="J126" s="94"/>
      <c r="K126" s="92"/>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c r="HS126" s="33"/>
      <c r="HT126" s="33"/>
      <c r="HU126" s="33"/>
      <c r="HV126" s="33"/>
      <c r="HW126" s="33"/>
      <c r="HX126" s="33"/>
      <c r="HY126" s="33"/>
      <c r="HZ126" s="33"/>
      <c r="IA126" s="33"/>
      <c r="IB126" s="33"/>
      <c r="IC126" s="33"/>
    </row>
    <row r="127" spans="1:237" s="37" customFormat="1" ht="25.5" customHeight="1" x14ac:dyDescent="0.2">
      <c r="A127" s="97"/>
      <c r="B127" s="102"/>
      <c r="C127" s="58" t="s">
        <v>391</v>
      </c>
      <c r="D127" s="59" t="s">
        <v>297</v>
      </c>
      <c r="E127" s="102"/>
      <c r="F127" s="60" t="s">
        <v>392</v>
      </c>
      <c r="G127" s="36" t="s">
        <v>297</v>
      </c>
      <c r="H127" s="60" t="s">
        <v>393</v>
      </c>
      <c r="I127" s="36" t="s">
        <v>297</v>
      </c>
      <c r="J127" s="60" t="s">
        <v>392</v>
      </c>
      <c r="K127" s="36" t="s">
        <v>297</v>
      </c>
    </row>
    <row r="128" spans="1:237" ht="18" x14ac:dyDescent="0.25">
      <c r="A128" s="38" t="s">
        <v>342</v>
      </c>
      <c r="B128" s="38"/>
      <c r="C128" s="51"/>
      <c r="D128" s="51"/>
      <c r="E128" s="38"/>
      <c r="F128" s="38"/>
      <c r="G128" s="51"/>
      <c r="H128" s="38"/>
      <c r="I128" s="51"/>
      <c r="J128" s="38"/>
      <c r="K128" s="51"/>
    </row>
    <row r="129" spans="1:11" x14ac:dyDescent="0.2">
      <c r="A129" s="39" t="s">
        <v>58</v>
      </c>
      <c r="B129" s="42">
        <v>1573</v>
      </c>
      <c r="C129" s="42">
        <v>1398</v>
      </c>
      <c r="D129" s="44">
        <v>88.874799999999993</v>
      </c>
      <c r="E129" s="42">
        <v>1636</v>
      </c>
      <c r="F129" s="43">
        <v>1429</v>
      </c>
      <c r="G129" s="44">
        <v>87.347200000000001</v>
      </c>
      <c r="H129" s="43">
        <v>1595</v>
      </c>
      <c r="I129" s="44">
        <v>97.493899999999996</v>
      </c>
      <c r="J129" s="43">
        <v>1441</v>
      </c>
      <c r="K129" s="44">
        <v>88.080699999999993</v>
      </c>
    </row>
    <row r="130" spans="1:11" x14ac:dyDescent="0.2">
      <c r="A130" s="39" t="s">
        <v>59</v>
      </c>
      <c r="B130" s="42">
        <v>906</v>
      </c>
      <c r="C130" s="42">
        <v>635</v>
      </c>
      <c r="D130" s="44">
        <v>70.088300000000004</v>
      </c>
      <c r="E130" s="42">
        <v>873</v>
      </c>
      <c r="F130" s="43">
        <v>588</v>
      </c>
      <c r="G130" s="44">
        <v>67.353999999999999</v>
      </c>
      <c r="H130" s="43">
        <v>643</v>
      </c>
      <c r="I130" s="44">
        <v>73.6541</v>
      </c>
      <c r="J130" s="43">
        <v>580</v>
      </c>
      <c r="K130" s="44">
        <v>66.437600000000003</v>
      </c>
    </row>
    <row r="131" spans="1:11" x14ac:dyDescent="0.2">
      <c r="A131" s="39" t="s">
        <v>66</v>
      </c>
      <c r="B131" s="42">
        <v>62</v>
      </c>
      <c r="C131" s="42">
        <v>55</v>
      </c>
      <c r="D131" s="44">
        <v>88.709699999999998</v>
      </c>
      <c r="E131" s="42">
        <v>110</v>
      </c>
      <c r="F131" s="43">
        <v>99</v>
      </c>
      <c r="G131" s="44">
        <v>90</v>
      </c>
      <c r="H131" s="43">
        <v>107</v>
      </c>
      <c r="I131" s="44">
        <v>97.2727</v>
      </c>
      <c r="J131" s="43">
        <v>99</v>
      </c>
      <c r="K131" s="44">
        <v>90</v>
      </c>
    </row>
    <row r="132" spans="1:11" x14ac:dyDescent="0.2">
      <c r="A132" s="39" t="s">
        <v>69</v>
      </c>
      <c r="B132" s="42">
        <v>198</v>
      </c>
      <c r="C132" s="42">
        <v>189</v>
      </c>
      <c r="D132" s="44">
        <v>95.454499999999996</v>
      </c>
      <c r="E132" s="42">
        <v>265</v>
      </c>
      <c r="F132" s="43">
        <v>245</v>
      </c>
      <c r="G132" s="44">
        <v>92.452799999999996</v>
      </c>
      <c r="H132" s="43">
        <v>262</v>
      </c>
      <c r="I132" s="44">
        <v>98.867900000000006</v>
      </c>
      <c r="J132" s="43">
        <v>246</v>
      </c>
      <c r="K132" s="44">
        <v>92.830200000000005</v>
      </c>
    </row>
    <row r="133" spans="1:11" x14ac:dyDescent="0.2">
      <c r="A133" s="39" t="s">
        <v>70</v>
      </c>
      <c r="B133" s="42">
        <v>1408</v>
      </c>
      <c r="C133" s="42">
        <v>1186</v>
      </c>
      <c r="D133" s="44">
        <v>84.233000000000004</v>
      </c>
      <c r="E133" s="42">
        <v>1369</v>
      </c>
      <c r="F133" s="43">
        <v>1095</v>
      </c>
      <c r="G133" s="44">
        <v>79.985399999999998</v>
      </c>
      <c r="H133" s="43">
        <v>1218</v>
      </c>
      <c r="I133" s="44">
        <v>88.970100000000002</v>
      </c>
      <c r="J133" s="43">
        <v>1091</v>
      </c>
      <c r="K133" s="44">
        <v>79.693200000000004</v>
      </c>
    </row>
    <row r="134" spans="1:11" x14ac:dyDescent="0.2">
      <c r="A134" s="39" t="s">
        <v>78</v>
      </c>
      <c r="B134" s="42">
        <v>425</v>
      </c>
      <c r="C134" s="42">
        <v>405</v>
      </c>
      <c r="D134" s="44">
        <v>95.2941</v>
      </c>
      <c r="E134" s="42">
        <v>590</v>
      </c>
      <c r="F134" s="43">
        <v>562</v>
      </c>
      <c r="G134" s="44">
        <v>95.254199999999997</v>
      </c>
      <c r="H134" s="43">
        <v>579</v>
      </c>
      <c r="I134" s="44">
        <v>98.135599999999997</v>
      </c>
      <c r="J134" s="43">
        <v>564</v>
      </c>
      <c r="K134" s="44">
        <v>95.593199999999996</v>
      </c>
    </row>
    <row r="135" spans="1:11" x14ac:dyDescent="0.2">
      <c r="A135" s="39" t="s">
        <v>83</v>
      </c>
      <c r="B135" s="42">
        <v>517</v>
      </c>
      <c r="C135" s="42">
        <v>475</v>
      </c>
      <c r="D135" s="44">
        <v>91.876199999999997</v>
      </c>
      <c r="E135" s="42">
        <v>569</v>
      </c>
      <c r="F135" s="43">
        <v>505</v>
      </c>
      <c r="G135" s="44">
        <v>88.752200000000002</v>
      </c>
      <c r="H135" s="43">
        <v>553</v>
      </c>
      <c r="I135" s="44">
        <v>97.188000000000002</v>
      </c>
      <c r="J135" s="43">
        <v>504</v>
      </c>
      <c r="K135" s="44">
        <v>88.576400000000007</v>
      </c>
    </row>
    <row r="136" spans="1:11" x14ac:dyDescent="0.2">
      <c r="A136" s="39" t="s">
        <v>88</v>
      </c>
      <c r="B136" s="42">
        <v>545</v>
      </c>
      <c r="C136" s="42">
        <v>512</v>
      </c>
      <c r="D136" s="44">
        <v>93.944999999999993</v>
      </c>
      <c r="E136" s="42">
        <v>566</v>
      </c>
      <c r="F136" s="43">
        <v>525</v>
      </c>
      <c r="G136" s="44">
        <v>92.756200000000007</v>
      </c>
      <c r="H136" s="43">
        <v>553</v>
      </c>
      <c r="I136" s="44">
        <v>97.703199999999995</v>
      </c>
      <c r="J136" s="43">
        <v>524</v>
      </c>
      <c r="K136" s="44">
        <v>92.579499999999996</v>
      </c>
    </row>
    <row r="137" spans="1:11" x14ac:dyDescent="0.2">
      <c r="A137" s="39" t="s">
        <v>90</v>
      </c>
      <c r="B137" s="42">
        <v>269</v>
      </c>
      <c r="C137" s="42">
        <v>256</v>
      </c>
      <c r="D137" s="44">
        <v>95.167299999999997</v>
      </c>
      <c r="E137" s="42">
        <v>325</v>
      </c>
      <c r="F137" s="43">
        <v>293</v>
      </c>
      <c r="G137" s="44">
        <v>90.153800000000004</v>
      </c>
      <c r="H137" s="43">
        <v>315</v>
      </c>
      <c r="I137" s="44">
        <v>96.923100000000005</v>
      </c>
      <c r="J137" s="43">
        <v>293</v>
      </c>
      <c r="K137" s="44">
        <v>90.153800000000004</v>
      </c>
    </row>
    <row r="138" spans="1:11" x14ac:dyDescent="0.2">
      <c r="A138" s="39" t="s">
        <v>91</v>
      </c>
      <c r="B138" s="42">
        <v>374</v>
      </c>
      <c r="C138" s="42">
        <v>346</v>
      </c>
      <c r="D138" s="44">
        <v>92.513400000000004</v>
      </c>
      <c r="E138" s="42">
        <v>442</v>
      </c>
      <c r="F138" s="43">
        <v>403</v>
      </c>
      <c r="G138" s="44">
        <v>91.176500000000004</v>
      </c>
      <c r="H138" s="43">
        <v>433</v>
      </c>
      <c r="I138" s="44">
        <v>97.963800000000006</v>
      </c>
      <c r="J138" s="43">
        <v>403</v>
      </c>
      <c r="K138" s="44">
        <v>91.176500000000004</v>
      </c>
    </row>
    <row r="139" spans="1:11" x14ac:dyDescent="0.2">
      <c r="A139" s="39" t="s">
        <v>92</v>
      </c>
      <c r="B139" s="42">
        <v>23</v>
      </c>
      <c r="C139" s="42">
        <v>20</v>
      </c>
      <c r="D139" s="44">
        <v>86.956500000000005</v>
      </c>
      <c r="E139" s="42">
        <v>30</v>
      </c>
      <c r="F139" s="43">
        <v>29</v>
      </c>
      <c r="G139" s="44">
        <v>96.666700000000006</v>
      </c>
      <c r="H139" s="43">
        <v>30</v>
      </c>
      <c r="I139" s="44">
        <v>100</v>
      </c>
      <c r="J139" s="43">
        <v>28</v>
      </c>
      <c r="K139" s="44">
        <v>93.333299999999994</v>
      </c>
    </row>
    <row r="140" spans="1:11" x14ac:dyDescent="0.2">
      <c r="A140" s="39" t="s">
        <v>93</v>
      </c>
      <c r="B140" s="42">
        <v>148</v>
      </c>
      <c r="C140" s="42">
        <v>115</v>
      </c>
      <c r="D140" s="44">
        <v>77.702699999999993</v>
      </c>
      <c r="E140" s="42">
        <v>130</v>
      </c>
      <c r="F140" s="43">
        <v>93</v>
      </c>
      <c r="G140" s="44">
        <v>71.538499999999999</v>
      </c>
      <c r="H140" s="43">
        <v>113</v>
      </c>
      <c r="I140" s="44">
        <v>86.923100000000005</v>
      </c>
      <c r="J140" s="43">
        <v>91</v>
      </c>
      <c r="K140" s="44">
        <v>70</v>
      </c>
    </row>
    <row r="141" spans="1:11" x14ac:dyDescent="0.2">
      <c r="A141" s="39" t="s">
        <v>96</v>
      </c>
      <c r="B141" s="42">
        <v>346</v>
      </c>
      <c r="C141" s="42">
        <v>313</v>
      </c>
      <c r="D141" s="44">
        <v>90.462400000000002</v>
      </c>
      <c r="E141" s="42">
        <v>342</v>
      </c>
      <c r="F141" s="43">
        <v>312</v>
      </c>
      <c r="G141" s="44">
        <v>91.228099999999998</v>
      </c>
      <c r="H141" s="43">
        <v>335</v>
      </c>
      <c r="I141" s="44">
        <v>97.953199999999995</v>
      </c>
      <c r="J141" s="43">
        <v>314</v>
      </c>
      <c r="K141" s="44">
        <v>91.812899999999999</v>
      </c>
    </row>
    <row r="142" spans="1:11" x14ac:dyDescent="0.2">
      <c r="A142" s="39" t="s">
        <v>98</v>
      </c>
      <c r="B142" s="42">
        <v>146</v>
      </c>
      <c r="C142" s="42">
        <v>132</v>
      </c>
      <c r="D142" s="44">
        <v>90.411000000000001</v>
      </c>
      <c r="E142" s="42">
        <v>140</v>
      </c>
      <c r="F142" s="43">
        <v>122</v>
      </c>
      <c r="G142" s="44">
        <v>87.142899999999997</v>
      </c>
      <c r="H142" s="43">
        <v>132</v>
      </c>
      <c r="I142" s="44">
        <v>94.285700000000006</v>
      </c>
      <c r="J142" s="43">
        <v>121</v>
      </c>
      <c r="K142" s="44">
        <v>86.428600000000003</v>
      </c>
    </row>
    <row r="143" spans="1:11" x14ac:dyDescent="0.2">
      <c r="A143" s="39" t="s">
        <v>102</v>
      </c>
      <c r="B143" s="42">
        <v>404</v>
      </c>
      <c r="C143" s="42">
        <v>378</v>
      </c>
      <c r="D143" s="44">
        <v>93.564400000000006</v>
      </c>
      <c r="E143" s="42">
        <v>476</v>
      </c>
      <c r="F143" s="43">
        <v>424</v>
      </c>
      <c r="G143" s="44">
        <v>89.075599999999994</v>
      </c>
      <c r="H143" s="43">
        <v>465</v>
      </c>
      <c r="I143" s="44">
        <v>97.689099999999996</v>
      </c>
      <c r="J143" s="43">
        <v>425</v>
      </c>
      <c r="K143" s="44">
        <v>89.285700000000006</v>
      </c>
    </row>
    <row r="144" spans="1:11" ht="13.5" thickBot="1" x14ac:dyDescent="0.25">
      <c r="A144" s="46" t="s">
        <v>299</v>
      </c>
      <c r="B144" s="47">
        <f>SUM(B129:B143)</f>
        <v>7344</v>
      </c>
      <c r="C144" s="47">
        <f>SUM(C129:C143)</f>
        <v>6415</v>
      </c>
      <c r="D144" s="48">
        <f>100*(C144/B144)</f>
        <v>87.350217864923749</v>
      </c>
      <c r="E144" s="47">
        <f>SUM(E129:E143)</f>
        <v>7863</v>
      </c>
      <c r="F144" s="47">
        <f>SUM(F129:F143)</f>
        <v>6724</v>
      </c>
      <c r="G144" s="48">
        <f>(F144/E144)*100</f>
        <v>85.514434694137094</v>
      </c>
      <c r="H144" s="47">
        <f>SUM(H129:H143)</f>
        <v>7333</v>
      </c>
      <c r="I144" s="48">
        <f>(H144/E144)*100</f>
        <v>93.259570138623943</v>
      </c>
      <c r="J144" s="47">
        <f>SUM(J129:J143)</f>
        <v>6724</v>
      </c>
      <c r="K144" s="48">
        <f>(J144/E144)*100</f>
        <v>85.514434694137094</v>
      </c>
    </row>
    <row r="145" spans="1:237" s="34" customFormat="1" ht="25.5" customHeight="1" thickTop="1" x14ac:dyDescent="0.2">
      <c r="A145" s="96" t="s">
        <v>298</v>
      </c>
      <c r="B145" s="101" t="s">
        <v>415</v>
      </c>
      <c r="C145" s="91" t="s">
        <v>416</v>
      </c>
      <c r="D145" s="92"/>
      <c r="E145" s="103" t="s">
        <v>417</v>
      </c>
      <c r="F145" s="91" t="s">
        <v>418</v>
      </c>
      <c r="G145" s="92"/>
      <c r="H145" s="91" t="s">
        <v>419</v>
      </c>
      <c r="I145" s="94"/>
      <c r="J145" s="94"/>
      <c r="K145" s="92"/>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row>
    <row r="146" spans="1:237" s="37" customFormat="1" ht="25.5" customHeight="1" x14ac:dyDescent="0.2">
      <c r="A146" s="97"/>
      <c r="B146" s="102"/>
      <c r="C146" s="58" t="s">
        <v>391</v>
      </c>
      <c r="D146" s="59" t="s">
        <v>297</v>
      </c>
      <c r="E146" s="102"/>
      <c r="F146" s="60" t="s">
        <v>392</v>
      </c>
      <c r="G146" s="36" t="s">
        <v>297</v>
      </c>
      <c r="H146" s="60" t="s">
        <v>393</v>
      </c>
      <c r="I146" s="36" t="s">
        <v>297</v>
      </c>
      <c r="J146" s="60" t="s">
        <v>392</v>
      </c>
      <c r="K146" s="36" t="s">
        <v>297</v>
      </c>
    </row>
    <row r="147" spans="1:237" ht="18" x14ac:dyDescent="0.25">
      <c r="A147" s="38" t="s">
        <v>344</v>
      </c>
      <c r="B147" s="38"/>
      <c r="C147" s="51"/>
      <c r="D147" s="51"/>
      <c r="E147" s="38"/>
      <c r="F147" s="38"/>
      <c r="G147" s="51"/>
      <c r="H147" s="38"/>
      <c r="I147" s="51"/>
      <c r="J147" s="38"/>
      <c r="K147" s="51"/>
    </row>
    <row r="148" spans="1:237" x14ac:dyDescent="0.2">
      <c r="A148" s="39" t="s">
        <v>352</v>
      </c>
      <c r="B148" s="42">
        <v>299</v>
      </c>
      <c r="C148" s="42">
        <v>286</v>
      </c>
      <c r="D148" s="44">
        <v>95.652199999999993</v>
      </c>
      <c r="E148" s="42">
        <v>306</v>
      </c>
      <c r="F148" s="43">
        <v>286</v>
      </c>
      <c r="G148" s="44">
        <v>93.464100000000002</v>
      </c>
      <c r="H148" s="43">
        <v>301</v>
      </c>
      <c r="I148" s="44">
        <v>98.366</v>
      </c>
      <c r="J148" s="43">
        <v>287</v>
      </c>
      <c r="K148" s="44">
        <v>93.790800000000004</v>
      </c>
    </row>
    <row r="149" spans="1:237" x14ac:dyDescent="0.2">
      <c r="A149" s="39" t="s">
        <v>61</v>
      </c>
      <c r="B149" s="42">
        <v>275</v>
      </c>
      <c r="C149" s="42">
        <v>269</v>
      </c>
      <c r="D149" s="44">
        <v>97.818200000000004</v>
      </c>
      <c r="E149" s="42">
        <v>261</v>
      </c>
      <c r="F149" s="43">
        <v>244</v>
      </c>
      <c r="G149" s="44">
        <v>93.486599999999996</v>
      </c>
      <c r="H149" s="43">
        <v>258</v>
      </c>
      <c r="I149" s="44">
        <v>98.8506</v>
      </c>
      <c r="J149" s="43">
        <v>245</v>
      </c>
      <c r="K149" s="44">
        <v>93.869699999999995</v>
      </c>
    </row>
    <row r="150" spans="1:237" x14ac:dyDescent="0.2">
      <c r="A150" s="39" t="s">
        <v>64</v>
      </c>
      <c r="B150" s="42">
        <v>281</v>
      </c>
      <c r="C150" s="42">
        <v>261</v>
      </c>
      <c r="D150" s="44">
        <v>92.882599999999996</v>
      </c>
      <c r="E150" s="42">
        <v>304</v>
      </c>
      <c r="F150" s="43">
        <v>278</v>
      </c>
      <c r="G150" s="44">
        <v>91.447400000000002</v>
      </c>
      <c r="H150" s="43">
        <v>289</v>
      </c>
      <c r="I150" s="44">
        <v>95.065799999999996</v>
      </c>
      <c r="J150" s="43">
        <v>278</v>
      </c>
      <c r="K150" s="44">
        <v>91.447400000000002</v>
      </c>
    </row>
    <row r="151" spans="1:237" x14ac:dyDescent="0.2">
      <c r="A151" s="39" t="s">
        <v>65</v>
      </c>
      <c r="B151" s="42">
        <v>284</v>
      </c>
      <c r="C151" s="42">
        <v>253</v>
      </c>
      <c r="D151" s="44">
        <v>89.084500000000006</v>
      </c>
      <c r="E151" s="42">
        <v>332</v>
      </c>
      <c r="F151" s="43">
        <v>296</v>
      </c>
      <c r="G151" s="44">
        <v>89.156599999999997</v>
      </c>
      <c r="H151" s="43">
        <v>321</v>
      </c>
      <c r="I151" s="44">
        <v>96.686700000000002</v>
      </c>
      <c r="J151" s="43">
        <v>297</v>
      </c>
      <c r="K151" s="44">
        <v>89.457800000000006</v>
      </c>
    </row>
    <row r="152" spans="1:237" x14ac:dyDescent="0.2">
      <c r="A152" s="39" t="s">
        <v>68</v>
      </c>
      <c r="B152" s="42">
        <v>182</v>
      </c>
      <c r="C152" s="42">
        <v>173</v>
      </c>
      <c r="D152" s="44">
        <v>95.054900000000004</v>
      </c>
      <c r="E152" s="42">
        <v>210</v>
      </c>
      <c r="F152" s="43">
        <v>196</v>
      </c>
      <c r="G152" s="44">
        <v>93.333299999999994</v>
      </c>
      <c r="H152" s="43">
        <v>207</v>
      </c>
      <c r="I152" s="44">
        <v>98.571399999999997</v>
      </c>
      <c r="J152" s="43">
        <v>196</v>
      </c>
      <c r="K152" s="44">
        <v>93.333299999999994</v>
      </c>
    </row>
    <row r="153" spans="1:237" x14ac:dyDescent="0.2">
      <c r="A153" s="39" t="s">
        <v>77</v>
      </c>
      <c r="B153" s="42">
        <v>148</v>
      </c>
      <c r="C153" s="42">
        <v>134</v>
      </c>
      <c r="D153" s="44">
        <v>90.540499999999994</v>
      </c>
      <c r="E153" s="42">
        <v>171</v>
      </c>
      <c r="F153" s="43">
        <v>149</v>
      </c>
      <c r="G153" s="44">
        <v>87.134500000000003</v>
      </c>
      <c r="H153" s="43">
        <v>161</v>
      </c>
      <c r="I153" s="44">
        <v>94.152000000000001</v>
      </c>
      <c r="J153" s="43">
        <v>151</v>
      </c>
      <c r="K153" s="44">
        <v>88.304100000000005</v>
      </c>
    </row>
    <row r="154" spans="1:237" x14ac:dyDescent="0.2">
      <c r="A154" s="39" t="s">
        <v>80</v>
      </c>
      <c r="B154" s="42">
        <v>248</v>
      </c>
      <c r="C154" s="42">
        <v>237</v>
      </c>
      <c r="D154" s="44">
        <v>95.564499999999995</v>
      </c>
      <c r="E154" s="42">
        <v>271</v>
      </c>
      <c r="F154" s="43">
        <v>252</v>
      </c>
      <c r="G154" s="44">
        <v>92.988900000000001</v>
      </c>
      <c r="H154" s="43">
        <v>266</v>
      </c>
      <c r="I154" s="44">
        <v>98.155000000000001</v>
      </c>
      <c r="J154" s="43">
        <v>252</v>
      </c>
      <c r="K154" s="44">
        <v>92.988900000000001</v>
      </c>
    </row>
    <row r="155" spans="1:237" ht="12.75" customHeight="1" x14ac:dyDescent="0.2">
      <c r="A155" s="39" t="s">
        <v>386</v>
      </c>
      <c r="B155" s="42">
        <v>69</v>
      </c>
      <c r="C155" s="42">
        <v>65</v>
      </c>
      <c r="D155" s="44">
        <v>94.2029</v>
      </c>
      <c r="E155" s="42">
        <v>67</v>
      </c>
      <c r="F155" s="43">
        <v>60</v>
      </c>
      <c r="G155" s="44">
        <v>89.552199999999999</v>
      </c>
      <c r="H155" s="43">
        <v>65</v>
      </c>
      <c r="I155" s="44">
        <v>97.014899999999997</v>
      </c>
      <c r="J155" s="43">
        <v>60</v>
      </c>
      <c r="K155" s="44">
        <v>89.552199999999999</v>
      </c>
    </row>
    <row r="156" spans="1:237" x14ac:dyDescent="0.2">
      <c r="A156" s="39" t="s">
        <v>82</v>
      </c>
      <c r="B156" s="42">
        <v>332</v>
      </c>
      <c r="C156" s="42">
        <v>181</v>
      </c>
      <c r="D156" s="44">
        <v>54.518099999999997</v>
      </c>
      <c r="E156" s="42">
        <v>330</v>
      </c>
      <c r="F156" s="43">
        <v>178</v>
      </c>
      <c r="G156" s="44">
        <v>53.939399999999999</v>
      </c>
      <c r="H156" s="43">
        <v>195</v>
      </c>
      <c r="I156" s="44">
        <v>59.090899999999998</v>
      </c>
      <c r="J156" s="43">
        <v>173</v>
      </c>
      <c r="K156" s="44">
        <v>52.424199999999999</v>
      </c>
    </row>
    <row r="157" spans="1:237" x14ac:dyDescent="0.2">
      <c r="A157" s="39" t="s">
        <v>84</v>
      </c>
      <c r="B157" s="42">
        <v>1586</v>
      </c>
      <c r="C157" s="42">
        <v>1481</v>
      </c>
      <c r="D157" s="44">
        <v>93.379599999999996</v>
      </c>
      <c r="E157" s="42">
        <v>1604</v>
      </c>
      <c r="F157" s="43">
        <v>1460</v>
      </c>
      <c r="G157" s="44">
        <v>91.022400000000005</v>
      </c>
      <c r="H157" s="43">
        <v>1575</v>
      </c>
      <c r="I157" s="44">
        <v>98.191999999999993</v>
      </c>
      <c r="J157" s="43">
        <v>1463</v>
      </c>
      <c r="K157" s="44">
        <v>91.209500000000006</v>
      </c>
    </row>
    <row r="158" spans="1:237" x14ac:dyDescent="0.2">
      <c r="A158" s="39" t="s">
        <v>94</v>
      </c>
      <c r="B158" s="42">
        <v>431</v>
      </c>
      <c r="C158" s="42">
        <v>390</v>
      </c>
      <c r="D158" s="44">
        <v>90.487200000000001</v>
      </c>
      <c r="E158" s="42">
        <v>448</v>
      </c>
      <c r="F158" s="43">
        <v>404</v>
      </c>
      <c r="G158" s="44">
        <v>90.178600000000003</v>
      </c>
      <c r="H158" s="43">
        <v>440</v>
      </c>
      <c r="I158" s="44">
        <v>98.214299999999994</v>
      </c>
      <c r="J158" s="43">
        <v>405</v>
      </c>
      <c r="K158" s="44">
        <v>90.401799999999994</v>
      </c>
    </row>
    <row r="159" spans="1:237" x14ac:dyDescent="0.2">
      <c r="A159" s="39" t="s">
        <v>371</v>
      </c>
      <c r="B159" s="42">
        <v>589</v>
      </c>
      <c r="C159" s="42">
        <v>521</v>
      </c>
      <c r="D159" s="44">
        <v>88.454999999999998</v>
      </c>
      <c r="E159" s="42">
        <v>598</v>
      </c>
      <c r="F159" s="43">
        <v>500</v>
      </c>
      <c r="G159" s="44">
        <v>83.611999999999995</v>
      </c>
      <c r="H159" s="43">
        <v>548</v>
      </c>
      <c r="I159" s="44">
        <v>91.638800000000003</v>
      </c>
      <c r="J159" s="43">
        <v>496</v>
      </c>
      <c r="K159" s="44">
        <v>82.943100000000001</v>
      </c>
    </row>
    <row r="160" spans="1:237" x14ac:dyDescent="0.2">
      <c r="A160" s="39" t="s">
        <v>97</v>
      </c>
      <c r="B160" s="42">
        <v>172</v>
      </c>
      <c r="C160" s="42">
        <v>162</v>
      </c>
      <c r="D160" s="44">
        <v>94.186000000000007</v>
      </c>
      <c r="E160" s="42">
        <v>210</v>
      </c>
      <c r="F160" s="43">
        <v>199</v>
      </c>
      <c r="G160" s="44">
        <v>94.761899999999997</v>
      </c>
      <c r="H160" s="43">
        <v>206</v>
      </c>
      <c r="I160" s="44">
        <v>98.095200000000006</v>
      </c>
      <c r="J160" s="43">
        <v>201</v>
      </c>
      <c r="K160" s="44">
        <v>95.714299999999994</v>
      </c>
    </row>
    <row r="161" spans="1:237" x14ac:dyDescent="0.2">
      <c r="A161" s="39" t="s">
        <v>99</v>
      </c>
      <c r="B161" s="42">
        <v>406</v>
      </c>
      <c r="C161" s="42">
        <v>388</v>
      </c>
      <c r="D161" s="44">
        <v>95.566500000000005</v>
      </c>
      <c r="E161" s="42">
        <v>478</v>
      </c>
      <c r="F161" s="43">
        <v>452</v>
      </c>
      <c r="G161" s="44">
        <v>94.560699999999997</v>
      </c>
      <c r="H161" s="43">
        <v>469</v>
      </c>
      <c r="I161" s="44">
        <v>98.117199999999997</v>
      </c>
      <c r="J161" s="43">
        <v>451</v>
      </c>
      <c r="K161" s="44">
        <v>94.351500000000001</v>
      </c>
    </row>
    <row r="162" spans="1:237" x14ac:dyDescent="0.2">
      <c r="A162" s="39" t="s">
        <v>101</v>
      </c>
      <c r="B162" s="42">
        <v>327</v>
      </c>
      <c r="C162" s="42">
        <v>259</v>
      </c>
      <c r="D162" s="44">
        <v>79.204899999999995</v>
      </c>
      <c r="E162" s="42">
        <v>351</v>
      </c>
      <c r="F162" s="43">
        <v>282</v>
      </c>
      <c r="G162" s="44">
        <v>80.341899999999995</v>
      </c>
      <c r="H162" s="43">
        <v>313</v>
      </c>
      <c r="I162" s="44">
        <v>89.1738</v>
      </c>
      <c r="J162" s="43">
        <v>284</v>
      </c>
      <c r="K162" s="44">
        <v>80.911699999999996</v>
      </c>
    </row>
    <row r="163" spans="1:237" ht="13.5" thickBot="1" x14ac:dyDescent="0.25">
      <c r="A163" s="46" t="s">
        <v>299</v>
      </c>
      <c r="B163" s="47">
        <f>SUM(B148:B162)</f>
        <v>5629</v>
      </c>
      <c r="C163" s="47">
        <f>SUM(C148:C162)</f>
        <v>5060</v>
      </c>
      <c r="D163" s="48">
        <f>100*(C163/B163)</f>
        <v>89.891632616805822</v>
      </c>
      <c r="E163" s="47">
        <f>SUM(E148:E162)</f>
        <v>5941</v>
      </c>
      <c r="F163" s="47">
        <f>SUM(F148:F162)</f>
        <v>5236</v>
      </c>
      <c r="G163" s="48">
        <f>(F163/E163)*100</f>
        <v>88.133310890422493</v>
      </c>
      <c r="H163" s="47">
        <f>SUM(H148:H162)</f>
        <v>5614</v>
      </c>
      <c r="I163" s="48">
        <f>(H163/E163)*100</f>
        <v>94.495876115132134</v>
      </c>
      <c r="J163" s="47">
        <f>SUM(J148:J162)</f>
        <v>5239</v>
      </c>
      <c r="K163" s="48">
        <f>(J163/E163)*100</f>
        <v>88.183807439824946</v>
      </c>
    </row>
    <row r="164" spans="1:237" s="34" customFormat="1" ht="25.5" customHeight="1" thickTop="1" x14ac:dyDescent="0.2">
      <c r="A164" s="96" t="s">
        <v>298</v>
      </c>
      <c r="B164" s="101" t="s">
        <v>415</v>
      </c>
      <c r="C164" s="91" t="s">
        <v>416</v>
      </c>
      <c r="D164" s="92"/>
      <c r="E164" s="103" t="s">
        <v>417</v>
      </c>
      <c r="F164" s="91" t="s">
        <v>418</v>
      </c>
      <c r="G164" s="92"/>
      <c r="H164" s="91" t="s">
        <v>419</v>
      </c>
      <c r="I164" s="94"/>
      <c r="J164" s="94"/>
      <c r="K164" s="92"/>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c r="GM164" s="33"/>
      <c r="GN164" s="33"/>
      <c r="GO164" s="33"/>
      <c r="GP164" s="33"/>
      <c r="GQ164" s="33"/>
      <c r="GR164" s="33"/>
      <c r="GS164" s="33"/>
      <c r="GT164" s="33"/>
      <c r="GU164" s="33"/>
      <c r="GV164" s="33"/>
      <c r="GW164" s="33"/>
      <c r="GX164" s="33"/>
      <c r="GY164" s="33"/>
      <c r="GZ164" s="33"/>
      <c r="HA164" s="33"/>
      <c r="HB164" s="33"/>
      <c r="HC164" s="33"/>
      <c r="HD164" s="33"/>
      <c r="HE164" s="33"/>
      <c r="HF164" s="33"/>
      <c r="HG164" s="33"/>
      <c r="HH164" s="33"/>
      <c r="HI164" s="33"/>
      <c r="HJ164" s="33"/>
      <c r="HK164" s="33"/>
      <c r="HL164" s="33"/>
      <c r="HM164" s="33"/>
      <c r="HN164" s="33"/>
      <c r="HO164" s="33"/>
      <c r="HP164" s="33"/>
      <c r="HQ164" s="33"/>
      <c r="HR164" s="33"/>
      <c r="HS164" s="33"/>
      <c r="HT164" s="33"/>
      <c r="HU164" s="33"/>
      <c r="HV164" s="33"/>
      <c r="HW164" s="33"/>
      <c r="HX164" s="33"/>
      <c r="HY164" s="33"/>
      <c r="HZ164" s="33"/>
      <c r="IA164" s="33"/>
      <c r="IB164" s="33"/>
      <c r="IC164" s="33"/>
    </row>
    <row r="165" spans="1:237" s="37" customFormat="1" ht="25.5" customHeight="1" x14ac:dyDescent="0.2">
      <c r="A165" s="97"/>
      <c r="B165" s="102"/>
      <c r="C165" s="58" t="s">
        <v>391</v>
      </c>
      <c r="D165" s="59" t="s">
        <v>297</v>
      </c>
      <c r="E165" s="102"/>
      <c r="F165" s="60" t="s">
        <v>392</v>
      </c>
      <c r="G165" s="36" t="s">
        <v>297</v>
      </c>
      <c r="H165" s="60" t="s">
        <v>393</v>
      </c>
      <c r="I165" s="36" t="s">
        <v>297</v>
      </c>
      <c r="J165" s="60" t="s">
        <v>392</v>
      </c>
      <c r="K165" s="36" t="s">
        <v>297</v>
      </c>
    </row>
    <row r="166" spans="1:237" ht="18" x14ac:dyDescent="0.25">
      <c r="A166" s="38" t="s">
        <v>345</v>
      </c>
      <c r="B166" s="38"/>
      <c r="C166" s="40"/>
      <c r="D166" s="40"/>
      <c r="E166" s="39"/>
      <c r="F166" s="39"/>
      <c r="G166" s="40"/>
      <c r="H166" s="39"/>
      <c r="I166" s="40"/>
      <c r="J166" s="39"/>
      <c r="K166" s="40"/>
    </row>
    <row r="167" spans="1:237" ht="12.75" customHeight="1" x14ac:dyDescent="0.2">
      <c r="A167" s="39" t="s">
        <v>105</v>
      </c>
      <c r="B167" s="42">
        <v>1748</v>
      </c>
      <c r="C167" s="42">
        <v>1644</v>
      </c>
      <c r="D167" s="44">
        <v>94.050299999999993</v>
      </c>
      <c r="E167" s="42">
        <v>2001</v>
      </c>
      <c r="F167" s="43">
        <v>1776</v>
      </c>
      <c r="G167" s="44">
        <v>88.755600000000001</v>
      </c>
      <c r="H167" s="43">
        <v>1965</v>
      </c>
      <c r="I167" s="44">
        <v>98.200900000000004</v>
      </c>
      <c r="J167" s="43">
        <v>1775</v>
      </c>
      <c r="K167" s="44">
        <v>88.705600000000004</v>
      </c>
    </row>
    <row r="168" spans="1:237" ht="12.75" customHeight="1" x14ac:dyDescent="0.2">
      <c r="A168" s="39" t="s">
        <v>106</v>
      </c>
      <c r="B168" s="42">
        <v>258</v>
      </c>
      <c r="C168" s="42">
        <v>247</v>
      </c>
      <c r="D168" s="44">
        <v>95.736400000000003</v>
      </c>
      <c r="E168" s="42">
        <v>270</v>
      </c>
      <c r="F168" s="43">
        <v>246</v>
      </c>
      <c r="G168" s="44">
        <v>91.111099999999993</v>
      </c>
      <c r="H168" s="43">
        <v>267</v>
      </c>
      <c r="I168" s="44">
        <v>98.888900000000007</v>
      </c>
      <c r="J168" s="43">
        <v>247</v>
      </c>
      <c r="K168" s="44">
        <v>91.481499999999997</v>
      </c>
    </row>
    <row r="169" spans="1:237" ht="12.75" customHeight="1" x14ac:dyDescent="0.2">
      <c r="A169" s="39" t="s">
        <v>107</v>
      </c>
      <c r="B169" s="42">
        <v>202</v>
      </c>
      <c r="C169" s="42">
        <v>194</v>
      </c>
      <c r="D169" s="44">
        <v>96.039599999999993</v>
      </c>
      <c r="E169" s="42">
        <v>202</v>
      </c>
      <c r="F169" s="43">
        <v>192</v>
      </c>
      <c r="G169" s="44">
        <v>95.049499999999995</v>
      </c>
      <c r="H169" s="43">
        <v>201</v>
      </c>
      <c r="I169" s="44">
        <v>99.504999999999995</v>
      </c>
      <c r="J169" s="43">
        <v>192</v>
      </c>
      <c r="K169" s="44">
        <v>95.049499999999995</v>
      </c>
    </row>
    <row r="170" spans="1:237" ht="12.75" customHeight="1" x14ac:dyDescent="0.2">
      <c r="A170" s="39" t="s">
        <v>108</v>
      </c>
      <c r="B170" s="42">
        <v>260</v>
      </c>
      <c r="C170" s="42">
        <v>244</v>
      </c>
      <c r="D170" s="44">
        <v>93.846199999999996</v>
      </c>
      <c r="E170" s="42">
        <v>261</v>
      </c>
      <c r="F170" s="43">
        <v>240</v>
      </c>
      <c r="G170" s="44">
        <v>91.953999999999994</v>
      </c>
      <c r="H170" s="43">
        <v>256</v>
      </c>
      <c r="I170" s="44">
        <v>98.084299999999999</v>
      </c>
      <c r="J170" s="43">
        <v>240</v>
      </c>
      <c r="K170" s="44">
        <v>91.953999999999994</v>
      </c>
    </row>
    <row r="171" spans="1:237" ht="12.75" customHeight="1" x14ac:dyDescent="0.2">
      <c r="A171" s="39" t="s">
        <v>109</v>
      </c>
      <c r="B171" s="42">
        <v>512</v>
      </c>
      <c r="C171" s="42">
        <v>471</v>
      </c>
      <c r="D171" s="44">
        <v>91.992199999999997</v>
      </c>
      <c r="E171" s="42">
        <v>498</v>
      </c>
      <c r="F171" s="43">
        <v>436</v>
      </c>
      <c r="G171" s="44">
        <v>87.550200000000004</v>
      </c>
      <c r="H171" s="43">
        <v>482</v>
      </c>
      <c r="I171" s="44">
        <v>96.787099999999995</v>
      </c>
      <c r="J171" s="43">
        <v>436</v>
      </c>
      <c r="K171" s="44">
        <v>87.550200000000004</v>
      </c>
    </row>
    <row r="172" spans="1:237" ht="12.75" customHeight="1" x14ac:dyDescent="0.2">
      <c r="A172" s="39" t="s">
        <v>110</v>
      </c>
      <c r="B172" s="42">
        <v>482</v>
      </c>
      <c r="C172" s="42">
        <v>449</v>
      </c>
      <c r="D172" s="44">
        <v>93.153499999999994</v>
      </c>
      <c r="E172" s="42">
        <v>503</v>
      </c>
      <c r="F172" s="43">
        <v>458</v>
      </c>
      <c r="G172" s="44">
        <v>91.053700000000006</v>
      </c>
      <c r="H172" s="43">
        <v>491</v>
      </c>
      <c r="I172" s="44">
        <v>97.6143</v>
      </c>
      <c r="J172" s="43">
        <v>459</v>
      </c>
      <c r="K172" s="44">
        <v>91.252499999999998</v>
      </c>
    </row>
    <row r="173" spans="1:237" ht="12.75" customHeight="1" x14ac:dyDescent="0.2">
      <c r="A173" s="39" t="s">
        <v>111</v>
      </c>
      <c r="B173" s="42">
        <v>99</v>
      </c>
      <c r="C173" s="42">
        <v>93</v>
      </c>
      <c r="D173" s="44">
        <v>93.939400000000006</v>
      </c>
      <c r="E173" s="42">
        <v>103</v>
      </c>
      <c r="F173" s="43">
        <v>94</v>
      </c>
      <c r="G173" s="44">
        <v>91.262100000000004</v>
      </c>
      <c r="H173" s="43">
        <v>102</v>
      </c>
      <c r="I173" s="44">
        <v>99.0291</v>
      </c>
      <c r="J173" s="43">
        <v>95</v>
      </c>
      <c r="K173" s="44">
        <v>92.233000000000004</v>
      </c>
    </row>
    <row r="174" spans="1:237" ht="12.75" customHeight="1" x14ac:dyDescent="0.2">
      <c r="A174" s="39" t="s">
        <v>112</v>
      </c>
      <c r="B174" s="42">
        <v>573</v>
      </c>
      <c r="C174" s="42">
        <v>545</v>
      </c>
      <c r="D174" s="44">
        <v>95.113399999999999</v>
      </c>
      <c r="E174" s="42">
        <v>619</v>
      </c>
      <c r="F174" s="43">
        <v>575</v>
      </c>
      <c r="G174" s="44">
        <v>92.891800000000003</v>
      </c>
      <c r="H174" s="43">
        <v>611</v>
      </c>
      <c r="I174" s="44">
        <v>98.707599999999999</v>
      </c>
      <c r="J174" s="43">
        <v>576</v>
      </c>
      <c r="K174" s="44">
        <v>93.053299999999993</v>
      </c>
    </row>
    <row r="175" spans="1:237" ht="12.75" customHeight="1" x14ac:dyDescent="0.2">
      <c r="A175" s="39" t="s">
        <v>113</v>
      </c>
      <c r="B175" s="42">
        <v>326</v>
      </c>
      <c r="C175" s="42">
        <v>308</v>
      </c>
      <c r="D175" s="44">
        <v>94.478499999999997</v>
      </c>
      <c r="E175" s="42">
        <v>348</v>
      </c>
      <c r="F175" s="43">
        <v>327</v>
      </c>
      <c r="G175" s="44">
        <v>93.965500000000006</v>
      </c>
      <c r="H175" s="43">
        <v>344</v>
      </c>
      <c r="I175" s="44">
        <v>98.8506</v>
      </c>
      <c r="J175" s="43">
        <v>323</v>
      </c>
      <c r="K175" s="44">
        <v>92.816100000000006</v>
      </c>
    </row>
    <row r="176" spans="1:237" ht="12.75" customHeight="1" x14ac:dyDescent="0.2">
      <c r="A176" s="39" t="s">
        <v>114</v>
      </c>
      <c r="B176" s="42">
        <v>320</v>
      </c>
      <c r="C176" s="42">
        <v>301</v>
      </c>
      <c r="D176" s="44">
        <v>94.0625</v>
      </c>
      <c r="E176" s="42">
        <v>345</v>
      </c>
      <c r="F176" s="43">
        <v>314</v>
      </c>
      <c r="G176" s="44">
        <v>91.014499999999998</v>
      </c>
      <c r="H176" s="43">
        <v>340</v>
      </c>
      <c r="I176" s="44">
        <v>98.550700000000006</v>
      </c>
      <c r="J176" s="43">
        <v>315</v>
      </c>
      <c r="K176" s="44">
        <v>91.304299999999998</v>
      </c>
    </row>
    <row r="177" spans="1:11" ht="12.75" customHeight="1" x14ac:dyDescent="0.2">
      <c r="A177" s="39" t="s">
        <v>115</v>
      </c>
      <c r="B177" s="42">
        <v>154</v>
      </c>
      <c r="C177" s="42">
        <v>145</v>
      </c>
      <c r="D177" s="44">
        <v>94.155799999999999</v>
      </c>
      <c r="E177" s="42">
        <v>158</v>
      </c>
      <c r="F177" s="43">
        <v>134</v>
      </c>
      <c r="G177" s="44">
        <v>84.810100000000006</v>
      </c>
      <c r="H177" s="43">
        <v>154</v>
      </c>
      <c r="I177" s="44">
        <v>97.468400000000003</v>
      </c>
      <c r="J177" s="43">
        <v>134</v>
      </c>
      <c r="K177" s="44">
        <v>84.810100000000006</v>
      </c>
    </row>
    <row r="178" spans="1:11" ht="12.75" customHeight="1" x14ac:dyDescent="0.2">
      <c r="A178" s="39" t="s">
        <v>116</v>
      </c>
      <c r="B178" s="42">
        <v>152</v>
      </c>
      <c r="C178" s="42">
        <v>141</v>
      </c>
      <c r="D178" s="44">
        <v>92.763199999999998</v>
      </c>
      <c r="E178" s="42">
        <v>156</v>
      </c>
      <c r="F178" s="43">
        <v>142</v>
      </c>
      <c r="G178" s="44">
        <v>91.025599999999997</v>
      </c>
      <c r="H178" s="43">
        <v>147</v>
      </c>
      <c r="I178" s="44">
        <v>94.230800000000002</v>
      </c>
      <c r="J178" s="43">
        <v>141</v>
      </c>
      <c r="K178" s="44">
        <v>90.384600000000006</v>
      </c>
    </row>
    <row r="179" spans="1:11" ht="12.75" customHeight="1" x14ac:dyDescent="0.2">
      <c r="A179" s="39" t="s">
        <v>117</v>
      </c>
      <c r="B179" s="42">
        <v>642</v>
      </c>
      <c r="C179" s="42">
        <v>595</v>
      </c>
      <c r="D179" s="44">
        <v>92.679100000000005</v>
      </c>
      <c r="E179" s="42">
        <v>631</v>
      </c>
      <c r="F179" s="43">
        <v>564</v>
      </c>
      <c r="G179" s="44">
        <v>89.381900000000002</v>
      </c>
      <c r="H179" s="43">
        <v>623</v>
      </c>
      <c r="I179" s="44">
        <v>98.732200000000006</v>
      </c>
      <c r="J179" s="43">
        <v>569</v>
      </c>
      <c r="K179" s="44">
        <v>90.174300000000002</v>
      </c>
    </row>
    <row r="180" spans="1:11" ht="12.75" customHeight="1" x14ac:dyDescent="0.2">
      <c r="A180" s="39" t="s">
        <v>118</v>
      </c>
      <c r="B180" s="42">
        <v>117</v>
      </c>
      <c r="C180" s="42">
        <v>111</v>
      </c>
      <c r="D180" s="44">
        <v>94.871799999999993</v>
      </c>
      <c r="E180" s="42">
        <v>119</v>
      </c>
      <c r="F180" s="43">
        <v>109</v>
      </c>
      <c r="G180" s="44">
        <v>91.596599999999995</v>
      </c>
      <c r="H180" s="43">
        <v>117</v>
      </c>
      <c r="I180" s="44">
        <v>98.319299999999998</v>
      </c>
      <c r="J180" s="43">
        <v>110</v>
      </c>
      <c r="K180" s="44">
        <v>92.436999999999998</v>
      </c>
    </row>
    <row r="181" spans="1:11" ht="12.75" customHeight="1" x14ac:dyDescent="0.2">
      <c r="A181" s="39" t="s">
        <v>119</v>
      </c>
      <c r="B181" s="42">
        <v>81</v>
      </c>
      <c r="C181" s="42">
        <v>58</v>
      </c>
      <c r="D181" s="44">
        <v>71.604900000000001</v>
      </c>
      <c r="E181" s="42">
        <v>79</v>
      </c>
      <c r="F181" s="43">
        <v>65</v>
      </c>
      <c r="G181" s="44">
        <v>82.278499999999994</v>
      </c>
      <c r="H181" s="43">
        <v>68</v>
      </c>
      <c r="I181" s="44">
        <v>86.075900000000004</v>
      </c>
      <c r="J181" s="43">
        <v>65</v>
      </c>
      <c r="K181" s="44">
        <v>82.278499999999994</v>
      </c>
    </row>
    <row r="182" spans="1:11" ht="12.75" customHeight="1" x14ac:dyDescent="0.2">
      <c r="A182" s="39" t="s">
        <v>120</v>
      </c>
      <c r="B182" s="42">
        <v>208</v>
      </c>
      <c r="C182" s="42">
        <v>158</v>
      </c>
      <c r="D182" s="44">
        <v>75.961500000000001</v>
      </c>
      <c r="E182" s="42">
        <v>236</v>
      </c>
      <c r="F182" s="43">
        <v>179</v>
      </c>
      <c r="G182" s="44">
        <v>75.847499999999997</v>
      </c>
      <c r="H182" s="43">
        <v>192</v>
      </c>
      <c r="I182" s="44">
        <v>81.355900000000005</v>
      </c>
      <c r="J182" s="43">
        <v>181</v>
      </c>
      <c r="K182" s="44">
        <v>76.694900000000004</v>
      </c>
    </row>
    <row r="183" spans="1:11" ht="12.75" customHeight="1" x14ac:dyDescent="0.2">
      <c r="A183" s="39" t="s">
        <v>121</v>
      </c>
      <c r="B183" s="42">
        <v>497</v>
      </c>
      <c r="C183" s="42">
        <v>448</v>
      </c>
      <c r="D183" s="44">
        <v>90.140799999999999</v>
      </c>
      <c r="E183" s="42">
        <v>520</v>
      </c>
      <c r="F183" s="43">
        <v>448</v>
      </c>
      <c r="G183" s="44">
        <v>86.153800000000004</v>
      </c>
      <c r="H183" s="43">
        <v>508</v>
      </c>
      <c r="I183" s="44">
        <v>97.692300000000003</v>
      </c>
      <c r="J183" s="43">
        <v>448</v>
      </c>
      <c r="K183" s="44">
        <v>86.153800000000004</v>
      </c>
    </row>
    <row r="184" spans="1:11" ht="12.75" customHeight="1" x14ac:dyDescent="0.2">
      <c r="A184" s="39" t="s">
        <v>336</v>
      </c>
      <c r="B184" s="42">
        <v>682</v>
      </c>
      <c r="C184" s="42">
        <v>653</v>
      </c>
      <c r="D184" s="44">
        <v>95.747799999999998</v>
      </c>
      <c r="E184" s="42">
        <v>767</v>
      </c>
      <c r="F184" s="43">
        <v>705</v>
      </c>
      <c r="G184" s="44">
        <v>91.916600000000003</v>
      </c>
      <c r="H184" s="43">
        <v>754</v>
      </c>
      <c r="I184" s="44">
        <v>98.305099999999996</v>
      </c>
      <c r="J184" s="43">
        <v>713</v>
      </c>
      <c r="K184" s="44">
        <v>92.959599999999995</v>
      </c>
    </row>
    <row r="185" spans="1:11" ht="12.75" customHeight="1" x14ac:dyDescent="0.2">
      <c r="A185" s="39" t="s">
        <v>104</v>
      </c>
      <c r="B185" s="42">
        <v>3935</v>
      </c>
      <c r="C185" s="42">
        <v>3598</v>
      </c>
      <c r="D185" s="44">
        <v>91.4358</v>
      </c>
      <c r="E185" s="42">
        <v>3784</v>
      </c>
      <c r="F185" s="43">
        <v>3330</v>
      </c>
      <c r="G185" s="44">
        <v>88.002099999999999</v>
      </c>
      <c r="H185" s="43">
        <v>3718</v>
      </c>
      <c r="I185" s="44">
        <v>98.255799999999994</v>
      </c>
      <c r="J185" s="43">
        <v>3349</v>
      </c>
      <c r="K185" s="44">
        <v>88.504199999999997</v>
      </c>
    </row>
    <row r="186" spans="1:11" ht="12.75" customHeight="1" x14ac:dyDescent="0.2">
      <c r="A186" s="39" t="s">
        <v>301</v>
      </c>
      <c r="B186" s="42">
        <v>524</v>
      </c>
      <c r="C186" s="42">
        <v>477</v>
      </c>
      <c r="D186" s="44">
        <v>91.030500000000004</v>
      </c>
      <c r="E186" s="42">
        <v>555</v>
      </c>
      <c r="F186" s="43">
        <v>481</v>
      </c>
      <c r="G186" s="44">
        <v>86.666700000000006</v>
      </c>
      <c r="H186" s="43">
        <v>516</v>
      </c>
      <c r="I186" s="44">
        <v>92.972999999999999</v>
      </c>
      <c r="J186" s="43">
        <v>474</v>
      </c>
      <c r="K186" s="44">
        <v>85.4054</v>
      </c>
    </row>
    <row r="187" spans="1:11" ht="12.75" customHeight="1" x14ac:dyDescent="0.2">
      <c r="A187" s="39" t="s">
        <v>122</v>
      </c>
      <c r="B187" s="42">
        <v>874</v>
      </c>
      <c r="C187" s="42">
        <v>758</v>
      </c>
      <c r="D187" s="44">
        <v>86.727699999999999</v>
      </c>
      <c r="E187" s="42">
        <v>831</v>
      </c>
      <c r="F187" s="43">
        <v>696</v>
      </c>
      <c r="G187" s="44">
        <v>83.754499999999993</v>
      </c>
      <c r="H187" s="43">
        <v>770</v>
      </c>
      <c r="I187" s="44">
        <v>92.659400000000005</v>
      </c>
      <c r="J187" s="43">
        <v>689</v>
      </c>
      <c r="K187" s="44">
        <v>82.912199999999999</v>
      </c>
    </row>
    <row r="188" spans="1:11" ht="12.75" customHeight="1" x14ac:dyDescent="0.2">
      <c r="A188" s="39" t="s">
        <v>372</v>
      </c>
      <c r="B188" s="42">
        <v>718</v>
      </c>
      <c r="C188" s="42">
        <v>649</v>
      </c>
      <c r="D188" s="44">
        <v>90.39</v>
      </c>
      <c r="E188" s="42">
        <v>641</v>
      </c>
      <c r="F188" s="43">
        <v>547</v>
      </c>
      <c r="G188" s="44">
        <v>85.335400000000007</v>
      </c>
      <c r="H188" s="43">
        <v>608</v>
      </c>
      <c r="I188" s="44">
        <v>94.851799999999997</v>
      </c>
      <c r="J188" s="43">
        <v>550</v>
      </c>
      <c r="K188" s="44">
        <v>85.803399999999996</v>
      </c>
    </row>
    <row r="189" spans="1:11" ht="12.75" customHeight="1" x14ac:dyDescent="0.2">
      <c r="A189" s="39" t="s">
        <v>123</v>
      </c>
      <c r="B189" s="42">
        <v>244</v>
      </c>
      <c r="C189" s="42">
        <v>231</v>
      </c>
      <c r="D189" s="44">
        <v>94.6721</v>
      </c>
      <c r="E189" s="42">
        <v>272</v>
      </c>
      <c r="F189" s="43">
        <v>255</v>
      </c>
      <c r="G189" s="44">
        <v>93.75</v>
      </c>
      <c r="H189" s="43">
        <v>261</v>
      </c>
      <c r="I189" s="44">
        <v>95.9559</v>
      </c>
      <c r="J189" s="43">
        <v>255</v>
      </c>
      <c r="K189" s="44">
        <v>93.75</v>
      </c>
    </row>
    <row r="190" spans="1:11" ht="12.75" customHeight="1" x14ac:dyDescent="0.2">
      <c r="A190" s="39" t="s">
        <v>124</v>
      </c>
      <c r="B190" s="42">
        <v>586</v>
      </c>
      <c r="C190" s="42">
        <v>555</v>
      </c>
      <c r="D190" s="44">
        <v>94.709900000000005</v>
      </c>
      <c r="E190" s="42">
        <v>615</v>
      </c>
      <c r="F190" s="43">
        <v>536</v>
      </c>
      <c r="G190" s="44">
        <v>87.154499999999999</v>
      </c>
      <c r="H190" s="43">
        <v>598</v>
      </c>
      <c r="I190" s="44">
        <v>97.235799999999998</v>
      </c>
      <c r="J190" s="43">
        <v>538</v>
      </c>
      <c r="K190" s="44">
        <v>87.479699999999994</v>
      </c>
    </row>
    <row r="191" spans="1:11" ht="12.75" customHeight="1" x14ac:dyDescent="0.2">
      <c r="A191" s="39" t="s">
        <v>125</v>
      </c>
      <c r="B191" s="42">
        <v>179</v>
      </c>
      <c r="C191" s="42">
        <v>151</v>
      </c>
      <c r="D191" s="44">
        <v>84.357500000000002</v>
      </c>
      <c r="E191" s="42">
        <v>182</v>
      </c>
      <c r="F191" s="43">
        <v>153</v>
      </c>
      <c r="G191" s="44">
        <v>84.065899999999999</v>
      </c>
      <c r="H191" s="43">
        <v>166</v>
      </c>
      <c r="I191" s="44">
        <v>91.208799999999997</v>
      </c>
      <c r="J191" s="43">
        <v>151</v>
      </c>
      <c r="K191" s="44">
        <v>82.966999999999999</v>
      </c>
    </row>
    <row r="192" spans="1:11" ht="12.75" customHeight="1" x14ac:dyDescent="0.2">
      <c r="A192" s="39" t="s">
        <v>126</v>
      </c>
      <c r="B192" s="49">
        <v>726</v>
      </c>
      <c r="C192" s="50">
        <v>660</v>
      </c>
      <c r="D192" s="44">
        <v>90.909099999999995</v>
      </c>
      <c r="E192" s="42">
        <v>784</v>
      </c>
      <c r="F192" s="43">
        <v>686</v>
      </c>
      <c r="G192" s="44">
        <v>87.5</v>
      </c>
      <c r="H192" s="43">
        <v>760</v>
      </c>
      <c r="I192" s="44">
        <v>96.938800000000001</v>
      </c>
      <c r="J192" s="43">
        <v>689</v>
      </c>
      <c r="K192" s="44">
        <v>87.8827</v>
      </c>
    </row>
    <row r="193" spans="1:237" ht="13.5" thickBot="1" x14ac:dyDescent="0.25">
      <c r="A193" s="46" t="s">
        <v>299</v>
      </c>
      <c r="B193" s="47">
        <f>SUM(B167:B192)</f>
        <v>15099</v>
      </c>
      <c r="C193" s="47">
        <f>SUM(C167:C192)</f>
        <v>13884</v>
      </c>
      <c r="D193" s="48">
        <f>100*(C193/B193)</f>
        <v>91.953109477448834</v>
      </c>
      <c r="E193" s="47">
        <f>SUM(E167:E192)</f>
        <v>15480</v>
      </c>
      <c r="F193" s="47">
        <f>SUM(F167:F192)</f>
        <v>13688</v>
      </c>
      <c r="G193" s="48">
        <f>(F193/E193)*100</f>
        <v>88.423772609819125</v>
      </c>
      <c r="H193" s="47">
        <f>SUM(H167:H192)</f>
        <v>15019</v>
      </c>
      <c r="I193" s="48">
        <f>(H193/E193)*100</f>
        <v>97.021963824289401</v>
      </c>
      <c r="J193" s="47">
        <f>SUM(J167:J192)</f>
        <v>13714</v>
      </c>
      <c r="K193" s="48">
        <f>(J193/E193)*100</f>
        <v>88.591731266149878</v>
      </c>
    </row>
    <row r="194" spans="1:237" s="34" customFormat="1" ht="25.5" customHeight="1" thickTop="1" x14ac:dyDescent="0.2">
      <c r="A194" s="96" t="s">
        <v>298</v>
      </c>
      <c r="B194" s="101" t="s">
        <v>415</v>
      </c>
      <c r="C194" s="91" t="s">
        <v>416</v>
      </c>
      <c r="D194" s="92"/>
      <c r="E194" s="103" t="s">
        <v>417</v>
      </c>
      <c r="F194" s="91" t="s">
        <v>418</v>
      </c>
      <c r="G194" s="92"/>
      <c r="H194" s="91" t="s">
        <v>419</v>
      </c>
      <c r="I194" s="94"/>
      <c r="J194" s="94"/>
      <c r="K194" s="92"/>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c r="EP194" s="33"/>
      <c r="EQ194" s="33"/>
      <c r="ER194" s="33"/>
      <c r="ES194" s="33"/>
      <c r="ET194" s="33"/>
      <c r="EU194" s="33"/>
      <c r="EV194" s="33"/>
      <c r="EW194" s="33"/>
      <c r="EX194" s="33"/>
      <c r="EY194" s="33"/>
      <c r="EZ194" s="33"/>
      <c r="FA194" s="33"/>
      <c r="FB194" s="33"/>
      <c r="FC194" s="33"/>
      <c r="FD194" s="33"/>
      <c r="FE194" s="33"/>
      <c r="FF194" s="33"/>
      <c r="FG194" s="33"/>
      <c r="FH194" s="33"/>
      <c r="FI194" s="33"/>
      <c r="FJ194" s="33"/>
      <c r="FK194" s="33"/>
      <c r="FL194" s="33"/>
      <c r="FM194" s="33"/>
      <c r="FN194" s="33"/>
      <c r="FO194" s="33"/>
      <c r="FP194" s="33"/>
      <c r="FQ194" s="33"/>
      <c r="FR194" s="33"/>
      <c r="FS194" s="33"/>
      <c r="FT194" s="33"/>
      <c r="FU194" s="33"/>
      <c r="FV194" s="33"/>
      <c r="FW194" s="33"/>
      <c r="FX194" s="33"/>
      <c r="FY194" s="33"/>
      <c r="FZ194" s="33"/>
      <c r="GA194" s="33"/>
      <c r="GB194" s="33"/>
      <c r="GC194" s="33"/>
      <c r="GD194" s="33"/>
      <c r="GE194" s="33"/>
      <c r="GF194" s="33"/>
      <c r="GG194" s="33"/>
      <c r="GH194" s="33"/>
      <c r="GI194" s="33"/>
      <c r="GJ194" s="33"/>
      <c r="GK194" s="33"/>
      <c r="GL194" s="33"/>
      <c r="GM194" s="33"/>
      <c r="GN194" s="33"/>
      <c r="GO194" s="33"/>
      <c r="GP194" s="33"/>
      <c r="GQ194" s="33"/>
      <c r="GR194" s="33"/>
      <c r="GS194" s="33"/>
      <c r="GT194" s="33"/>
      <c r="GU194" s="33"/>
      <c r="GV194" s="33"/>
      <c r="GW194" s="33"/>
      <c r="GX194" s="33"/>
      <c r="GY194" s="33"/>
      <c r="GZ194" s="33"/>
      <c r="HA194" s="33"/>
      <c r="HB194" s="33"/>
      <c r="HC194" s="33"/>
      <c r="HD194" s="33"/>
      <c r="HE194" s="33"/>
      <c r="HF194" s="33"/>
      <c r="HG194" s="33"/>
      <c r="HH194" s="33"/>
      <c r="HI194" s="33"/>
      <c r="HJ194" s="33"/>
      <c r="HK194" s="33"/>
      <c r="HL194" s="33"/>
      <c r="HM194" s="33"/>
      <c r="HN194" s="33"/>
      <c r="HO194" s="33"/>
      <c r="HP194" s="33"/>
      <c r="HQ194" s="33"/>
      <c r="HR194" s="33"/>
      <c r="HS194" s="33"/>
      <c r="HT194" s="33"/>
      <c r="HU194" s="33"/>
      <c r="HV194" s="33"/>
      <c r="HW194" s="33"/>
      <c r="HX194" s="33"/>
      <c r="HY194" s="33"/>
      <c r="HZ194" s="33"/>
      <c r="IA194" s="33"/>
      <c r="IB194" s="33"/>
      <c r="IC194" s="33"/>
    </row>
    <row r="195" spans="1:237" s="37" customFormat="1" ht="25.5" customHeight="1" x14ac:dyDescent="0.2">
      <c r="A195" s="97"/>
      <c r="B195" s="102"/>
      <c r="C195" s="58" t="s">
        <v>391</v>
      </c>
      <c r="D195" s="59" t="s">
        <v>297</v>
      </c>
      <c r="E195" s="102"/>
      <c r="F195" s="60" t="s">
        <v>392</v>
      </c>
      <c r="G195" s="36" t="s">
        <v>297</v>
      </c>
      <c r="H195" s="60" t="s">
        <v>393</v>
      </c>
      <c r="I195" s="36" t="s">
        <v>297</v>
      </c>
      <c r="J195" s="60" t="s">
        <v>392</v>
      </c>
      <c r="K195" s="36" t="s">
        <v>297</v>
      </c>
    </row>
    <row r="196" spans="1:237" ht="18" x14ac:dyDescent="0.25">
      <c r="A196" s="38" t="s">
        <v>321</v>
      </c>
      <c r="B196" s="38"/>
      <c r="C196" s="40"/>
      <c r="D196" s="40"/>
      <c r="E196" s="39"/>
      <c r="F196" s="39"/>
      <c r="G196" s="40"/>
      <c r="H196" s="39"/>
      <c r="I196" s="40"/>
      <c r="J196" s="39"/>
      <c r="K196" s="40"/>
    </row>
    <row r="197" spans="1:237" x14ac:dyDescent="0.2">
      <c r="A197" s="39" t="s">
        <v>128</v>
      </c>
      <c r="B197" s="42">
        <v>1091</v>
      </c>
      <c r="C197" s="42">
        <v>993</v>
      </c>
      <c r="D197" s="44">
        <v>91.017399999999995</v>
      </c>
      <c r="E197" s="42">
        <v>1155</v>
      </c>
      <c r="F197" s="43">
        <v>960</v>
      </c>
      <c r="G197" s="44">
        <v>83.116900000000001</v>
      </c>
      <c r="H197" s="43">
        <v>1105</v>
      </c>
      <c r="I197" s="44">
        <v>95.671000000000006</v>
      </c>
      <c r="J197" s="43">
        <v>961</v>
      </c>
      <c r="K197" s="44">
        <v>83.203500000000005</v>
      </c>
    </row>
    <row r="198" spans="1:237" x14ac:dyDescent="0.2">
      <c r="A198" s="39" t="s">
        <v>131</v>
      </c>
      <c r="B198" s="42">
        <v>199</v>
      </c>
      <c r="C198" s="42">
        <v>175</v>
      </c>
      <c r="D198" s="44">
        <v>87.939700000000002</v>
      </c>
      <c r="E198" s="42">
        <v>245</v>
      </c>
      <c r="F198" s="43">
        <v>192</v>
      </c>
      <c r="G198" s="44">
        <v>78.3673</v>
      </c>
      <c r="H198" s="43">
        <v>234</v>
      </c>
      <c r="I198" s="44">
        <v>95.510199999999998</v>
      </c>
      <c r="J198" s="43">
        <v>197</v>
      </c>
      <c r="K198" s="44">
        <v>80.408199999999994</v>
      </c>
    </row>
    <row r="199" spans="1:237" x14ac:dyDescent="0.2">
      <c r="A199" s="39" t="s">
        <v>135</v>
      </c>
      <c r="B199" s="42">
        <v>353</v>
      </c>
      <c r="C199" s="42">
        <v>320</v>
      </c>
      <c r="D199" s="44">
        <v>90.651600000000002</v>
      </c>
      <c r="E199" s="42">
        <v>377</v>
      </c>
      <c r="F199" s="43">
        <v>334</v>
      </c>
      <c r="G199" s="44">
        <v>88.594200000000001</v>
      </c>
      <c r="H199" s="43">
        <v>367</v>
      </c>
      <c r="I199" s="44">
        <v>97.347499999999997</v>
      </c>
      <c r="J199" s="43">
        <v>332</v>
      </c>
      <c r="K199" s="44">
        <v>88.063699999999997</v>
      </c>
    </row>
    <row r="200" spans="1:237" x14ac:dyDescent="0.2">
      <c r="A200" s="39" t="s">
        <v>136</v>
      </c>
      <c r="B200" s="42">
        <v>506</v>
      </c>
      <c r="C200" s="42">
        <v>470</v>
      </c>
      <c r="D200" s="44">
        <v>92.885400000000004</v>
      </c>
      <c r="E200" s="42">
        <v>543</v>
      </c>
      <c r="F200" s="43">
        <v>480</v>
      </c>
      <c r="G200" s="44">
        <v>88.397800000000004</v>
      </c>
      <c r="H200" s="43">
        <v>531</v>
      </c>
      <c r="I200" s="44">
        <v>97.790099999999995</v>
      </c>
      <c r="J200" s="43">
        <v>479</v>
      </c>
      <c r="K200" s="44">
        <v>88.2136</v>
      </c>
    </row>
    <row r="201" spans="1:237" x14ac:dyDescent="0.2">
      <c r="A201" s="39" t="s">
        <v>430</v>
      </c>
      <c r="B201" s="42">
        <v>925</v>
      </c>
      <c r="C201" s="42">
        <v>860</v>
      </c>
      <c r="D201" s="44">
        <v>92.972999999999999</v>
      </c>
      <c r="E201" s="42">
        <v>1053</v>
      </c>
      <c r="F201" s="43">
        <v>965</v>
      </c>
      <c r="G201" s="44">
        <v>91.642899999999997</v>
      </c>
      <c r="H201" s="43">
        <v>1037</v>
      </c>
      <c r="I201" s="44">
        <v>98.480500000000006</v>
      </c>
      <c r="J201" s="43">
        <v>959</v>
      </c>
      <c r="K201" s="44">
        <v>91.073099999999997</v>
      </c>
    </row>
    <row r="202" spans="1:237" x14ac:dyDescent="0.2">
      <c r="A202" s="39" t="s">
        <v>138</v>
      </c>
      <c r="B202" s="42">
        <v>219</v>
      </c>
      <c r="C202" s="42">
        <v>208</v>
      </c>
      <c r="D202" s="44">
        <v>94.977199999999996</v>
      </c>
      <c r="E202" s="42">
        <v>219</v>
      </c>
      <c r="F202" s="43">
        <v>193</v>
      </c>
      <c r="G202" s="44">
        <v>88.127899999999997</v>
      </c>
      <c r="H202" s="43">
        <v>215</v>
      </c>
      <c r="I202" s="44">
        <v>98.173500000000004</v>
      </c>
      <c r="J202" s="43">
        <v>192</v>
      </c>
      <c r="K202" s="44">
        <v>87.671199999999999</v>
      </c>
    </row>
    <row r="203" spans="1:237" x14ac:dyDescent="0.2">
      <c r="A203" s="39" t="s">
        <v>140</v>
      </c>
      <c r="B203" s="42">
        <v>168</v>
      </c>
      <c r="C203" s="42">
        <v>154</v>
      </c>
      <c r="D203" s="44">
        <v>91.666700000000006</v>
      </c>
      <c r="E203" s="42">
        <v>189</v>
      </c>
      <c r="F203" s="43">
        <v>137</v>
      </c>
      <c r="G203" s="44">
        <v>72.486800000000002</v>
      </c>
      <c r="H203" s="43">
        <v>184</v>
      </c>
      <c r="I203" s="44">
        <v>97.354500000000002</v>
      </c>
      <c r="J203" s="43">
        <v>137</v>
      </c>
      <c r="K203" s="44">
        <v>72.486800000000002</v>
      </c>
    </row>
    <row r="204" spans="1:237" x14ac:dyDescent="0.2">
      <c r="A204" s="39" t="s">
        <v>145</v>
      </c>
      <c r="B204" s="42">
        <v>245</v>
      </c>
      <c r="C204" s="42">
        <v>230</v>
      </c>
      <c r="D204" s="44">
        <v>93.877600000000001</v>
      </c>
      <c r="E204" s="42">
        <v>270</v>
      </c>
      <c r="F204" s="43">
        <v>236</v>
      </c>
      <c r="G204" s="44">
        <v>87.407399999999996</v>
      </c>
      <c r="H204" s="43">
        <v>259</v>
      </c>
      <c r="I204" s="44">
        <v>95.925899999999999</v>
      </c>
      <c r="J204" s="43">
        <v>237</v>
      </c>
      <c r="K204" s="44">
        <v>87.777799999999999</v>
      </c>
    </row>
    <row r="205" spans="1:237" x14ac:dyDescent="0.2">
      <c r="A205" s="39" t="s">
        <v>337</v>
      </c>
      <c r="B205" s="42">
        <v>483</v>
      </c>
      <c r="C205" s="42">
        <v>449</v>
      </c>
      <c r="D205" s="44">
        <v>92.960700000000003</v>
      </c>
      <c r="E205" s="42">
        <v>493</v>
      </c>
      <c r="F205" s="43">
        <v>459</v>
      </c>
      <c r="G205" s="44">
        <v>93.103399999999993</v>
      </c>
      <c r="H205" s="43">
        <v>487</v>
      </c>
      <c r="I205" s="44">
        <v>98.783000000000001</v>
      </c>
      <c r="J205" s="43">
        <v>458</v>
      </c>
      <c r="K205" s="44">
        <v>92.900599999999997</v>
      </c>
    </row>
    <row r="206" spans="1:237" x14ac:dyDescent="0.2">
      <c r="A206" s="39" t="s">
        <v>147</v>
      </c>
      <c r="B206" s="42">
        <v>771</v>
      </c>
      <c r="C206" s="42">
        <v>703</v>
      </c>
      <c r="D206" s="44">
        <v>91.180300000000003</v>
      </c>
      <c r="E206" s="42">
        <v>785</v>
      </c>
      <c r="F206" s="43">
        <v>662</v>
      </c>
      <c r="G206" s="44">
        <v>84.331199999999995</v>
      </c>
      <c r="H206" s="43">
        <v>774</v>
      </c>
      <c r="I206" s="44">
        <v>98.598699999999994</v>
      </c>
      <c r="J206" s="43">
        <v>661</v>
      </c>
      <c r="K206" s="44">
        <v>84.203800000000001</v>
      </c>
    </row>
    <row r="207" spans="1:237" x14ac:dyDescent="0.2">
      <c r="A207" s="39" t="s">
        <v>302</v>
      </c>
      <c r="B207" s="42">
        <v>222</v>
      </c>
      <c r="C207" s="42">
        <v>206</v>
      </c>
      <c r="D207" s="44">
        <v>92.7928</v>
      </c>
      <c r="E207" s="42">
        <v>263</v>
      </c>
      <c r="F207" s="43">
        <v>224</v>
      </c>
      <c r="G207" s="44">
        <v>85.171099999999996</v>
      </c>
      <c r="H207" s="43">
        <v>258</v>
      </c>
      <c r="I207" s="44">
        <v>98.0989</v>
      </c>
      <c r="J207" s="43">
        <v>224</v>
      </c>
      <c r="K207" s="44">
        <v>85.171099999999996</v>
      </c>
    </row>
    <row r="208" spans="1:237" x14ac:dyDescent="0.2">
      <c r="A208" s="39" t="s">
        <v>151</v>
      </c>
      <c r="B208" s="42">
        <v>457</v>
      </c>
      <c r="C208" s="42">
        <v>435</v>
      </c>
      <c r="D208" s="44">
        <v>95.186000000000007</v>
      </c>
      <c r="E208" s="42">
        <v>482</v>
      </c>
      <c r="F208" s="43">
        <v>432</v>
      </c>
      <c r="G208" s="44">
        <v>89.626599999999996</v>
      </c>
      <c r="H208" s="43">
        <v>472</v>
      </c>
      <c r="I208" s="44">
        <v>97.925299999999993</v>
      </c>
      <c r="J208" s="43">
        <v>431</v>
      </c>
      <c r="K208" s="44">
        <v>89.4191</v>
      </c>
    </row>
    <row r="209" spans="1:237" x14ac:dyDescent="0.2">
      <c r="A209" s="39" t="s">
        <v>153</v>
      </c>
      <c r="B209" s="42">
        <v>140</v>
      </c>
      <c r="C209" s="42">
        <v>134</v>
      </c>
      <c r="D209" s="44">
        <v>95.714299999999994</v>
      </c>
      <c r="E209" s="42">
        <v>99</v>
      </c>
      <c r="F209" s="43">
        <v>88</v>
      </c>
      <c r="G209" s="44">
        <v>88.888900000000007</v>
      </c>
      <c r="H209" s="43">
        <v>98</v>
      </c>
      <c r="I209" s="44">
        <v>98.989900000000006</v>
      </c>
      <c r="J209" s="43">
        <v>88</v>
      </c>
      <c r="K209" s="44">
        <v>88.888900000000007</v>
      </c>
    </row>
    <row r="210" spans="1:237" x14ac:dyDescent="0.2">
      <c r="A210" s="39" t="s">
        <v>156</v>
      </c>
      <c r="B210" s="42">
        <v>428</v>
      </c>
      <c r="C210" s="42">
        <v>395</v>
      </c>
      <c r="D210" s="44">
        <v>92.289699999999996</v>
      </c>
      <c r="E210" s="42">
        <v>519</v>
      </c>
      <c r="F210" s="43">
        <v>466</v>
      </c>
      <c r="G210" s="44">
        <v>89.7881</v>
      </c>
      <c r="H210" s="43">
        <v>507</v>
      </c>
      <c r="I210" s="44">
        <v>97.687899999999999</v>
      </c>
      <c r="J210" s="43">
        <v>464</v>
      </c>
      <c r="K210" s="44">
        <v>89.402699999999996</v>
      </c>
    </row>
    <row r="211" spans="1:237" x14ac:dyDescent="0.2">
      <c r="A211" s="39" t="s">
        <v>157</v>
      </c>
      <c r="B211" s="42">
        <v>243</v>
      </c>
      <c r="C211" s="42">
        <v>231</v>
      </c>
      <c r="D211" s="44">
        <v>95.061700000000002</v>
      </c>
      <c r="E211" s="42">
        <v>224</v>
      </c>
      <c r="F211" s="43">
        <v>184</v>
      </c>
      <c r="G211" s="44">
        <v>82.142899999999997</v>
      </c>
      <c r="H211" s="43">
        <v>217</v>
      </c>
      <c r="I211" s="44">
        <v>96.875</v>
      </c>
      <c r="J211" s="43">
        <v>184</v>
      </c>
      <c r="K211" s="44">
        <v>82.142899999999997</v>
      </c>
    </row>
    <row r="212" spans="1:237" x14ac:dyDescent="0.2">
      <c r="A212" s="39" t="s">
        <v>158</v>
      </c>
      <c r="B212" s="42">
        <v>125</v>
      </c>
      <c r="C212" s="42">
        <v>118</v>
      </c>
      <c r="D212" s="44">
        <v>94.4</v>
      </c>
      <c r="E212" s="42">
        <v>110</v>
      </c>
      <c r="F212" s="43">
        <v>101</v>
      </c>
      <c r="G212" s="44">
        <v>91.818200000000004</v>
      </c>
      <c r="H212" s="43">
        <v>108</v>
      </c>
      <c r="I212" s="44">
        <v>98.181799999999996</v>
      </c>
      <c r="J212" s="43">
        <v>100</v>
      </c>
      <c r="K212" s="44">
        <v>90.909099999999995</v>
      </c>
    </row>
    <row r="213" spans="1:237" ht="13.5" thickBot="1" x14ac:dyDescent="0.25">
      <c r="A213" s="46" t="s">
        <v>299</v>
      </c>
      <c r="B213" s="47">
        <f>SUM(B197:B212)</f>
        <v>6575</v>
      </c>
      <c r="C213" s="47">
        <f>SUM(C197:C212)</f>
        <v>6081</v>
      </c>
      <c r="D213" s="48">
        <f>100*(C213/B213)</f>
        <v>92.48669201520913</v>
      </c>
      <c r="E213" s="47">
        <f>SUM(E197:E212)</f>
        <v>7026</v>
      </c>
      <c r="F213" s="47">
        <f>SUM(F197:F212)</f>
        <v>6113</v>
      </c>
      <c r="G213" s="48">
        <f>(F213/E213)*100</f>
        <v>87.00540848277825</v>
      </c>
      <c r="H213" s="47">
        <f>SUM(H197:H212)</f>
        <v>6853</v>
      </c>
      <c r="I213" s="48">
        <f>(H213/E213)*100</f>
        <v>97.537717050953603</v>
      </c>
      <c r="J213" s="47">
        <f>SUM(J197:J212)</f>
        <v>6104</v>
      </c>
      <c r="K213" s="48">
        <f>(J213/E213)*100</f>
        <v>86.877312838030178</v>
      </c>
    </row>
    <row r="214" spans="1:237" s="34" customFormat="1" ht="25.5" customHeight="1" thickTop="1" x14ac:dyDescent="0.2">
      <c r="A214" s="96" t="s">
        <v>298</v>
      </c>
      <c r="B214" s="101" t="s">
        <v>415</v>
      </c>
      <c r="C214" s="91" t="s">
        <v>416</v>
      </c>
      <c r="D214" s="92"/>
      <c r="E214" s="103" t="s">
        <v>417</v>
      </c>
      <c r="F214" s="91" t="s">
        <v>418</v>
      </c>
      <c r="G214" s="92"/>
      <c r="H214" s="91" t="s">
        <v>419</v>
      </c>
      <c r="I214" s="94"/>
      <c r="J214" s="94"/>
      <c r="K214" s="92"/>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c r="EP214" s="33"/>
      <c r="EQ214" s="33"/>
      <c r="ER214" s="33"/>
      <c r="ES214" s="33"/>
      <c r="ET214" s="33"/>
      <c r="EU214" s="33"/>
      <c r="EV214" s="33"/>
      <c r="EW214" s="33"/>
      <c r="EX214" s="33"/>
      <c r="EY214" s="33"/>
      <c r="EZ214" s="33"/>
      <c r="FA214" s="33"/>
      <c r="FB214" s="33"/>
      <c r="FC214" s="33"/>
      <c r="FD214" s="33"/>
      <c r="FE214" s="33"/>
      <c r="FF214" s="33"/>
      <c r="FG214" s="33"/>
      <c r="FH214" s="33"/>
      <c r="FI214" s="33"/>
      <c r="FJ214" s="33"/>
      <c r="FK214" s="33"/>
      <c r="FL214" s="33"/>
      <c r="FM214" s="33"/>
      <c r="FN214" s="33"/>
      <c r="FO214" s="33"/>
      <c r="FP214" s="33"/>
      <c r="FQ214" s="33"/>
      <c r="FR214" s="33"/>
      <c r="FS214" s="33"/>
      <c r="FT214" s="33"/>
      <c r="FU214" s="33"/>
      <c r="FV214" s="33"/>
      <c r="FW214" s="33"/>
      <c r="FX214" s="33"/>
      <c r="FY214" s="33"/>
      <c r="FZ214" s="33"/>
      <c r="GA214" s="33"/>
      <c r="GB214" s="33"/>
      <c r="GC214" s="33"/>
      <c r="GD214" s="33"/>
      <c r="GE214" s="33"/>
      <c r="GF214" s="33"/>
      <c r="GG214" s="33"/>
      <c r="GH214" s="33"/>
      <c r="GI214" s="33"/>
      <c r="GJ214" s="33"/>
      <c r="GK214" s="33"/>
      <c r="GL214" s="33"/>
      <c r="GM214" s="33"/>
      <c r="GN214" s="33"/>
      <c r="GO214" s="33"/>
      <c r="GP214" s="33"/>
      <c r="GQ214" s="33"/>
      <c r="GR214" s="33"/>
      <c r="GS214" s="33"/>
      <c r="GT214" s="33"/>
      <c r="GU214" s="33"/>
      <c r="GV214" s="33"/>
      <c r="GW214" s="33"/>
      <c r="GX214" s="33"/>
      <c r="GY214" s="33"/>
      <c r="GZ214" s="33"/>
      <c r="HA214" s="33"/>
      <c r="HB214" s="33"/>
      <c r="HC214" s="33"/>
      <c r="HD214" s="33"/>
      <c r="HE214" s="33"/>
      <c r="HF214" s="33"/>
      <c r="HG214" s="33"/>
      <c r="HH214" s="33"/>
      <c r="HI214" s="33"/>
      <c r="HJ214" s="33"/>
      <c r="HK214" s="33"/>
      <c r="HL214" s="33"/>
      <c r="HM214" s="33"/>
      <c r="HN214" s="33"/>
      <c r="HO214" s="33"/>
      <c r="HP214" s="33"/>
      <c r="HQ214" s="33"/>
      <c r="HR214" s="33"/>
      <c r="HS214" s="33"/>
      <c r="HT214" s="33"/>
      <c r="HU214" s="33"/>
      <c r="HV214" s="33"/>
      <c r="HW214" s="33"/>
      <c r="HX214" s="33"/>
      <c r="HY214" s="33"/>
      <c r="HZ214" s="33"/>
      <c r="IA214" s="33"/>
      <c r="IB214" s="33"/>
      <c r="IC214" s="33"/>
    </row>
    <row r="215" spans="1:237" s="37" customFormat="1" ht="25.5" customHeight="1" x14ac:dyDescent="0.2">
      <c r="A215" s="97"/>
      <c r="B215" s="102"/>
      <c r="C215" s="58" t="s">
        <v>391</v>
      </c>
      <c r="D215" s="59" t="s">
        <v>297</v>
      </c>
      <c r="E215" s="102"/>
      <c r="F215" s="60" t="s">
        <v>392</v>
      </c>
      <c r="G215" s="36" t="s">
        <v>297</v>
      </c>
      <c r="H215" s="60" t="s">
        <v>393</v>
      </c>
      <c r="I215" s="36" t="s">
        <v>297</v>
      </c>
      <c r="J215" s="60" t="s">
        <v>392</v>
      </c>
      <c r="K215" s="36" t="s">
        <v>297</v>
      </c>
    </row>
    <row r="216" spans="1:237" ht="18" x14ac:dyDescent="0.25">
      <c r="A216" s="38" t="s">
        <v>322</v>
      </c>
      <c r="B216" s="38"/>
      <c r="C216" s="51"/>
      <c r="D216" s="51"/>
      <c r="E216" s="38"/>
      <c r="F216" s="38"/>
      <c r="G216" s="51"/>
      <c r="H216" s="38"/>
      <c r="I216" s="51"/>
      <c r="J216" s="38"/>
      <c r="K216" s="51"/>
    </row>
    <row r="217" spans="1:237" x14ac:dyDescent="0.2">
      <c r="A217" s="39" t="s">
        <v>132</v>
      </c>
      <c r="B217" s="42">
        <v>426</v>
      </c>
      <c r="C217" s="42">
        <v>388</v>
      </c>
      <c r="D217" s="44">
        <v>91.079800000000006</v>
      </c>
      <c r="E217" s="42">
        <v>452</v>
      </c>
      <c r="F217" s="43">
        <v>381</v>
      </c>
      <c r="G217" s="44">
        <v>84.292000000000002</v>
      </c>
      <c r="H217" s="43">
        <v>444</v>
      </c>
      <c r="I217" s="44">
        <v>98.230099999999993</v>
      </c>
      <c r="J217" s="43">
        <v>380</v>
      </c>
      <c r="K217" s="44">
        <v>84.070800000000006</v>
      </c>
    </row>
    <row r="218" spans="1:237" x14ac:dyDescent="0.2">
      <c r="A218" s="39" t="s">
        <v>134</v>
      </c>
      <c r="B218" s="42">
        <v>244</v>
      </c>
      <c r="C218" s="42">
        <v>230</v>
      </c>
      <c r="D218" s="44">
        <v>94.262299999999996</v>
      </c>
      <c r="E218" s="42">
        <v>347</v>
      </c>
      <c r="F218" s="43">
        <v>304</v>
      </c>
      <c r="G218" s="44">
        <v>87.608099999999993</v>
      </c>
      <c r="H218" s="43">
        <v>335</v>
      </c>
      <c r="I218" s="44">
        <v>96.541799999999995</v>
      </c>
      <c r="J218" s="43">
        <v>306</v>
      </c>
      <c r="K218" s="44">
        <v>88.184399999999997</v>
      </c>
    </row>
    <row r="219" spans="1:237" x14ac:dyDescent="0.2">
      <c r="A219" s="39" t="s">
        <v>141</v>
      </c>
      <c r="B219" s="42">
        <v>1774</v>
      </c>
      <c r="C219" s="42">
        <v>1590</v>
      </c>
      <c r="D219" s="44">
        <v>89.628</v>
      </c>
      <c r="E219" s="42">
        <v>1789</v>
      </c>
      <c r="F219" s="43">
        <v>1539</v>
      </c>
      <c r="G219" s="44">
        <v>86.025700000000001</v>
      </c>
      <c r="H219" s="43">
        <v>1737</v>
      </c>
      <c r="I219" s="44">
        <v>97.093299999999999</v>
      </c>
      <c r="J219" s="43">
        <v>1541</v>
      </c>
      <c r="K219" s="44">
        <v>86.137500000000003</v>
      </c>
    </row>
    <row r="220" spans="1:237" x14ac:dyDescent="0.2">
      <c r="A220" s="39" t="s">
        <v>142</v>
      </c>
      <c r="B220" s="42">
        <v>1664</v>
      </c>
      <c r="C220" s="42">
        <v>1503</v>
      </c>
      <c r="D220" s="44">
        <v>90.3245</v>
      </c>
      <c r="E220" s="42">
        <v>1881</v>
      </c>
      <c r="F220" s="43">
        <v>1600</v>
      </c>
      <c r="G220" s="44">
        <v>85.061099999999996</v>
      </c>
      <c r="H220" s="43">
        <v>1848</v>
      </c>
      <c r="I220" s="44">
        <v>98.245599999999996</v>
      </c>
      <c r="J220" s="43">
        <v>1612</v>
      </c>
      <c r="K220" s="44">
        <v>85.699100000000001</v>
      </c>
    </row>
    <row r="221" spans="1:237" x14ac:dyDescent="0.2">
      <c r="A221" s="39" t="s">
        <v>143</v>
      </c>
      <c r="B221" s="42">
        <v>380</v>
      </c>
      <c r="C221" s="42">
        <v>353</v>
      </c>
      <c r="D221" s="44">
        <v>92.8947</v>
      </c>
      <c r="E221" s="42">
        <v>404</v>
      </c>
      <c r="F221" s="43">
        <v>363</v>
      </c>
      <c r="G221" s="44">
        <v>89.851500000000001</v>
      </c>
      <c r="H221" s="43">
        <v>400</v>
      </c>
      <c r="I221" s="44">
        <v>99.009900000000002</v>
      </c>
      <c r="J221" s="43">
        <v>364</v>
      </c>
      <c r="K221" s="44">
        <v>90.099000000000004</v>
      </c>
    </row>
    <row r="222" spans="1:237" x14ac:dyDescent="0.2">
      <c r="A222" s="39" t="s">
        <v>144</v>
      </c>
      <c r="B222" s="42">
        <v>348</v>
      </c>
      <c r="C222" s="42">
        <v>328</v>
      </c>
      <c r="D222" s="44">
        <v>94.252899999999997</v>
      </c>
      <c r="E222" s="42">
        <v>349</v>
      </c>
      <c r="F222" s="43">
        <v>310</v>
      </c>
      <c r="G222" s="44">
        <v>88.825199999999995</v>
      </c>
      <c r="H222" s="43">
        <v>342</v>
      </c>
      <c r="I222" s="44">
        <v>97.994299999999996</v>
      </c>
      <c r="J222" s="43">
        <v>312</v>
      </c>
      <c r="K222" s="44">
        <v>89.398300000000006</v>
      </c>
    </row>
    <row r="223" spans="1:237" x14ac:dyDescent="0.2">
      <c r="A223" s="39" t="s">
        <v>159</v>
      </c>
      <c r="B223" s="42">
        <v>148</v>
      </c>
      <c r="C223" s="42">
        <v>143</v>
      </c>
      <c r="D223" s="44">
        <v>96.621600000000001</v>
      </c>
      <c r="E223" s="42">
        <v>164</v>
      </c>
      <c r="F223" s="43">
        <v>151</v>
      </c>
      <c r="G223" s="44">
        <v>92.0732</v>
      </c>
      <c r="H223" s="43">
        <v>162</v>
      </c>
      <c r="I223" s="44">
        <v>98.780500000000004</v>
      </c>
      <c r="J223" s="43">
        <v>151</v>
      </c>
      <c r="K223" s="44">
        <v>92.0732</v>
      </c>
    </row>
    <row r="224" spans="1:237" x14ac:dyDescent="0.2">
      <c r="A224" s="39" t="s">
        <v>161</v>
      </c>
      <c r="B224" s="42">
        <v>722</v>
      </c>
      <c r="C224" s="42">
        <v>666</v>
      </c>
      <c r="D224" s="44">
        <v>92.243799999999993</v>
      </c>
      <c r="E224" s="42">
        <v>654</v>
      </c>
      <c r="F224" s="43">
        <v>598</v>
      </c>
      <c r="G224" s="44">
        <v>91.437299999999993</v>
      </c>
      <c r="H224" s="43">
        <v>644</v>
      </c>
      <c r="I224" s="44">
        <v>98.4709</v>
      </c>
      <c r="J224" s="43">
        <v>596</v>
      </c>
      <c r="K224" s="44">
        <v>91.131500000000003</v>
      </c>
    </row>
    <row r="225" spans="1:237" x14ac:dyDescent="0.2">
      <c r="A225" s="39" t="s">
        <v>166</v>
      </c>
      <c r="B225" s="42">
        <v>130</v>
      </c>
      <c r="C225" s="42">
        <v>121</v>
      </c>
      <c r="D225" s="44">
        <v>93.076899999999995</v>
      </c>
      <c r="E225" s="42">
        <v>145</v>
      </c>
      <c r="F225" s="43">
        <v>119</v>
      </c>
      <c r="G225" s="44">
        <v>82.069000000000003</v>
      </c>
      <c r="H225" s="43">
        <v>140</v>
      </c>
      <c r="I225" s="44">
        <v>96.551699999999997</v>
      </c>
      <c r="J225" s="43">
        <v>121</v>
      </c>
      <c r="K225" s="44">
        <v>83.448300000000003</v>
      </c>
    </row>
    <row r="226" spans="1:237" ht="14.25" customHeight="1" thickBot="1" x14ac:dyDescent="0.25">
      <c r="A226" s="46" t="s">
        <v>299</v>
      </c>
      <c r="B226" s="47">
        <f>SUM(B217:B225)</f>
        <v>5836</v>
      </c>
      <c r="C226" s="47">
        <f>SUM(C217:C225)</f>
        <v>5322</v>
      </c>
      <c r="D226" s="48">
        <f>100*(C226/B226)</f>
        <v>91.192597669636726</v>
      </c>
      <c r="E226" s="47">
        <f>SUM(E217:E225)</f>
        <v>6185</v>
      </c>
      <c r="F226" s="47">
        <f>SUM(F217:F225)</f>
        <v>5365</v>
      </c>
      <c r="G226" s="48">
        <f>(F226/E226)*100</f>
        <v>86.742118027485844</v>
      </c>
      <c r="H226" s="47">
        <f>SUM(H217:H225)</f>
        <v>6052</v>
      </c>
      <c r="I226" s="48">
        <f>(H226/E226)*100</f>
        <v>97.849636216653195</v>
      </c>
      <c r="J226" s="47">
        <f>SUM(J217:J225)</f>
        <v>5383</v>
      </c>
      <c r="K226" s="48">
        <f>(J226/E226)*100</f>
        <v>87.033144704931289</v>
      </c>
    </row>
    <row r="227" spans="1:237" s="34" customFormat="1" ht="25.5" customHeight="1" thickTop="1" x14ac:dyDescent="0.2">
      <c r="A227" s="96" t="s">
        <v>298</v>
      </c>
      <c r="B227" s="101" t="s">
        <v>415</v>
      </c>
      <c r="C227" s="91" t="s">
        <v>416</v>
      </c>
      <c r="D227" s="92"/>
      <c r="E227" s="103" t="s">
        <v>417</v>
      </c>
      <c r="F227" s="91" t="s">
        <v>418</v>
      </c>
      <c r="G227" s="92"/>
      <c r="H227" s="91" t="s">
        <v>419</v>
      </c>
      <c r="I227" s="94"/>
      <c r="J227" s="94"/>
      <c r="K227" s="92"/>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c r="EP227" s="33"/>
      <c r="EQ227" s="33"/>
      <c r="ER227" s="33"/>
      <c r="ES227" s="33"/>
      <c r="ET227" s="33"/>
      <c r="EU227" s="33"/>
      <c r="EV227" s="33"/>
      <c r="EW227" s="33"/>
      <c r="EX227" s="33"/>
      <c r="EY227" s="33"/>
      <c r="EZ227" s="33"/>
      <c r="FA227" s="33"/>
      <c r="FB227" s="33"/>
      <c r="FC227" s="33"/>
      <c r="FD227" s="33"/>
      <c r="FE227" s="33"/>
      <c r="FF227" s="33"/>
      <c r="FG227" s="33"/>
      <c r="FH227" s="33"/>
      <c r="FI227" s="33"/>
      <c r="FJ227" s="33"/>
      <c r="FK227" s="33"/>
      <c r="FL227" s="33"/>
      <c r="FM227" s="33"/>
      <c r="FN227" s="33"/>
      <c r="FO227" s="33"/>
      <c r="FP227" s="33"/>
      <c r="FQ227" s="33"/>
      <c r="FR227" s="33"/>
      <c r="FS227" s="33"/>
      <c r="FT227" s="33"/>
      <c r="FU227" s="33"/>
      <c r="FV227" s="33"/>
      <c r="FW227" s="33"/>
      <c r="FX227" s="33"/>
      <c r="FY227" s="33"/>
      <c r="FZ227" s="33"/>
      <c r="GA227" s="33"/>
      <c r="GB227" s="33"/>
      <c r="GC227" s="33"/>
      <c r="GD227" s="33"/>
      <c r="GE227" s="33"/>
      <c r="GF227" s="33"/>
      <c r="GG227" s="33"/>
      <c r="GH227" s="33"/>
      <c r="GI227" s="33"/>
      <c r="GJ227" s="33"/>
      <c r="GK227" s="33"/>
      <c r="GL227" s="33"/>
      <c r="GM227" s="33"/>
      <c r="GN227" s="33"/>
      <c r="GO227" s="33"/>
      <c r="GP227" s="33"/>
      <c r="GQ227" s="33"/>
      <c r="GR227" s="33"/>
      <c r="GS227" s="33"/>
      <c r="GT227" s="33"/>
      <c r="GU227" s="33"/>
      <c r="GV227" s="33"/>
      <c r="GW227" s="33"/>
      <c r="GX227" s="33"/>
      <c r="GY227" s="33"/>
      <c r="GZ227" s="33"/>
      <c r="HA227" s="33"/>
      <c r="HB227" s="33"/>
      <c r="HC227" s="33"/>
      <c r="HD227" s="33"/>
      <c r="HE227" s="33"/>
      <c r="HF227" s="33"/>
      <c r="HG227" s="33"/>
      <c r="HH227" s="33"/>
      <c r="HI227" s="33"/>
      <c r="HJ227" s="33"/>
      <c r="HK227" s="33"/>
      <c r="HL227" s="33"/>
      <c r="HM227" s="33"/>
      <c r="HN227" s="33"/>
      <c r="HO227" s="33"/>
      <c r="HP227" s="33"/>
      <c r="HQ227" s="33"/>
      <c r="HR227" s="33"/>
      <c r="HS227" s="33"/>
      <c r="HT227" s="33"/>
      <c r="HU227" s="33"/>
      <c r="HV227" s="33"/>
      <c r="HW227" s="33"/>
      <c r="HX227" s="33"/>
      <c r="HY227" s="33"/>
      <c r="HZ227" s="33"/>
      <c r="IA227" s="33"/>
      <c r="IB227" s="33"/>
      <c r="IC227" s="33"/>
    </row>
    <row r="228" spans="1:237" s="37" customFormat="1" ht="25.5" customHeight="1" x14ac:dyDescent="0.2">
      <c r="A228" s="97"/>
      <c r="B228" s="102"/>
      <c r="C228" s="58" t="s">
        <v>391</v>
      </c>
      <c r="D228" s="59" t="s">
        <v>297</v>
      </c>
      <c r="E228" s="102"/>
      <c r="F228" s="60" t="s">
        <v>392</v>
      </c>
      <c r="G228" s="36" t="s">
        <v>297</v>
      </c>
      <c r="H228" s="60" t="s">
        <v>393</v>
      </c>
      <c r="I228" s="36" t="s">
        <v>297</v>
      </c>
      <c r="J228" s="60" t="s">
        <v>392</v>
      </c>
      <c r="K228" s="36" t="s">
        <v>297</v>
      </c>
    </row>
    <row r="229" spans="1:237" ht="18" x14ac:dyDescent="0.25">
      <c r="A229" s="38" t="s">
        <v>323</v>
      </c>
      <c r="B229" s="38"/>
      <c r="C229" s="51"/>
      <c r="D229" s="51"/>
      <c r="E229" s="38"/>
      <c r="F229" s="38"/>
      <c r="G229" s="51"/>
      <c r="H229" s="38"/>
      <c r="I229" s="51"/>
      <c r="J229" s="38"/>
      <c r="K229" s="51"/>
    </row>
    <row r="230" spans="1:237" x14ac:dyDescent="0.2">
      <c r="A230" s="39" t="s">
        <v>127</v>
      </c>
      <c r="B230" s="42">
        <v>319</v>
      </c>
      <c r="C230" s="42">
        <v>300</v>
      </c>
      <c r="D230" s="44">
        <v>94.043899999999994</v>
      </c>
      <c r="E230" s="42">
        <v>395</v>
      </c>
      <c r="F230" s="43">
        <v>369</v>
      </c>
      <c r="G230" s="44">
        <v>93.417699999999996</v>
      </c>
      <c r="H230" s="43">
        <v>390</v>
      </c>
      <c r="I230" s="44">
        <v>98.734200000000001</v>
      </c>
      <c r="J230" s="43">
        <v>368</v>
      </c>
      <c r="K230" s="44">
        <v>93.164599999999993</v>
      </c>
    </row>
    <row r="231" spans="1:237" x14ac:dyDescent="0.2">
      <c r="A231" s="39" t="s">
        <v>129</v>
      </c>
      <c r="B231" s="42">
        <v>1133</v>
      </c>
      <c r="C231" s="42">
        <v>1012</v>
      </c>
      <c r="D231" s="44">
        <v>89.320400000000006</v>
      </c>
      <c r="E231" s="42">
        <v>1184</v>
      </c>
      <c r="F231" s="43">
        <v>1072</v>
      </c>
      <c r="G231" s="44">
        <v>90.540499999999994</v>
      </c>
      <c r="H231" s="43">
        <v>1142</v>
      </c>
      <c r="I231" s="44">
        <v>96.452699999999993</v>
      </c>
      <c r="J231" s="43">
        <v>1094</v>
      </c>
      <c r="K231" s="44">
        <v>92.398600000000002</v>
      </c>
    </row>
    <row r="232" spans="1:237" x14ac:dyDescent="0.2">
      <c r="A232" s="39" t="s">
        <v>130</v>
      </c>
      <c r="B232" s="42">
        <v>8103</v>
      </c>
      <c r="C232" s="42">
        <v>7083</v>
      </c>
      <c r="D232" s="44">
        <v>87.412099999999995</v>
      </c>
      <c r="E232" s="42">
        <v>7989</v>
      </c>
      <c r="F232" s="43">
        <v>6751</v>
      </c>
      <c r="G232" s="44">
        <v>84.503699999999995</v>
      </c>
      <c r="H232" s="43">
        <v>7732</v>
      </c>
      <c r="I232" s="44">
        <v>96.783100000000005</v>
      </c>
      <c r="J232" s="43">
        <v>6776</v>
      </c>
      <c r="K232" s="44">
        <v>84.816599999999994</v>
      </c>
    </row>
    <row r="233" spans="1:237" x14ac:dyDescent="0.2">
      <c r="A233" s="39" t="s">
        <v>137</v>
      </c>
      <c r="B233" s="42">
        <v>344</v>
      </c>
      <c r="C233" s="42">
        <v>311</v>
      </c>
      <c r="D233" s="44">
        <v>90.406999999999996</v>
      </c>
      <c r="E233" s="42">
        <v>285</v>
      </c>
      <c r="F233" s="43">
        <v>254</v>
      </c>
      <c r="G233" s="44">
        <v>89.122799999999998</v>
      </c>
      <c r="H233" s="43">
        <v>276</v>
      </c>
      <c r="I233" s="44">
        <v>96.842100000000002</v>
      </c>
      <c r="J233" s="43">
        <v>251</v>
      </c>
      <c r="K233" s="44">
        <v>88.0702</v>
      </c>
    </row>
    <row r="234" spans="1:237" x14ac:dyDescent="0.2">
      <c r="A234" s="39" t="s">
        <v>154</v>
      </c>
      <c r="B234" s="42">
        <v>137</v>
      </c>
      <c r="C234" s="42">
        <v>132</v>
      </c>
      <c r="D234" s="44">
        <v>96.350399999999993</v>
      </c>
      <c r="E234" s="42">
        <v>168</v>
      </c>
      <c r="F234" s="43">
        <v>156</v>
      </c>
      <c r="G234" s="44">
        <v>92.857100000000003</v>
      </c>
      <c r="H234" s="43">
        <v>163</v>
      </c>
      <c r="I234" s="44">
        <v>97.023799999999994</v>
      </c>
      <c r="J234" s="43">
        <v>156</v>
      </c>
      <c r="K234" s="44">
        <v>92.857100000000003</v>
      </c>
    </row>
    <row r="235" spans="1:237" x14ac:dyDescent="0.2">
      <c r="A235" s="39" t="s">
        <v>160</v>
      </c>
      <c r="B235" s="42">
        <v>358</v>
      </c>
      <c r="C235" s="42">
        <v>335</v>
      </c>
      <c r="D235" s="44">
        <v>93.575400000000002</v>
      </c>
      <c r="E235" s="42">
        <v>368</v>
      </c>
      <c r="F235" s="43">
        <v>337</v>
      </c>
      <c r="G235" s="44">
        <v>91.576099999999997</v>
      </c>
      <c r="H235" s="43">
        <v>357</v>
      </c>
      <c r="I235" s="44">
        <v>97.010900000000007</v>
      </c>
      <c r="J235" s="43">
        <v>337</v>
      </c>
      <c r="K235" s="44">
        <v>91.576099999999997</v>
      </c>
    </row>
    <row r="236" spans="1:237" ht="13.5" thickBot="1" x14ac:dyDescent="0.25">
      <c r="A236" s="46" t="s">
        <v>299</v>
      </c>
      <c r="B236" s="47">
        <f>SUM(B230:B235)</f>
        <v>10394</v>
      </c>
      <c r="C236" s="47">
        <f>SUM(C230:C235)</f>
        <v>9173</v>
      </c>
      <c r="D236" s="48">
        <f>100*(C236/B236)</f>
        <v>88.252838175870693</v>
      </c>
      <c r="E236" s="47">
        <f>SUM(E230:E235)</f>
        <v>10389</v>
      </c>
      <c r="F236" s="47">
        <f>SUM(F230:F235)</f>
        <v>8939</v>
      </c>
      <c r="G236" s="48">
        <f>(F236/E236)*100</f>
        <v>86.04293002213879</v>
      </c>
      <c r="H236" s="47">
        <f>SUM(H230:H235)</f>
        <v>10060</v>
      </c>
      <c r="I236" s="48">
        <f>(H236/E236)*100</f>
        <v>96.833188949850808</v>
      </c>
      <c r="J236" s="47">
        <f>SUM(J230:J235)</f>
        <v>8982</v>
      </c>
      <c r="K236" s="48">
        <f>(J236/E236)*100</f>
        <v>86.456829338723651</v>
      </c>
    </row>
    <row r="237" spans="1:237" s="34" customFormat="1" ht="25.5" customHeight="1" thickTop="1" x14ac:dyDescent="0.2">
      <c r="A237" s="96" t="s">
        <v>298</v>
      </c>
      <c r="B237" s="101" t="s">
        <v>415</v>
      </c>
      <c r="C237" s="91" t="s">
        <v>416</v>
      </c>
      <c r="D237" s="92"/>
      <c r="E237" s="103" t="s">
        <v>417</v>
      </c>
      <c r="F237" s="91" t="s">
        <v>418</v>
      </c>
      <c r="G237" s="92"/>
      <c r="H237" s="91" t="s">
        <v>419</v>
      </c>
      <c r="I237" s="94"/>
      <c r="J237" s="94"/>
      <c r="K237" s="92"/>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33"/>
      <c r="GA237" s="33"/>
      <c r="GB237" s="33"/>
      <c r="GC237" s="33"/>
      <c r="GD237" s="33"/>
      <c r="GE237" s="33"/>
      <c r="GF237" s="33"/>
      <c r="GG237" s="33"/>
      <c r="GH237" s="33"/>
      <c r="GI237" s="33"/>
      <c r="GJ237" s="33"/>
      <c r="GK237" s="33"/>
      <c r="GL237" s="33"/>
      <c r="GM237" s="33"/>
      <c r="GN237" s="33"/>
      <c r="GO237" s="33"/>
      <c r="GP237" s="33"/>
      <c r="GQ237" s="33"/>
      <c r="GR237" s="33"/>
      <c r="GS237" s="33"/>
      <c r="GT237" s="33"/>
      <c r="GU237" s="33"/>
      <c r="GV237" s="33"/>
      <c r="GW237" s="33"/>
      <c r="GX237" s="33"/>
      <c r="GY237" s="33"/>
      <c r="GZ237" s="33"/>
      <c r="HA237" s="33"/>
      <c r="HB237" s="33"/>
      <c r="HC237" s="33"/>
      <c r="HD237" s="33"/>
      <c r="HE237" s="33"/>
      <c r="HF237" s="33"/>
      <c r="HG237" s="33"/>
      <c r="HH237" s="33"/>
      <c r="HI237" s="33"/>
      <c r="HJ237" s="33"/>
      <c r="HK237" s="33"/>
      <c r="HL237" s="33"/>
      <c r="HM237" s="33"/>
      <c r="HN237" s="33"/>
      <c r="HO237" s="33"/>
      <c r="HP237" s="33"/>
      <c r="HQ237" s="33"/>
      <c r="HR237" s="33"/>
      <c r="HS237" s="33"/>
      <c r="HT237" s="33"/>
      <c r="HU237" s="33"/>
      <c r="HV237" s="33"/>
      <c r="HW237" s="33"/>
      <c r="HX237" s="33"/>
      <c r="HY237" s="33"/>
      <c r="HZ237" s="33"/>
      <c r="IA237" s="33"/>
      <c r="IB237" s="33"/>
      <c r="IC237" s="33"/>
    </row>
    <row r="238" spans="1:237" s="37" customFormat="1" ht="25.5" customHeight="1" x14ac:dyDescent="0.2">
      <c r="A238" s="97"/>
      <c r="B238" s="102"/>
      <c r="C238" s="58" t="s">
        <v>391</v>
      </c>
      <c r="D238" s="59" t="s">
        <v>297</v>
      </c>
      <c r="E238" s="102"/>
      <c r="F238" s="60" t="s">
        <v>392</v>
      </c>
      <c r="G238" s="36" t="s">
        <v>297</v>
      </c>
      <c r="H238" s="60" t="s">
        <v>393</v>
      </c>
      <c r="I238" s="36" t="s">
        <v>297</v>
      </c>
      <c r="J238" s="60" t="s">
        <v>392</v>
      </c>
      <c r="K238" s="36" t="s">
        <v>297</v>
      </c>
    </row>
    <row r="239" spans="1:237" ht="18" x14ac:dyDescent="0.25">
      <c r="A239" s="38" t="s">
        <v>324</v>
      </c>
      <c r="B239" s="38"/>
      <c r="C239" s="51"/>
      <c r="D239" s="51"/>
      <c r="E239" s="38"/>
      <c r="F239" s="38"/>
      <c r="G239" s="51"/>
      <c r="H239" s="38"/>
      <c r="I239" s="51"/>
      <c r="J239" s="38"/>
      <c r="K239" s="51"/>
    </row>
    <row r="240" spans="1:237" x14ac:dyDescent="0.2">
      <c r="A240" s="39" t="s">
        <v>133</v>
      </c>
      <c r="B240" s="42">
        <v>182</v>
      </c>
      <c r="C240" s="42">
        <v>167</v>
      </c>
      <c r="D240" s="44">
        <v>91.758200000000002</v>
      </c>
      <c r="E240" s="42">
        <v>147</v>
      </c>
      <c r="F240" s="43">
        <v>122</v>
      </c>
      <c r="G240" s="44">
        <v>82.993200000000002</v>
      </c>
      <c r="H240" s="43">
        <v>143</v>
      </c>
      <c r="I240" s="44">
        <v>97.278899999999993</v>
      </c>
      <c r="J240" s="43">
        <v>120</v>
      </c>
      <c r="K240" s="44">
        <v>81.6327</v>
      </c>
    </row>
    <row r="241" spans="1:237" x14ac:dyDescent="0.2">
      <c r="A241" s="39" t="s">
        <v>353</v>
      </c>
      <c r="B241" s="42">
        <v>712</v>
      </c>
      <c r="C241" s="42">
        <v>681</v>
      </c>
      <c r="D241" s="44">
        <v>95.646100000000004</v>
      </c>
      <c r="E241" s="42">
        <v>742</v>
      </c>
      <c r="F241" s="43">
        <v>640</v>
      </c>
      <c r="G241" s="44">
        <v>86.253399999999999</v>
      </c>
      <c r="H241" s="43">
        <v>725</v>
      </c>
      <c r="I241" s="44">
        <v>97.7089</v>
      </c>
      <c r="J241" s="43">
        <v>643</v>
      </c>
      <c r="K241" s="44">
        <v>86.657700000000006</v>
      </c>
    </row>
    <row r="242" spans="1:237" x14ac:dyDescent="0.2">
      <c r="A242" s="39" t="s">
        <v>146</v>
      </c>
      <c r="B242" s="42">
        <v>1007</v>
      </c>
      <c r="C242" s="42">
        <v>929</v>
      </c>
      <c r="D242" s="44">
        <v>92.254199999999997</v>
      </c>
      <c r="E242" s="42">
        <v>1047</v>
      </c>
      <c r="F242" s="43">
        <v>889</v>
      </c>
      <c r="G242" s="44">
        <v>84.909300000000002</v>
      </c>
      <c r="H242" s="43">
        <v>1022</v>
      </c>
      <c r="I242" s="44">
        <v>97.612200000000001</v>
      </c>
      <c r="J242" s="43">
        <v>897</v>
      </c>
      <c r="K242" s="44">
        <v>85.673400000000001</v>
      </c>
    </row>
    <row r="243" spans="1:237" x14ac:dyDescent="0.2">
      <c r="A243" s="39" t="s">
        <v>148</v>
      </c>
      <c r="B243" s="42">
        <v>367</v>
      </c>
      <c r="C243" s="42">
        <v>349</v>
      </c>
      <c r="D243" s="44">
        <v>95.095399999999998</v>
      </c>
      <c r="E243" s="42">
        <v>410</v>
      </c>
      <c r="F243" s="43">
        <v>353</v>
      </c>
      <c r="G243" s="44">
        <v>86.0976</v>
      </c>
      <c r="H243" s="43">
        <v>403</v>
      </c>
      <c r="I243" s="44">
        <v>98.292699999999996</v>
      </c>
      <c r="J243" s="43">
        <v>352</v>
      </c>
      <c r="K243" s="44">
        <v>85.853700000000003</v>
      </c>
    </row>
    <row r="244" spans="1:237" x14ac:dyDescent="0.2">
      <c r="A244" s="39" t="s">
        <v>150</v>
      </c>
      <c r="B244" s="42">
        <v>119</v>
      </c>
      <c r="C244" s="42">
        <v>111</v>
      </c>
      <c r="D244" s="44">
        <v>93.277299999999997</v>
      </c>
      <c r="E244" s="42">
        <v>126</v>
      </c>
      <c r="F244" s="43">
        <v>112</v>
      </c>
      <c r="G244" s="44">
        <v>88.888900000000007</v>
      </c>
      <c r="H244" s="43">
        <v>124</v>
      </c>
      <c r="I244" s="44">
        <v>98.412700000000001</v>
      </c>
      <c r="J244" s="43">
        <v>112</v>
      </c>
      <c r="K244" s="44">
        <v>88.888900000000007</v>
      </c>
    </row>
    <row r="245" spans="1:237" x14ac:dyDescent="0.2">
      <c r="A245" s="39" t="s">
        <v>163</v>
      </c>
      <c r="B245" s="42">
        <v>254</v>
      </c>
      <c r="C245" s="42">
        <v>239</v>
      </c>
      <c r="D245" s="44">
        <v>94.094499999999996</v>
      </c>
      <c r="E245" s="42">
        <v>245</v>
      </c>
      <c r="F245" s="43">
        <v>217</v>
      </c>
      <c r="G245" s="44">
        <v>88.571399999999997</v>
      </c>
      <c r="H245" s="43">
        <v>240</v>
      </c>
      <c r="I245" s="44">
        <v>97.959199999999996</v>
      </c>
      <c r="J245" s="43">
        <v>217</v>
      </c>
      <c r="K245" s="44">
        <v>88.571399999999997</v>
      </c>
    </row>
    <row r="246" spans="1:237" ht="13.5" thickBot="1" x14ac:dyDescent="0.25">
      <c r="A246" s="46" t="s">
        <v>299</v>
      </c>
      <c r="B246" s="47">
        <f>SUM(B240:B245)</f>
        <v>2641</v>
      </c>
      <c r="C246" s="47">
        <f>SUM(C240:C245)</f>
        <v>2476</v>
      </c>
      <c r="D246" s="48">
        <f>100*(C246/B246)</f>
        <v>93.752366527830361</v>
      </c>
      <c r="E246" s="47">
        <f>SUM(E240:E245)</f>
        <v>2717</v>
      </c>
      <c r="F246" s="47">
        <f>SUM(F240:F245)</f>
        <v>2333</v>
      </c>
      <c r="G246" s="48">
        <f>(F246/E246)*100</f>
        <v>85.866764814133234</v>
      </c>
      <c r="H246" s="47">
        <f>SUM(H240:H245)</f>
        <v>2657</v>
      </c>
      <c r="I246" s="48">
        <f>(H246/E246)*100</f>
        <v>97.791682002208319</v>
      </c>
      <c r="J246" s="47">
        <f>SUM(J240:J245)</f>
        <v>2341</v>
      </c>
      <c r="K246" s="48">
        <f>(J246/E246)*100</f>
        <v>86.161207213838793</v>
      </c>
    </row>
    <row r="247" spans="1:237" s="34" customFormat="1" ht="25.5" customHeight="1" thickTop="1" x14ac:dyDescent="0.2">
      <c r="A247" s="96" t="s">
        <v>298</v>
      </c>
      <c r="B247" s="101" t="s">
        <v>415</v>
      </c>
      <c r="C247" s="91" t="s">
        <v>416</v>
      </c>
      <c r="D247" s="92"/>
      <c r="E247" s="103" t="s">
        <v>417</v>
      </c>
      <c r="F247" s="91" t="s">
        <v>418</v>
      </c>
      <c r="G247" s="92"/>
      <c r="H247" s="91" t="s">
        <v>419</v>
      </c>
      <c r="I247" s="94"/>
      <c r="J247" s="94"/>
      <c r="K247" s="92"/>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c r="HS247" s="33"/>
      <c r="HT247" s="33"/>
      <c r="HU247" s="33"/>
      <c r="HV247" s="33"/>
      <c r="HW247" s="33"/>
      <c r="HX247" s="33"/>
      <c r="HY247" s="33"/>
      <c r="HZ247" s="33"/>
      <c r="IA247" s="33"/>
      <c r="IB247" s="33"/>
      <c r="IC247" s="33"/>
    </row>
    <row r="248" spans="1:237" s="37" customFormat="1" ht="25.5" customHeight="1" x14ac:dyDescent="0.2">
      <c r="A248" s="97"/>
      <c r="B248" s="102"/>
      <c r="C248" s="58" t="s">
        <v>391</v>
      </c>
      <c r="D248" s="59" t="s">
        <v>297</v>
      </c>
      <c r="E248" s="102"/>
      <c r="F248" s="60" t="s">
        <v>392</v>
      </c>
      <c r="G248" s="36" t="s">
        <v>297</v>
      </c>
      <c r="H248" s="60" t="s">
        <v>393</v>
      </c>
      <c r="I248" s="36" t="s">
        <v>297</v>
      </c>
      <c r="J248" s="60" t="s">
        <v>392</v>
      </c>
      <c r="K248" s="36" t="s">
        <v>297</v>
      </c>
    </row>
    <row r="249" spans="1:237" ht="18" x14ac:dyDescent="0.25">
      <c r="A249" s="38" t="s">
        <v>325</v>
      </c>
      <c r="B249" s="38"/>
      <c r="C249" s="51"/>
      <c r="D249" s="51"/>
      <c r="E249" s="38"/>
      <c r="F249" s="38"/>
      <c r="G249" s="51"/>
      <c r="H249" s="38"/>
      <c r="I249" s="51"/>
      <c r="J249" s="38"/>
      <c r="K249" s="51"/>
    </row>
    <row r="250" spans="1:237" x14ac:dyDescent="0.2">
      <c r="A250" s="39" t="s">
        <v>139</v>
      </c>
      <c r="B250" s="42">
        <v>342</v>
      </c>
      <c r="C250" s="52">
        <v>314</v>
      </c>
      <c r="D250" s="44">
        <v>91.812899999999999</v>
      </c>
      <c r="E250" s="42">
        <v>375</v>
      </c>
      <c r="F250" s="43">
        <v>332</v>
      </c>
      <c r="G250" s="44">
        <v>88.533299999999997</v>
      </c>
      <c r="H250" s="43">
        <v>365</v>
      </c>
      <c r="I250" s="44">
        <v>97.333299999999994</v>
      </c>
      <c r="J250" s="43">
        <v>335</v>
      </c>
      <c r="K250" s="44">
        <v>89.333299999999994</v>
      </c>
    </row>
    <row r="251" spans="1:237" x14ac:dyDescent="0.2">
      <c r="A251" s="39" t="s">
        <v>149</v>
      </c>
      <c r="B251" s="42">
        <v>138</v>
      </c>
      <c r="C251" s="52">
        <v>124</v>
      </c>
      <c r="D251" s="44">
        <v>89.855099999999993</v>
      </c>
      <c r="E251" s="42">
        <v>152</v>
      </c>
      <c r="F251" s="43">
        <v>138</v>
      </c>
      <c r="G251" s="44">
        <v>90.789500000000004</v>
      </c>
      <c r="H251" s="43">
        <v>146</v>
      </c>
      <c r="I251" s="44">
        <v>96.052599999999998</v>
      </c>
      <c r="J251" s="43">
        <v>138</v>
      </c>
      <c r="K251" s="44">
        <v>90.789500000000004</v>
      </c>
    </row>
    <row r="252" spans="1:237" x14ac:dyDescent="0.2">
      <c r="A252" s="39" t="s">
        <v>152</v>
      </c>
      <c r="B252" s="42">
        <v>111</v>
      </c>
      <c r="C252" s="52">
        <v>106</v>
      </c>
      <c r="D252" s="44">
        <v>95.495500000000007</v>
      </c>
      <c r="E252" s="42">
        <v>93</v>
      </c>
      <c r="F252" s="43">
        <v>89</v>
      </c>
      <c r="G252" s="44">
        <v>95.698899999999995</v>
      </c>
      <c r="H252" s="43">
        <v>91</v>
      </c>
      <c r="I252" s="44">
        <v>97.849500000000006</v>
      </c>
      <c r="J252" s="43">
        <v>89</v>
      </c>
      <c r="K252" s="44">
        <v>95.698899999999995</v>
      </c>
    </row>
    <row r="253" spans="1:237" x14ac:dyDescent="0.2">
      <c r="A253" s="39" t="s">
        <v>155</v>
      </c>
      <c r="B253" s="42">
        <v>873</v>
      </c>
      <c r="C253" s="52">
        <v>819</v>
      </c>
      <c r="D253" s="44">
        <v>93.814400000000006</v>
      </c>
      <c r="E253" s="42">
        <v>890</v>
      </c>
      <c r="F253" s="43">
        <v>797</v>
      </c>
      <c r="G253" s="44">
        <v>89.550600000000003</v>
      </c>
      <c r="H253" s="43">
        <v>875</v>
      </c>
      <c r="I253" s="44">
        <v>98.314599999999999</v>
      </c>
      <c r="J253" s="43">
        <v>795</v>
      </c>
      <c r="K253" s="44">
        <v>89.325800000000001</v>
      </c>
    </row>
    <row r="254" spans="1:237" x14ac:dyDescent="0.2">
      <c r="A254" s="39" t="s">
        <v>162</v>
      </c>
      <c r="B254" s="42">
        <v>188</v>
      </c>
      <c r="C254" s="52">
        <v>177</v>
      </c>
      <c r="D254" s="44">
        <v>94.148899999999998</v>
      </c>
      <c r="E254" s="42">
        <v>203</v>
      </c>
      <c r="F254" s="43">
        <v>190</v>
      </c>
      <c r="G254" s="44">
        <v>93.596100000000007</v>
      </c>
      <c r="H254" s="43">
        <v>198</v>
      </c>
      <c r="I254" s="44">
        <v>97.536900000000003</v>
      </c>
      <c r="J254" s="43">
        <v>189</v>
      </c>
      <c r="K254" s="44">
        <v>93.103399999999993</v>
      </c>
    </row>
    <row r="255" spans="1:237" x14ac:dyDescent="0.2">
      <c r="A255" s="39" t="s">
        <v>164</v>
      </c>
      <c r="B255" s="42">
        <v>142</v>
      </c>
      <c r="C255" s="52">
        <v>135</v>
      </c>
      <c r="D255" s="44">
        <v>95.070400000000006</v>
      </c>
      <c r="E255" s="42">
        <v>157</v>
      </c>
      <c r="F255" s="43">
        <v>144</v>
      </c>
      <c r="G255" s="44">
        <v>91.719700000000003</v>
      </c>
      <c r="H255" s="43">
        <v>155</v>
      </c>
      <c r="I255" s="44">
        <v>98.726100000000002</v>
      </c>
      <c r="J255" s="43">
        <v>144</v>
      </c>
      <c r="K255" s="44">
        <v>91.719700000000003</v>
      </c>
    </row>
    <row r="256" spans="1:237" x14ac:dyDescent="0.2">
      <c r="A256" s="39" t="s">
        <v>165</v>
      </c>
      <c r="B256" s="42">
        <v>1868</v>
      </c>
      <c r="C256" s="52">
        <v>1652</v>
      </c>
      <c r="D256" s="44">
        <v>88.436800000000005</v>
      </c>
      <c r="E256" s="42">
        <v>1729</v>
      </c>
      <c r="F256" s="43">
        <v>1442</v>
      </c>
      <c r="G256" s="44">
        <v>83.400800000000004</v>
      </c>
      <c r="H256" s="43">
        <v>1695</v>
      </c>
      <c r="I256" s="44">
        <v>98.033500000000004</v>
      </c>
      <c r="J256" s="43">
        <v>1442</v>
      </c>
      <c r="K256" s="44">
        <v>83.400800000000004</v>
      </c>
    </row>
    <row r="257" spans="1:237" ht="13.5" thickBot="1" x14ac:dyDescent="0.25">
      <c r="A257" s="46" t="s">
        <v>299</v>
      </c>
      <c r="B257" s="47">
        <f>SUM(B250:B256)</f>
        <v>3662</v>
      </c>
      <c r="C257" s="47">
        <f>SUM(C250:C256)</f>
        <v>3327</v>
      </c>
      <c r="D257" s="48">
        <f>100*(C257/B257)</f>
        <v>90.851993446204261</v>
      </c>
      <c r="E257" s="47">
        <f>SUM(E250:E256)</f>
        <v>3599</v>
      </c>
      <c r="F257" s="47">
        <f>SUM(F250:F256)</f>
        <v>3132</v>
      </c>
      <c r="G257" s="48">
        <f>(F257/E257)*100</f>
        <v>87.024173381494862</v>
      </c>
      <c r="H257" s="47">
        <f>SUM(H250:H256)</f>
        <v>3525</v>
      </c>
      <c r="I257" s="48">
        <f>(H257/E257)*100</f>
        <v>97.943873298138371</v>
      </c>
      <c r="J257" s="47">
        <f>SUM(J250:J256)</f>
        <v>3132</v>
      </c>
      <c r="K257" s="48">
        <f>(J257/E257)*100</f>
        <v>87.024173381494862</v>
      </c>
    </row>
    <row r="258" spans="1:237" s="34" customFormat="1" ht="25.5" customHeight="1" thickTop="1" x14ac:dyDescent="0.2">
      <c r="A258" s="96" t="s">
        <v>298</v>
      </c>
      <c r="B258" s="101" t="s">
        <v>415</v>
      </c>
      <c r="C258" s="91" t="s">
        <v>416</v>
      </c>
      <c r="D258" s="92"/>
      <c r="E258" s="103" t="s">
        <v>417</v>
      </c>
      <c r="F258" s="91" t="s">
        <v>418</v>
      </c>
      <c r="G258" s="92"/>
      <c r="H258" s="91" t="s">
        <v>419</v>
      </c>
      <c r="I258" s="94"/>
      <c r="J258" s="94"/>
      <c r="K258" s="92"/>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c r="EP258" s="33"/>
      <c r="EQ258" s="33"/>
      <c r="ER258" s="33"/>
      <c r="ES258" s="33"/>
      <c r="ET258" s="33"/>
      <c r="EU258" s="33"/>
      <c r="EV258" s="33"/>
      <c r="EW258" s="33"/>
      <c r="EX258" s="33"/>
      <c r="EY258" s="33"/>
      <c r="EZ258" s="33"/>
      <c r="FA258" s="33"/>
      <c r="FB258" s="33"/>
      <c r="FC258" s="33"/>
      <c r="FD258" s="33"/>
      <c r="FE258" s="33"/>
      <c r="FF258" s="33"/>
      <c r="FG258" s="33"/>
      <c r="FH258" s="33"/>
      <c r="FI258" s="33"/>
      <c r="FJ258" s="33"/>
      <c r="FK258" s="33"/>
      <c r="FL258" s="33"/>
      <c r="FM258" s="33"/>
      <c r="FN258" s="33"/>
      <c r="FO258" s="33"/>
      <c r="FP258" s="33"/>
      <c r="FQ258" s="33"/>
      <c r="FR258" s="33"/>
      <c r="FS258" s="33"/>
      <c r="FT258" s="33"/>
      <c r="FU258" s="33"/>
      <c r="FV258" s="33"/>
      <c r="FW258" s="33"/>
      <c r="FX258" s="33"/>
      <c r="FY258" s="33"/>
      <c r="FZ258" s="33"/>
      <c r="GA258" s="33"/>
      <c r="GB258" s="33"/>
      <c r="GC258" s="33"/>
      <c r="GD258" s="33"/>
      <c r="GE258" s="33"/>
      <c r="GF258" s="33"/>
      <c r="GG258" s="33"/>
      <c r="GH258" s="33"/>
      <c r="GI258" s="33"/>
      <c r="GJ258" s="33"/>
      <c r="GK258" s="33"/>
      <c r="GL258" s="33"/>
      <c r="GM258" s="33"/>
      <c r="GN258" s="33"/>
      <c r="GO258" s="33"/>
      <c r="GP258" s="33"/>
      <c r="GQ258" s="33"/>
      <c r="GR258" s="33"/>
      <c r="GS258" s="33"/>
      <c r="GT258" s="33"/>
      <c r="GU258" s="33"/>
      <c r="GV258" s="33"/>
      <c r="GW258" s="33"/>
      <c r="GX258" s="33"/>
      <c r="GY258" s="33"/>
      <c r="GZ258" s="33"/>
      <c r="HA258" s="33"/>
      <c r="HB258" s="33"/>
      <c r="HC258" s="33"/>
      <c r="HD258" s="33"/>
      <c r="HE258" s="33"/>
      <c r="HF258" s="33"/>
      <c r="HG258" s="33"/>
      <c r="HH258" s="33"/>
      <c r="HI258" s="33"/>
      <c r="HJ258" s="33"/>
      <c r="HK258" s="33"/>
      <c r="HL258" s="33"/>
      <c r="HM258" s="33"/>
      <c r="HN258" s="33"/>
      <c r="HO258" s="33"/>
      <c r="HP258" s="33"/>
      <c r="HQ258" s="33"/>
      <c r="HR258" s="33"/>
      <c r="HS258" s="33"/>
      <c r="HT258" s="33"/>
      <c r="HU258" s="33"/>
      <c r="HV258" s="33"/>
      <c r="HW258" s="33"/>
      <c r="HX258" s="33"/>
      <c r="HY258" s="33"/>
      <c r="HZ258" s="33"/>
      <c r="IA258" s="33"/>
      <c r="IB258" s="33"/>
      <c r="IC258" s="33"/>
    </row>
    <row r="259" spans="1:237" s="37" customFormat="1" ht="25.5" customHeight="1" x14ac:dyDescent="0.2">
      <c r="A259" s="97"/>
      <c r="B259" s="102"/>
      <c r="C259" s="58" t="s">
        <v>391</v>
      </c>
      <c r="D259" s="59" t="s">
        <v>297</v>
      </c>
      <c r="E259" s="102"/>
      <c r="F259" s="60" t="s">
        <v>392</v>
      </c>
      <c r="G259" s="36" t="s">
        <v>297</v>
      </c>
      <c r="H259" s="60" t="s">
        <v>393</v>
      </c>
      <c r="I259" s="36" t="s">
        <v>297</v>
      </c>
      <c r="J259" s="60" t="s">
        <v>392</v>
      </c>
      <c r="K259" s="36" t="s">
        <v>297</v>
      </c>
    </row>
    <row r="260" spans="1:237" ht="18" x14ac:dyDescent="0.25">
      <c r="A260" s="38" t="s">
        <v>343</v>
      </c>
      <c r="B260" s="38"/>
      <c r="C260" s="51"/>
      <c r="D260" s="51"/>
      <c r="E260" s="38"/>
      <c r="F260" s="38"/>
      <c r="G260" s="51"/>
      <c r="H260" s="38"/>
      <c r="I260" s="51"/>
      <c r="J260" s="38"/>
      <c r="K260" s="51"/>
    </row>
    <row r="261" spans="1:237" x14ac:dyDescent="0.2">
      <c r="A261" s="39" t="s">
        <v>173</v>
      </c>
      <c r="B261" s="42">
        <v>922</v>
      </c>
      <c r="C261" s="42">
        <v>830</v>
      </c>
      <c r="D261" s="44">
        <v>90.021699999999996</v>
      </c>
      <c r="E261" s="42">
        <v>839</v>
      </c>
      <c r="F261" s="43">
        <v>657</v>
      </c>
      <c r="G261" s="44">
        <v>78.307500000000005</v>
      </c>
      <c r="H261" s="43">
        <v>815</v>
      </c>
      <c r="I261" s="44">
        <v>97.139499999999998</v>
      </c>
      <c r="J261" s="43">
        <v>665</v>
      </c>
      <c r="K261" s="44">
        <v>79.260999999999996</v>
      </c>
    </row>
    <row r="262" spans="1:237" x14ac:dyDescent="0.2">
      <c r="A262" s="39" t="s">
        <v>308</v>
      </c>
      <c r="B262" s="42">
        <v>6070</v>
      </c>
      <c r="C262" s="42">
        <v>5147</v>
      </c>
      <c r="D262" s="44">
        <v>84.7941</v>
      </c>
      <c r="E262" s="42">
        <v>6198</v>
      </c>
      <c r="F262" s="43">
        <v>5055</v>
      </c>
      <c r="G262" s="44">
        <v>81.558599999999998</v>
      </c>
      <c r="H262" s="43">
        <v>5982</v>
      </c>
      <c r="I262" s="44">
        <v>96.515000000000001</v>
      </c>
      <c r="J262" s="43">
        <v>5113</v>
      </c>
      <c r="K262" s="44">
        <v>82.494399999999999</v>
      </c>
    </row>
    <row r="263" spans="1:237" x14ac:dyDescent="0.2">
      <c r="A263" s="39" t="s">
        <v>185</v>
      </c>
      <c r="B263" s="42">
        <v>819</v>
      </c>
      <c r="C263" s="42">
        <v>758</v>
      </c>
      <c r="D263" s="44">
        <v>92.551900000000003</v>
      </c>
      <c r="E263" s="42">
        <v>882</v>
      </c>
      <c r="F263" s="43">
        <v>742</v>
      </c>
      <c r="G263" s="44">
        <v>84.126999999999995</v>
      </c>
      <c r="H263" s="43">
        <v>861</v>
      </c>
      <c r="I263" s="44">
        <v>97.619</v>
      </c>
      <c r="J263" s="43">
        <v>744</v>
      </c>
      <c r="K263" s="44">
        <v>84.353700000000003</v>
      </c>
    </row>
    <row r="264" spans="1:237" x14ac:dyDescent="0.2">
      <c r="A264" s="39" t="s">
        <v>188</v>
      </c>
      <c r="B264" s="42">
        <v>222</v>
      </c>
      <c r="C264" s="42">
        <v>212</v>
      </c>
      <c r="D264" s="44">
        <v>95.495500000000007</v>
      </c>
      <c r="E264" s="42">
        <v>240</v>
      </c>
      <c r="F264" s="43">
        <v>211</v>
      </c>
      <c r="G264" s="44">
        <v>87.916700000000006</v>
      </c>
      <c r="H264" s="43">
        <v>233</v>
      </c>
      <c r="I264" s="44">
        <v>97.083299999999994</v>
      </c>
      <c r="J264" s="43">
        <v>211</v>
      </c>
      <c r="K264" s="44">
        <v>87.916700000000006</v>
      </c>
    </row>
    <row r="265" spans="1:237" x14ac:dyDescent="0.2">
      <c r="A265" s="39" t="s">
        <v>193</v>
      </c>
      <c r="B265" s="42">
        <v>673</v>
      </c>
      <c r="C265" s="42">
        <v>636</v>
      </c>
      <c r="D265" s="44">
        <v>94.502200000000002</v>
      </c>
      <c r="E265" s="42">
        <v>760</v>
      </c>
      <c r="F265" s="43">
        <v>660</v>
      </c>
      <c r="G265" s="44">
        <v>86.842100000000002</v>
      </c>
      <c r="H265" s="43">
        <v>751</v>
      </c>
      <c r="I265" s="44">
        <v>98.815799999999996</v>
      </c>
      <c r="J265" s="43">
        <v>660</v>
      </c>
      <c r="K265" s="44">
        <v>86.842100000000002</v>
      </c>
    </row>
    <row r="266" spans="1:237" x14ac:dyDescent="0.2">
      <c r="A266" s="39" t="s">
        <v>195</v>
      </c>
      <c r="B266" s="42">
        <v>715</v>
      </c>
      <c r="C266" s="42">
        <v>642</v>
      </c>
      <c r="D266" s="44">
        <v>89.790199999999999</v>
      </c>
      <c r="E266" s="42">
        <v>628</v>
      </c>
      <c r="F266" s="43">
        <v>501</v>
      </c>
      <c r="G266" s="44">
        <v>79.777100000000004</v>
      </c>
      <c r="H266" s="43">
        <v>613</v>
      </c>
      <c r="I266" s="44">
        <v>97.611500000000007</v>
      </c>
      <c r="J266" s="43">
        <v>501</v>
      </c>
      <c r="K266" s="44">
        <v>79.777100000000004</v>
      </c>
    </row>
    <row r="267" spans="1:237" x14ac:dyDescent="0.2">
      <c r="A267" s="39" t="s">
        <v>202</v>
      </c>
      <c r="B267" s="42">
        <v>249</v>
      </c>
      <c r="C267" s="42">
        <v>209</v>
      </c>
      <c r="D267" s="44">
        <v>83.935699999999997</v>
      </c>
      <c r="E267" s="42">
        <v>372</v>
      </c>
      <c r="F267" s="43">
        <v>269</v>
      </c>
      <c r="G267" s="44">
        <v>72.311800000000005</v>
      </c>
      <c r="H267" s="43">
        <v>345</v>
      </c>
      <c r="I267" s="44">
        <v>92.741900000000001</v>
      </c>
      <c r="J267" s="43">
        <v>290</v>
      </c>
      <c r="K267" s="44">
        <v>77.956999999999994</v>
      </c>
    </row>
    <row r="268" spans="1:237" x14ac:dyDescent="0.2">
      <c r="A268" s="39" t="s">
        <v>203</v>
      </c>
      <c r="B268" s="42">
        <v>1255</v>
      </c>
      <c r="C268" s="42">
        <v>1190</v>
      </c>
      <c r="D268" s="44">
        <v>94.820700000000002</v>
      </c>
      <c r="E268" s="42">
        <v>1292</v>
      </c>
      <c r="F268" s="43">
        <v>1130</v>
      </c>
      <c r="G268" s="44">
        <v>87.461299999999994</v>
      </c>
      <c r="H268" s="43">
        <v>1271</v>
      </c>
      <c r="I268" s="44">
        <v>98.374600000000001</v>
      </c>
      <c r="J268" s="43">
        <v>1130</v>
      </c>
      <c r="K268" s="44">
        <v>87.461299999999994</v>
      </c>
    </row>
    <row r="269" spans="1:237" x14ac:dyDescent="0.2">
      <c r="A269" s="39" t="s">
        <v>205</v>
      </c>
      <c r="B269" s="42">
        <v>1447</v>
      </c>
      <c r="C269" s="42">
        <v>1318</v>
      </c>
      <c r="D269" s="44">
        <v>91.084999999999994</v>
      </c>
      <c r="E269" s="42">
        <v>1516</v>
      </c>
      <c r="F269" s="43">
        <v>1236</v>
      </c>
      <c r="G269" s="44">
        <v>81.530299999999997</v>
      </c>
      <c r="H269" s="43">
        <v>1492</v>
      </c>
      <c r="I269" s="44">
        <v>98.416899999999998</v>
      </c>
      <c r="J269" s="43">
        <v>1241</v>
      </c>
      <c r="K269" s="44">
        <v>81.860200000000006</v>
      </c>
    </row>
    <row r="270" spans="1:237" ht="13.5" thickBot="1" x14ac:dyDescent="0.25">
      <c r="A270" s="46" t="s">
        <v>299</v>
      </c>
      <c r="B270" s="47">
        <f>SUM(B261:B269)</f>
        <v>12372</v>
      </c>
      <c r="C270" s="47">
        <f>SUM(C261:C269)</f>
        <v>10942</v>
      </c>
      <c r="D270" s="48">
        <f>100*(C270/B270)</f>
        <v>88.441642418364054</v>
      </c>
      <c r="E270" s="47">
        <f>SUM(E261:E269)</f>
        <v>12727</v>
      </c>
      <c r="F270" s="47">
        <f>SUM(F261:F269)</f>
        <v>10461</v>
      </c>
      <c r="G270" s="48">
        <f>(F270/E270)*100</f>
        <v>82.195332757130515</v>
      </c>
      <c r="H270" s="47">
        <f>SUM(H261:H269)</f>
        <v>12363</v>
      </c>
      <c r="I270" s="48">
        <f>(H270/E270)*100</f>
        <v>97.139938712972423</v>
      </c>
      <c r="J270" s="47">
        <f>SUM(J261:J269)</f>
        <v>10555</v>
      </c>
      <c r="K270" s="48">
        <f>(J270/E270)*100</f>
        <v>82.93392001257169</v>
      </c>
    </row>
    <row r="271" spans="1:237" s="34" customFormat="1" ht="25.5" customHeight="1" thickTop="1" x14ac:dyDescent="0.2">
      <c r="A271" s="96" t="s">
        <v>298</v>
      </c>
      <c r="B271" s="101" t="s">
        <v>415</v>
      </c>
      <c r="C271" s="91" t="s">
        <v>416</v>
      </c>
      <c r="D271" s="92"/>
      <c r="E271" s="103" t="s">
        <v>417</v>
      </c>
      <c r="F271" s="91" t="s">
        <v>418</v>
      </c>
      <c r="G271" s="92"/>
      <c r="H271" s="91" t="s">
        <v>419</v>
      </c>
      <c r="I271" s="94"/>
      <c r="J271" s="94"/>
      <c r="K271" s="92"/>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3"/>
      <c r="CU271" s="33"/>
      <c r="CV271" s="33"/>
      <c r="CW271" s="33"/>
      <c r="CX271" s="33"/>
      <c r="CY271" s="33"/>
      <c r="CZ271" s="33"/>
      <c r="DA271" s="33"/>
      <c r="DB271" s="33"/>
      <c r="DC271" s="33"/>
      <c r="DD271" s="33"/>
      <c r="DE271" s="33"/>
      <c r="DF271" s="33"/>
      <c r="DG271" s="33"/>
      <c r="DH271" s="33"/>
      <c r="DI271" s="33"/>
      <c r="DJ271" s="33"/>
      <c r="DK271" s="33"/>
      <c r="DL271" s="33"/>
      <c r="DM271" s="33"/>
      <c r="DN271" s="33"/>
      <c r="DO271" s="33"/>
      <c r="DP271" s="33"/>
      <c r="DQ271" s="33"/>
      <c r="DR271" s="33"/>
      <c r="DS271" s="33"/>
      <c r="DT271" s="33"/>
      <c r="DU271" s="33"/>
      <c r="DV271" s="33"/>
      <c r="DW271" s="33"/>
      <c r="DX271" s="33"/>
      <c r="DY271" s="33"/>
      <c r="DZ271" s="33"/>
      <c r="EA271" s="33"/>
      <c r="EB271" s="33"/>
      <c r="EC271" s="33"/>
      <c r="ED271" s="33"/>
      <c r="EE271" s="33"/>
      <c r="EF271" s="33"/>
      <c r="EG271" s="33"/>
      <c r="EH271" s="33"/>
      <c r="EI271" s="33"/>
      <c r="EJ271" s="33"/>
      <c r="EK271" s="33"/>
      <c r="EL271" s="33"/>
      <c r="EM271" s="33"/>
      <c r="EN271" s="33"/>
      <c r="EO271" s="33"/>
      <c r="EP271" s="33"/>
      <c r="EQ271" s="33"/>
      <c r="ER271" s="33"/>
      <c r="ES271" s="33"/>
      <c r="ET271" s="33"/>
      <c r="EU271" s="33"/>
      <c r="EV271" s="33"/>
      <c r="EW271" s="33"/>
      <c r="EX271" s="33"/>
      <c r="EY271" s="33"/>
      <c r="EZ271" s="33"/>
      <c r="FA271" s="33"/>
      <c r="FB271" s="33"/>
      <c r="FC271" s="33"/>
      <c r="FD271" s="33"/>
      <c r="FE271" s="33"/>
      <c r="FF271" s="33"/>
      <c r="FG271" s="33"/>
      <c r="FH271" s="33"/>
      <c r="FI271" s="33"/>
      <c r="FJ271" s="33"/>
      <c r="FK271" s="33"/>
      <c r="FL271" s="33"/>
      <c r="FM271" s="33"/>
      <c r="FN271" s="33"/>
      <c r="FO271" s="33"/>
      <c r="FP271" s="33"/>
      <c r="FQ271" s="33"/>
      <c r="FR271" s="33"/>
      <c r="FS271" s="33"/>
      <c r="FT271" s="33"/>
      <c r="FU271" s="33"/>
      <c r="FV271" s="33"/>
      <c r="FW271" s="33"/>
      <c r="FX271" s="33"/>
      <c r="FY271" s="33"/>
      <c r="FZ271" s="33"/>
      <c r="GA271" s="33"/>
      <c r="GB271" s="33"/>
      <c r="GC271" s="33"/>
      <c r="GD271" s="33"/>
      <c r="GE271" s="33"/>
      <c r="GF271" s="33"/>
      <c r="GG271" s="33"/>
      <c r="GH271" s="33"/>
      <c r="GI271" s="33"/>
      <c r="GJ271" s="33"/>
      <c r="GK271" s="33"/>
      <c r="GL271" s="33"/>
      <c r="GM271" s="33"/>
      <c r="GN271" s="33"/>
      <c r="GO271" s="33"/>
      <c r="GP271" s="33"/>
      <c r="GQ271" s="33"/>
      <c r="GR271" s="33"/>
      <c r="GS271" s="33"/>
      <c r="GT271" s="33"/>
      <c r="GU271" s="33"/>
      <c r="GV271" s="33"/>
      <c r="GW271" s="33"/>
      <c r="GX271" s="33"/>
      <c r="GY271" s="33"/>
      <c r="GZ271" s="33"/>
      <c r="HA271" s="33"/>
      <c r="HB271" s="33"/>
      <c r="HC271" s="33"/>
      <c r="HD271" s="33"/>
      <c r="HE271" s="33"/>
      <c r="HF271" s="33"/>
      <c r="HG271" s="33"/>
      <c r="HH271" s="33"/>
      <c r="HI271" s="33"/>
      <c r="HJ271" s="33"/>
      <c r="HK271" s="33"/>
      <c r="HL271" s="33"/>
      <c r="HM271" s="33"/>
      <c r="HN271" s="33"/>
      <c r="HO271" s="33"/>
      <c r="HP271" s="33"/>
      <c r="HQ271" s="33"/>
      <c r="HR271" s="33"/>
      <c r="HS271" s="33"/>
      <c r="HT271" s="33"/>
      <c r="HU271" s="33"/>
      <c r="HV271" s="33"/>
      <c r="HW271" s="33"/>
      <c r="HX271" s="33"/>
      <c r="HY271" s="33"/>
      <c r="HZ271" s="33"/>
      <c r="IA271" s="33"/>
      <c r="IB271" s="33"/>
      <c r="IC271" s="33"/>
    </row>
    <row r="272" spans="1:237" s="37" customFormat="1" ht="25.5" customHeight="1" x14ac:dyDescent="0.2">
      <c r="A272" s="97"/>
      <c r="B272" s="102"/>
      <c r="C272" s="58" t="s">
        <v>391</v>
      </c>
      <c r="D272" s="59" t="s">
        <v>297</v>
      </c>
      <c r="E272" s="102"/>
      <c r="F272" s="60" t="s">
        <v>392</v>
      </c>
      <c r="G272" s="36" t="s">
        <v>297</v>
      </c>
      <c r="H272" s="60" t="s">
        <v>393</v>
      </c>
      <c r="I272" s="36" t="s">
        <v>297</v>
      </c>
      <c r="J272" s="60" t="s">
        <v>392</v>
      </c>
      <c r="K272" s="36" t="s">
        <v>297</v>
      </c>
    </row>
    <row r="273" spans="1:11" ht="18" x14ac:dyDescent="0.25">
      <c r="A273" s="38" t="s">
        <v>326</v>
      </c>
      <c r="B273" s="38"/>
      <c r="C273" s="51"/>
      <c r="D273" s="51"/>
      <c r="E273" s="38"/>
      <c r="F273" s="38"/>
      <c r="G273" s="51"/>
      <c r="H273" s="38"/>
      <c r="I273" s="51"/>
      <c r="J273" s="38"/>
      <c r="K273" s="51"/>
    </row>
    <row r="274" spans="1:11" ht="12.75" customHeight="1" x14ac:dyDescent="0.2">
      <c r="A274" s="39" t="s">
        <v>169</v>
      </c>
      <c r="B274" s="42">
        <v>1156</v>
      </c>
      <c r="C274" s="42">
        <v>1071</v>
      </c>
      <c r="D274" s="44">
        <v>92.647099999999995</v>
      </c>
      <c r="E274" s="42">
        <v>1302</v>
      </c>
      <c r="F274" s="43">
        <v>1149</v>
      </c>
      <c r="G274" s="44">
        <v>88.248800000000003</v>
      </c>
      <c r="H274" s="43">
        <v>1281</v>
      </c>
      <c r="I274" s="44">
        <v>98.387100000000004</v>
      </c>
      <c r="J274" s="43">
        <v>1140</v>
      </c>
      <c r="K274" s="44">
        <v>87.557599999999994</v>
      </c>
    </row>
    <row r="275" spans="1:11" ht="12.75" customHeight="1" x14ac:dyDescent="0.2">
      <c r="A275" s="39" t="s">
        <v>334</v>
      </c>
      <c r="B275" s="42">
        <v>418</v>
      </c>
      <c r="C275" s="42">
        <v>386</v>
      </c>
      <c r="D275" s="44">
        <v>92.344499999999996</v>
      </c>
      <c r="E275" s="42">
        <v>405</v>
      </c>
      <c r="F275" s="43">
        <v>338</v>
      </c>
      <c r="G275" s="44">
        <v>83.456800000000001</v>
      </c>
      <c r="H275" s="43">
        <v>388</v>
      </c>
      <c r="I275" s="44">
        <v>95.802499999999995</v>
      </c>
      <c r="J275" s="43">
        <v>343</v>
      </c>
      <c r="K275" s="44">
        <v>84.691400000000002</v>
      </c>
    </row>
    <row r="276" spans="1:11" ht="12.75" customHeight="1" x14ac:dyDescent="0.2">
      <c r="A276" s="39" t="s">
        <v>176</v>
      </c>
      <c r="B276" s="42">
        <v>757</v>
      </c>
      <c r="C276" s="42">
        <v>651</v>
      </c>
      <c r="D276" s="44">
        <v>85.997399999999999</v>
      </c>
      <c r="E276" s="42">
        <v>769</v>
      </c>
      <c r="F276" s="43">
        <v>663</v>
      </c>
      <c r="G276" s="44">
        <v>86.215900000000005</v>
      </c>
      <c r="H276" s="43">
        <v>737</v>
      </c>
      <c r="I276" s="44">
        <v>95.838800000000006</v>
      </c>
      <c r="J276" s="43">
        <v>662</v>
      </c>
      <c r="K276" s="44">
        <v>86.085800000000006</v>
      </c>
    </row>
    <row r="277" spans="1:11" ht="12.75" customHeight="1" x14ac:dyDescent="0.2">
      <c r="A277" s="39" t="s">
        <v>180</v>
      </c>
      <c r="B277" s="42">
        <v>198</v>
      </c>
      <c r="C277" s="42">
        <v>183</v>
      </c>
      <c r="D277" s="44">
        <v>92.424199999999999</v>
      </c>
      <c r="E277" s="42">
        <v>240</v>
      </c>
      <c r="F277" s="43">
        <v>210</v>
      </c>
      <c r="G277" s="44">
        <v>87.5</v>
      </c>
      <c r="H277" s="43">
        <v>232</v>
      </c>
      <c r="I277" s="44">
        <v>96.666700000000006</v>
      </c>
      <c r="J277" s="43">
        <v>208</v>
      </c>
      <c r="K277" s="44">
        <v>86.666700000000006</v>
      </c>
    </row>
    <row r="278" spans="1:11" ht="12.75" customHeight="1" x14ac:dyDescent="0.2">
      <c r="A278" s="39" t="s">
        <v>310</v>
      </c>
      <c r="B278" s="42">
        <v>292</v>
      </c>
      <c r="C278" s="42">
        <v>274</v>
      </c>
      <c r="D278" s="44">
        <v>93.835599999999999</v>
      </c>
      <c r="E278" s="42">
        <v>296</v>
      </c>
      <c r="F278" s="43">
        <v>262</v>
      </c>
      <c r="G278" s="44">
        <v>88.513499999999993</v>
      </c>
      <c r="H278" s="43">
        <v>290</v>
      </c>
      <c r="I278" s="44">
        <v>97.972999999999999</v>
      </c>
      <c r="J278" s="43">
        <v>261</v>
      </c>
      <c r="K278" s="44">
        <v>88.175700000000006</v>
      </c>
    </row>
    <row r="279" spans="1:11" ht="12.75" customHeight="1" x14ac:dyDescent="0.2">
      <c r="A279" s="39" t="s">
        <v>181</v>
      </c>
      <c r="B279" s="42">
        <v>766</v>
      </c>
      <c r="C279" s="42">
        <v>714</v>
      </c>
      <c r="D279" s="44">
        <v>93.211500000000001</v>
      </c>
      <c r="E279" s="42">
        <v>858</v>
      </c>
      <c r="F279" s="43">
        <v>769</v>
      </c>
      <c r="G279" s="44">
        <v>89.626999999999995</v>
      </c>
      <c r="H279" s="43">
        <v>846</v>
      </c>
      <c r="I279" s="44">
        <v>98.601399999999998</v>
      </c>
      <c r="J279" s="43">
        <v>767</v>
      </c>
      <c r="K279" s="44">
        <v>89.393900000000002</v>
      </c>
    </row>
    <row r="280" spans="1:11" ht="12.75" customHeight="1" x14ac:dyDescent="0.2">
      <c r="A280" s="39" t="s">
        <v>347</v>
      </c>
      <c r="B280" s="42">
        <v>601</v>
      </c>
      <c r="C280" s="42">
        <v>529</v>
      </c>
      <c r="D280" s="44">
        <v>88.02</v>
      </c>
      <c r="E280" s="42">
        <v>631</v>
      </c>
      <c r="F280" s="43">
        <v>534</v>
      </c>
      <c r="G280" s="44">
        <v>84.627600000000001</v>
      </c>
      <c r="H280" s="43">
        <v>581</v>
      </c>
      <c r="I280" s="44">
        <v>92.076099999999997</v>
      </c>
      <c r="J280" s="43">
        <v>535</v>
      </c>
      <c r="K280" s="44">
        <v>84.786100000000005</v>
      </c>
    </row>
    <row r="281" spans="1:11" ht="12.75" customHeight="1" x14ac:dyDescent="0.2">
      <c r="A281" s="39" t="s">
        <v>183</v>
      </c>
      <c r="B281" s="42">
        <v>1048</v>
      </c>
      <c r="C281" s="42">
        <v>969</v>
      </c>
      <c r="D281" s="44">
        <v>92.461799999999997</v>
      </c>
      <c r="E281" s="42">
        <v>1078</v>
      </c>
      <c r="F281" s="43">
        <v>944</v>
      </c>
      <c r="G281" s="44">
        <v>87.569599999999994</v>
      </c>
      <c r="H281" s="43">
        <v>1053</v>
      </c>
      <c r="I281" s="44">
        <v>97.680899999999994</v>
      </c>
      <c r="J281" s="43">
        <v>943</v>
      </c>
      <c r="K281" s="44">
        <v>87.476799999999997</v>
      </c>
    </row>
    <row r="282" spans="1:11" ht="12.75" customHeight="1" x14ac:dyDescent="0.2">
      <c r="A282" s="39" t="s">
        <v>184</v>
      </c>
      <c r="B282" s="42">
        <v>313</v>
      </c>
      <c r="C282" s="42">
        <v>295</v>
      </c>
      <c r="D282" s="44">
        <v>94.249200000000002</v>
      </c>
      <c r="E282" s="42">
        <v>312</v>
      </c>
      <c r="F282" s="43">
        <v>292</v>
      </c>
      <c r="G282" s="44">
        <v>93.589699999999993</v>
      </c>
      <c r="H282" s="43">
        <v>308</v>
      </c>
      <c r="I282" s="44">
        <v>98.7179</v>
      </c>
      <c r="J282" s="43">
        <v>294</v>
      </c>
      <c r="K282" s="44">
        <v>94.230800000000002</v>
      </c>
    </row>
    <row r="283" spans="1:11" ht="12.75" customHeight="1" x14ac:dyDescent="0.2">
      <c r="A283" s="39" t="s">
        <v>186</v>
      </c>
      <c r="B283" s="42">
        <v>216</v>
      </c>
      <c r="C283" s="42">
        <v>205</v>
      </c>
      <c r="D283" s="44">
        <v>94.907399999999996</v>
      </c>
      <c r="E283" s="42">
        <v>249</v>
      </c>
      <c r="F283" s="43">
        <v>217</v>
      </c>
      <c r="G283" s="44">
        <v>87.148600000000002</v>
      </c>
      <c r="H283" s="43">
        <v>241</v>
      </c>
      <c r="I283" s="44">
        <v>96.787099999999995</v>
      </c>
      <c r="J283" s="43">
        <v>218</v>
      </c>
      <c r="K283" s="44">
        <v>87.550200000000004</v>
      </c>
    </row>
    <row r="284" spans="1:11" ht="12.75" customHeight="1" x14ac:dyDescent="0.2">
      <c r="A284" s="39" t="s">
        <v>189</v>
      </c>
      <c r="B284" s="42">
        <v>281</v>
      </c>
      <c r="C284" s="42">
        <v>257</v>
      </c>
      <c r="D284" s="44">
        <v>91.459100000000007</v>
      </c>
      <c r="E284" s="42">
        <v>311</v>
      </c>
      <c r="F284" s="43">
        <v>287</v>
      </c>
      <c r="G284" s="44">
        <v>92.283000000000001</v>
      </c>
      <c r="H284" s="43">
        <v>307</v>
      </c>
      <c r="I284" s="44">
        <v>98.713800000000006</v>
      </c>
      <c r="J284" s="43">
        <v>288</v>
      </c>
      <c r="K284" s="44">
        <v>92.604500000000002</v>
      </c>
    </row>
    <row r="285" spans="1:11" ht="12.75" customHeight="1" x14ac:dyDescent="0.2">
      <c r="A285" s="39" t="s">
        <v>190</v>
      </c>
      <c r="B285" s="42">
        <v>404</v>
      </c>
      <c r="C285" s="42">
        <v>371</v>
      </c>
      <c r="D285" s="44">
        <v>91.831699999999998</v>
      </c>
      <c r="E285" s="42">
        <v>508</v>
      </c>
      <c r="F285" s="43">
        <v>452</v>
      </c>
      <c r="G285" s="44">
        <v>88.976399999999998</v>
      </c>
      <c r="H285" s="43">
        <v>499</v>
      </c>
      <c r="I285" s="44">
        <v>98.228300000000004</v>
      </c>
      <c r="J285" s="43">
        <v>449</v>
      </c>
      <c r="K285" s="44">
        <v>88.385800000000003</v>
      </c>
    </row>
    <row r="286" spans="1:11" ht="12.75" customHeight="1" x14ac:dyDescent="0.2">
      <c r="A286" s="39" t="s">
        <v>191</v>
      </c>
      <c r="B286" s="42">
        <v>302</v>
      </c>
      <c r="C286" s="42">
        <v>285</v>
      </c>
      <c r="D286" s="44">
        <v>94.370900000000006</v>
      </c>
      <c r="E286" s="42">
        <v>312</v>
      </c>
      <c r="F286" s="43">
        <v>289</v>
      </c>
      <c r="G286" s="44">
        <v>92.628200000000007</v>
      </c>
      <c r="H286" s="43">
        <v>309</v>
      </c>
      <c r="I286" s="44">
        <v>99.038499999999999</v>
      </c>
      <c r="J286" s="43">
        <v>290</v>
      </c>
      <c r="K286" s="44">
        <v>92.948700000000002</v>
      </c>
    </row>
    <row r="287" spans="1:11" ht="12.75" customHeight="1" x14ac:dyDescent="0.2">
      <c r="A287" s="39" t="s">
        <v>304</v>
      </c>
      <c r="B287" s="42">
        <v>387</v>
      </c>
      <c r="C287" s="42">
        <v>373</v>
      </c>
      <c r="D287" s="44">
        <v>96.382400000000004</v>
      </c>
      <c r="E287" s="42">
        <v>413</v>
      </c>
      <c r="F287" s="43">
        <v>371</v>
      </c>
      <c r="G287" s="44">
        <v>89.830500000000001</v>
      </c>
      <c r="H287" s="43">
        <v>407</v>
      </c>
      <c r="I287" s="44">
        <v>98.547200000000004</v>
      </c>
      <c r="J287" s="43">
        <v>373</v>
      </c>
      <c r="K287" s="44">
        <v>90.314800000000005</v>
      </c>
    </row>
    <row r="288" spans="1:11" ht="12.75" customHeight="1" x14ac:dyDescent="0.2">
      <c r="A288" s="39" t="s">
        <v>200</v>
      </c>
      <c r="B288" s="42">
        <v>291</v>
      </c>
      <c r="C288" s="42">
        <v>277</v>
      </c>
      <c r="D288" s="44">
        <v>95.188999999999993</v>
      </c>
      <c r="E288" s="42">
        <v>299</v>
      </c>
      <c r="F288" s="43">
        <v>273</v>
      </c>
      <c r="G288" s="44">
        <v>91.304299999999998</v>
      </c>
      <c r="H288" s="43">
        <v>292</v>
      </c>
      <c r="I288" s="44">
        <v>97.658900000000003</v>
      </c>
      <c r="J288" s="43">
        <v>273</v>
      </c>
      <c r="K288" s="44">
        <v>91.304299999999998</v>
      </c>
    </row>
    <row r="289" spans="1:237" ht="12.75" customHeight="1" x14ac:dyDescent="0.2">
      <c r="A289" s="39" t="s">
        <v>201</v>
      </c>
      <c r="B289" s="42">
        <v>389</v>
      </c>
      <c r="C289" s="42">
        <v>346</v>
      </c>
      <c r="D289" s="44">
        <v>88.945999999999998</v>
      </c>
      <c r="E289" s="42">
        <v>372</v>
      </c>
      <c r="F289" s="43">
        <v>325</v>
      </c>
      <c r="G289" s="44">
        <v>87.365600000000001</v>
      </c>
      <c r="H289" s="43">
        <v>359</v>
      </c>
      <c r="I289" s="44">
        <v>96.505399999999995</v>
      </c>
      <c r="J289" s="43">
        <v>323</v>
      </c>
      <c r="K289" s="44">
        <v>86.828000000000003</v>
      </c>
    </row>
    <row r="290" spans="1:237" ht="12.75" customHeight="1" x14ac:dyDescent="0.2">
      <c r="A290" s="39" t="s">
        <v>206</v>
      </c>
      <c r="B290" s="42">
        <v>84</v>
      </c>
      <c r="C290" s="42">
        <v>81</v>
      </c>
      <c r="D290" s="44">
        <v>96.428600000000003</v>
      </c>
      <c r="E290" s="42">
        <v>110</v>
      </c>
      <c r="F290" s="43">
        <v>104</v>
      </c>
      <c r="G290" s="44">
        <v>94.545500000000004</v>
      </c>
      <c r="H290" s="43">
        <v>108</v>
      </c>
      <c r="I290" s="44">
        <v>98.181799999999996</v>
      </c>
      <c r="J290" s="43">
        <v>104</v>
      </c>
      <c r="K290" s="44">
        <v>94.545500000000004</v>
      </c>
    </row>
    <row r="291" spans="1:237" ht="12.75" customHeight="1" x14ac:dyDescent="0.2">
      <c r="A291" s="39" t="s">
        <v>313</v>
      </c>
      <c r="B291" s="42">
        <v>559</v>
      </c>
      <c r="C291" s="42">
        <v>516</v>
      </c>
      <c r="D291" s="44">
        <v>92.307699999999997</v>
      </c>
      <c r="E291" s="42">
        <v>544</v>
      </c>
      <c r="F291" s="43">
        <v>479</v>
      </c>
      <c r="G291" s="44">
        <v>88.051500000000004</v>
      </c>
      <c r="H291" s="43">
        <v>531</v>
      </c>
      <c r="I291" s="44">
        <v>97.610299999999995</v>
      </c>
      <c r="J291" s="43">
        <v>479</v>
      </c>
      <c r="K291" s="44">
        <v>88.051500000000004</v>
      </c>
    </row>
    <row r="292" spans="1:237" ht="13.5" thickBot="1" x14ac:dyDescent="0.25">
      <c r="A292" s="46" t="s">
        <v>299</v>
      </c>
      <c r="B292" s="47">
        <f>SUM(B274:B291)</f>
        <v>8462</v>
      </c>
      <c r="C292" s="47">
        <f>SUM(C274:C291)</f>
        <v>7783</v>
      </c>
      <c r="D292" s="48">
        <f>100*(C292/B292)</f>
        <v>91.975892224060502</v>
      </c>
      <c r="E292" s="47">
        <f>SUM(E274:E291)</f>
        <v>9009</v>
      </c>
      <c r="F292" s="47">
        <f>SUM(F274:F291)</f>
        <v>7958</v>
      </c>
      <c r="G292" s="48">
        <f>(F292/E292)*100</f>
        <v>88.333888333888339</v>
      </c>
      <c r="H292" s="47">
        <f>SUM(H274:H291)</f>
        <v>8769</v>
      </c>
      <c r="I292" s="48">
        <f>(H292/E292)*100</f>
        <v>97.335997335997334</v>
      </c>
      <c r="J292" s="47">
        <f>SUM(J274:J291)</f>
        <v>7950</v>
      </c>
      <c r="K292" s="48">
        <f>(J292/E292)*100</f>
        <v>88.24508824508824</v>
      </c>
    </row>
    <row r="293" spans="1:237" s="34" customFormat="1" ht="25.5" customHeight="1" thickTop="1" x14ac:dyDescent="0.2">
      <c r="A293" s="96" t="s">
        <v>298</v>
      </c>
      <c r="B293" s="101" t="s">
        <v>415</v>
      </c>
      <c r="C293" s="91" t="s">
        <v>416</v>
      </c>
      <c r="D293" s="92"/>
      <c r="E293" s="103" t="s">
        <v>417</v>
      </c>
      <c r="F293" s="91" t="s">
        <v>418</v>
      </c>
      <c r="G293" s="92"/>
      <c r="H293" s="91" t="s">
        <v>419</v>
      </c>
      <c r="I293" s="94"/>
      <c r="J293" s="94"/>
      <c r="K293" s="92"/>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3"/>
      <c r="CU293" s="33"/>
      <c r="CV293" s="33"/>
      <c r="CW293" s="33"/>
      <c r="CX293" s="33"/>
      <c r="CY293" s="33"/>
      <c r="CZ293" s="33"/>
      <c r="DA293" s="33"/>
      <c r="DB293" s="33"/>
      <c r="DC293" s="33"/>
      <c r="DD293" s="33"/>
      <c r="DE293" s="33"/>
      <c r="DF293" s="33"/>
      <c r="DG293" s="33"/>
      <c r="DH293" s="33"/>
      <c r="DI293" s="33"/>
      <c r="DJ293" s="33"/>
      <c r="DK293" s="33"/>
      <c r="DL293" s="33"/>
      <c r="DM293" s="33"/>
      <c r="DN293" s="33"/>
      <c r="DO293" s="33"/>
      <c r="DP293" s="33"/>
      <c r="DQ293" s="33"/>
      <c r="DR293" s="33"/>
      <c r="DS293" s="33"/>
      <c r="DT293" s="33"/>
      <c r="DU293" s="33"/>
      <c r="DV293" s="33"/>
      <c r="DW293" s="33"/>
      <c r="DX293" s="33"/>
      <c r="DY293" s="33"/>
      <c r="DZ293" s="33"/>
      <c r="EA293" s="33"/>
      <c r="EB293" s="33"/>
      <c r="EC293" s="33"/>
      <c r="ED293" s="33"/>
      <c r="EE293" s="33"/>
      <c r="EF293" s="33"/>
      <c r="EG293" s="33"/>
      <c r="EH293" s="33"/>
      <c r="EI293" s="33"/>
      <c r="EJ293" s="33"/>
      <c r="EK293" s="33"/>
      <c r="EL293" s="33"/>
      <c r="EM293" s="33"/>
      <c r="EN293" s="33"/>
      <c r="EO293" s="33"/>
      <c r="EP293" s="33"/>
      <c r="EQ293" s="33"/>
      <c r="ER293" s="33"/>
      <c r="ES293" s="33"/>
      <c r="ET293" s="33"/>
      <c r="EU293" s="33"/>
      <c r="EV293" s="33"/>
      <c r="EW293" s="33"/>
      <c r="EX293" s="33"/>
      <c r="EY293" s="33"/>
      <c r="EZ293" s="33"/>
      <c r="FA293" s="33"/>
      <c r="FB293" s="33"/>
      <c r="FC293" s="33"/>
      <c r="FD293" s="33"/>
      <c r="FE293" s="33"/>
      <c r="FF293" s="33"/>
      <c r="FG293" s="33"/>
      <c r="FH293" s="33"/>
      <c r="FI293" s="33"/>
      <c r="FJ293" s="33"/>
      <c r="FK293" s="33"/>
      <c r="FL293" s="33"/>
      <c r="FM293" s="33"/>
      <c r="FN293" s="33"/>
      <c r="FO293" s="33"/>
      <c r="FP293" s="33"/>
      <c r="FQ293" s="33"/>
      <c r="FR293" s="33"/>
      <c r="FS293" s="33"/>
      <c r="FT293" s="33"/>
      <c r="FU293" s="33"/>
      <c r="FV293" s="33"/>
      <c r="FW293" s="33"/>
      <c r="FX293" s="33"/>
      <c r="FY293" s="33"/>
      <c r="FZ293" s="33"/>
      <c r="GA293" s="33"/>
      <c r="GB293" s="33"/>
      <c r="GC293" s="33"/>
      <c r="GD293" s="33"/>
      <c r="GE293" s="33"/>
      <c r="GF293" s="33"/>
      <c r="GG293" s="33"/>
      <c r="GH293" s="33"/>
      <c r="GI293" s="33"/>
      <c r="GJ293" s="33"/>
      <c r="GK293" s="33"/>
      <c r="GL293" s="33"/>
      <c r="GM293" s="33"/>
      <c r="GN293" s="33"/>
      <c r="GO293" s="33"/>
      <c r="GP293" s="33"/>
      <c r="GQ293" s="33"/>
      <c r="GR293" s="33"/>
      <c r="GS293" s="33"/>
      <c r="GT293" s="33"/>
      <c r="GU293" s="33"/>
      <c r="GV293" s="33"/>
      <c r="GW293" s="33"/>
      <c r="GX293" s="33"/>
      <c r="GY293" s="33"/>
      <c r="GZ293" s="33"/>
      <c r="HA293" s="33"/>
      <c r="HB293" s="33"/>
      <c r="HC293" s="33"/>
      <c r="HD293" s="33"/>
      <c r="HE293" s="33"/>
      <c r="HF293" s="33"/>
      <c r="HG293" s="33"/>
      <c r="HH293" s="33"/>
      <c r="HI293" s="33"/>
      <c r="HJ293" s="33"/>
      <c r="HK293" s="33"/>
      <c r="HL293" s="33"/>
      <c r="HM293" s="33"/>
      <c r="HN293" s="33"/>
      <c r="HO293" s="33"/>
      <c r="HP293" s="33"/>
      <c r="HQ293" s="33"/>
      <c r="HR293" s="33"/>
      <c r="HS293" s="33"/>
      <c r="HT293" s="33"/>
      <c r="HU293" s="33"/>
      <c r="HV293" s="33"/>
      <c r="HW293" s="33"/>
      <c r="HX293" s="33"/>
      <c r="HY293" s="33"/>
      <c r="HZ293" s="33"/>
      <c r="IA293" s="33"/>
      <c r="IB293" s="33"/>
      <c r="IC293" s="33"/>
    </row>
    <row r="294" spans="1:237" s="37" customFormat="1" ht="25.5" customHeight="1" x14ac:dyDescent="0.2">
      <c r="A294" s="97"/>
      <c r="B294" s="102"/>
      <c r="C294" s="58" t="s">
        <v>391</v>
      </c>
      <c r="D294" s="59" t="s">
        <v>297</v>
      </c>
      <c r="E294" s="102"/>
      <c r="F294" s="60" t="s">
        <v>392</v>
      </c>
      <c r="G294" s="36" t="s">
        <v>297</v>
      </c>
      <c r="H294" s="60" t="s">
        <v>393</v>
      </c>
      <c r="I294" s="36" t="s">
        <v>297</v>
      </c>
      <c r="J294" s="60" t="s">
        <v>392</v>
      </c>
      <c r="K294" s="36" t="s">
        <v>297</v>
      </c>
    </row>
    <row r="295" spans="1:237" ht="18" x14ac:dyDescent="0.25">
      <c r="A295" s="38" t="s">
        <v>327</v>
      </c>
      <c r="B295" s="38"/>
      <c r="C295" s="51"/>
      <c r="D295" s="51"/>
      <c r="E295" s="38"/>
      <c r="F295" s="38"/>
      <c r="G295" s="51"/>
      <c r="H295" s="38"/>
      <c r="I295" s="51"/>
      <c r="J295" s="38"/>
      <c r="K295" s="51"/>
    </row>
    <row r="296" spans="1:237" ht="12.75" customHeight="1" x14ac:dyDescent="0.2">
      <c r="A296" s="39" t="s">
        <v>168</v>
      </c>
      <c r="B296" s="42">
        <v>301</v>
      </c>
      <c r="C296" s="42">
        <v>278</v>
      </c>
      <c r="D296" s="44">
        <v>92.358800000000002</v>
      </c>
      <c r="E296" s="42">
        <v>334</v>
      </c>
      <c r="F296" s="43">
        <v>281</v>
      </c>
      <c r="G296" s="44">
        <v>84.131699999999995</v>
      </c>
      <c r="H296" s="43">
        <v>332</v>
      </c>
      <c r="I296" s="44">
        <v>99.401200000000003</v>
      </c>
      <c r="J296" s="43">
        <v>280</v>
      </c>
      <c r="K296" s="44">
        <v>83.832300000000004</v>
      </c>
    </row>
    <row r="297" spans="1:237" ht="12.75" customHeight="1" x14ac:dyDescent="0.2">
      <c r="A297" s="39" t="s">
        <v>170</v>
      </c>
      <c r="B297" s="42">
        <v>549</v>
      </c>
      <c r="C297" s="42">
        <v>505</v>
      </c>
      <c r="D297" s="44">
        <v>91.985399999999998</v>
      </c>
      <c r="E297" s="42">
        <v>603</v>
      </c>
      <c r="F297" s="43">
        <v>496</v>
      </c>
      <c r="G297" s="44">
        <v>82.255399999999995</v>
      </c>
      <c r="H297" s="43">
        <v>590</v>
      </c>
      <c r="I297" s="44">
        <v>97.844099999999997</v>
      </c>
      <c r="J297" s="43">
        <v>488</v>
      </c>
      <c r="K297" s="44">
        <v>80.928700000000006</v>
      </c>
    </row>
    <row r="298" spans="1:237" ht="12.75" customHeight="1" x14ac:dyDescent="0.2">
      <c r="A298" s="39" t="s">
        <v>171</v>
      </c>
      <c r="B298" s="42">
        <v>172</v>
      </c>
      <c r="C298" s="42">
        <v>158</v>
      </c>
      <c r="D298" s="44">
        <v>91.860500000000002</v>
      </c>
      <c r="E298" s="42">
        <v>174</v>
      </c>
      <c r="F298" s="43">
        <v>167</v>
      </c>
      <c r="G298" s="44">
        <v>95.977000000000004</v>
      </c>
      <c r="H298" s="43">
        <v>172</v>
      </c>
      <c r="I298" s="44">
        <v>98.8506</v>
      </c>
      <c r="J298" s="43">
        <v>166</v>
      </c>
      <c r="K298" s="44">
        <v>95.402299999999997</v>
      </c>
    </row>
    <row r="299" spans="1:237" ht="12.75" customHeight="1" x14ac:dyDescent="0.2">
      <c r="A299" s="39" t="s">
        <v>172</v>
      </c>
      <c r="B299" s="42">
        <v>698</v>
      </c>
      <c r="C299" s="42">
        <v>601</v>
      </c>
      <c r="D299" s="44">
        <v>86.103200000000001</v>
      </c>
      <c r="E299" s="42">
        <v>714</v>
      </c>
      <c r="F299" s="43">
        <v>589</v>
      </c>
      <c r="G299" s="44">
        <v>82.492999999999995</v>
      </c>
      <c r="H299" s="43">
        <v>682</v>
      </c>
      <c r="I299" s="44">
        <v>95.518199999999993</v>
      </c>
      <c r="J299" s="43">
        <v>584</v>
      </c>
      <c r="K299" s="44">
        <v>81.792699999999996</v>
      </c>
    </row>
    <row r="300" spans="1:237" ht="12.75" customHeight="1" x14ac:dyDescent="0.2">
      <c r="A300" s="39" t="s">
        <v>338</v>
      </c>
      <c r="B300" s="42">
        <v>515</v>
      </c>
      <c r="C300" s="42">
        <v>464</v>
      </c>
      <c r="D300" s="44">
        <v>90.097099999999998</v>
      </c>
      <c r="E300" s="42">
        <v>573</v>
      </c>
      <c r="F300" s="43">
        <v>473</v>
      </c>
      <c r="G300" s="44">
        <v>82.548000000000002</v>
      </c>
      <c r="H300" s="43">
        <v>539</v>
      </c>
      <c r="I300" s="44">
        <v>94.066299999999998</v>
      </c>
      <c r="J300" s="43">
        <v>471</v>
      </c>
      <c r="K300" s="44">
        <v>82.198999999999998</v>
      </c>
    </row>
    <row r="301" spans="1:237" ht="12.75" customHeight="1" x14ac:dyDescent="0.2">
      <c r="A301" s="39" t="s">
        <v>178</v>
      </c>
      <c r="B301" s="42">
        <v>402</v>
      </c>
      <c r="C301" s="42">
        <v>380</v>
      </c>
      <c r="D301" s="44">
        <v>94.5274</v>
      </c>
      <c r="E301" s="42">
        <v>438</v>
      </c>
      <c r="F301" s="43">
        <v>393</v>
      </c>
      <c r="G301" s="44">
        <v>89.725999999999999</v>
      </c>
      <c r="H301" s="43">
        <v>433</v>
      </c>
      <c r="I301" s="44">
        <v>98.858400000000003</v>
      </c>
      <c r="J301" s="43">
        <v>394</v>
      </c>
      <c r="K301" s="44">
        <v>89.954300000000003</v>
      </c>
    </row>
    <row r="302" spans="1:237" ht="12.75" customHeight="1" x14ac:dyDescent="0.2">
      <c r="A302" s="39" t="s">
        <v>182</v>
      </c>
      <c r="B302" s="42">
        <v>359</v>
      </c>
      <c r="C302" s="42">
        <v>280</v>
      </c>
      <c r="D302" s="44">
        <v>77.994399999999999</v>
      </c>
      <c r="E302" s="42">
        <v>351</v>
      </c>
      <c r="F302" s="43">
        <v>259</v>
      </c>
      <c r="G302" s="44">
        <v>73.789199999999994</v>
      </c>
      <c r="H302" s="43">
        <v>311</v>
      </c>
      <c r="I302" s="44">
        <v>88.603999999999999</v>
      </c>
      <c r="J302" s="43">
        <v>259</v>
      </c>
      <c r="K302" s="44">
        <v>73.789199999999994</v>
      </c>
    </row>
    <row r="303" spans="1:237" ht="12.75" customHeight="1" x14ac:dyDescent="0.2">
      <c r="A303" s="39" t="s">
        <v>303</v>
      </c>
      <c r="B303" s="42">
        <v>884</v>
      </c>
      <c r="C303" s="42">
        <v>849</v>
      </c>
      <c r="D303" s="44">
        <v>96.040700000000001</v>
      </c>
      <c r="E303" s="42">
        <v>941</v>
      </c>
      <c r="F303" s="43">
        <v>851</v>
      </c>
      <c r="G303" s="44">
        <v>90.435699999999997</v>
      </c>
      <c r="H303" s="43">
        <v>938</v>
      </c>
      <c r="I303" s="44">
        <v>99.681200000000004</v>
      </c>
      <c r="J303" s="43">
        <v>854</v>
      </c>
      <c r="K303" s="44">
        <v>90.754499999999993</v>
      </c>
    </row>
    <row r="304" spans="1:237" ht="12.75" customHeight="1" x14ac:dyDescent="0.2">
      <c r="A304" s="39" t="s">
        <v>187</v>
      </c>
      <c r="B304" s="42">
        <v>406</v>
      </c>
      <c r="C304" s="42">
        <v>371</v>
      </c>
      <c r="D304" s="44">
        <v>91.379300000000001</v>
      </c>
      <c r="E304" s="42">
        <v>376</v>
      </c>
      <c r="F304" s="43">
        <v>302</v>
      </c>
      <c r="G304" s="44">
        <v>80.319100000000006</v>
      </c>
      <c r="H304" s="43">
        <v>372</v>
      </c>
      <c r="I304" s="44">
        <v>98.936199999999999</v>
      </c>
      <c r="J304" s="43">
        <v>303</v>
      </c>
      <c r="K304" s="44">
        <v>80.585099999999997</v>
      </c>
    </row>
    <row r="305" spans="1:237" ht="12.75" customHeight="1" x14ac:dyDescent="0.2">
      <c r="A305" s="39" t="s">
        <v>346</v>
      </c>
      <c r="B305" s="42">
        <v>956</v>
      </c>
      <c r="C305" s="42">
        <v>868</v>
      </c>
      <c r="D305" s="44">
        <v>90.795000000000002</v>
      </c>
      <c r="E305" s="42">
        <v>919</v>
      </c>
      <c r="F305" s="43">
        <v>769</v>
      </c>
      <c r="G305" s="44">
        <v>83.677899999999994</v>
      </c>
      <c r="H305" s="43">
        <v>904</v>
      </c>
      <c r="I305" s="44">
        <v>98.367800000000003</v>
      </c>
      <c r="J305" s="43">
        <v>770</v>
      </c>
      <c r="K305" s="44">
        <v>83.786699999999996</v>
      </c>
    </row>
    <row r="306" spans="1:237" ht="12.75" customHeight="1" x14ac:dyDescent="0.2">
      <c r="A306" s="39" t="s">
        <v>194</v>
      </c>
      <c r="B306" s="42">
        <v>523</v>
      </c>
      <c r="C306" s="42">
        <v>459</v>
      </c>
      <c r="D306" s="44">
        <v>87.762900000000002</v>
      </c>
      <c r="E306" s="42">
        <v>490</v>
      </c>
      <c r="F306" s="43">
        <v>402</v>
      </c>
      <c r="G306" s="44">
        <v>82.040800000000004</v>
      </c>
      <c r="H306" s="43">
        <v>472</v>
      </c>
      <c r="I306" s="44">
        <v>96.326499999999996</v>
      </c>
      <c r="J306" s="43">
        <v>402</v>
      </c>
      <c r="K306" s="44">
        <v>82.040800000000004</v>
      </c>
    </row>
    <row r="307" spans="1:237" ht="12.75" customHeight="1" x14ac:dyDescent="0.2">
      <c r="A307" s="39" t="s">
        <v>196</v>
      </c>
      <c r="B307" s="42">
        <v>6832</v>
      </c>
      <c r="C307" s="42">
        <v>5934</v>
      </c>
      <c r="D307" s="44">
        <v>86.855999999999995</v>
      </c>
      <c r="E307" s="42">
        <v>6856</v>
      </c>
      <c r="F307" s="43">
        <v>5161</v>
      </c>
      <c r="G307" s="44">
        <v>75.277100000000004</v>
      </c>
      <c r="H307" s="43">
        <v>6689</v>
      </c>
      <c r="I307" s="44">
        <v>97.5642</v>
      </c>
      <c r="J307" s="43">
        <v>5168</v>
      </c>
      <c r="K307" s="44">
        <v>75.379199999999997</v>
      </c>
    </row>
    <row r="308" spans="1:237" ht="12.75" customHeight="1" x14ac:dyDescent="0.2">
      <c r="A308" s="39" t="s">
        <v>197</v>
      </c>
      <c r="B308" s="42">
        <v>855</v>
      </c>
      <c r="C308" s="42">
        <v>745</v>
      </c>
      <c r="D308" s="44">
        <v>87.134500000000003</v>
      </c>
      <c r="E308" s="42">
        <v>859</v>
      </c>
      <c r="F308" s="43">
        <v>702</v>
      </c>
      <c r="G308" s="44">
        <v>81.722899999999996</v>
      </c>
      <c r="H308" s="43">
        <v>834</v>
      </c>
      <c r="I308" s="44">
        <v>97.089600000000004</v>
      </c>
      <c r="J308" s="43">
        <v>703</v>
      </c>
      <c r="K308" s="44">
        <v>81.839299999999994</v>
      </c>
    </row>
    <row r="309" spans="1:237" ht="12.75" customHeight="1" x14ac:dyDescent="0.2">
      <c r="A309" s="39" t="s">
        <v>199</v>
      </c>
      <c r="B309" s="42">
        <v>824</v>
      </c>
      <c r="C309" s="42">
        <v>750</v>
      </c>
      <c r="D309" s="44">
        <v>91.019400000000005</v>
      </c>
      <c r="E309" s="42">
        <v>811</v>
      </c>
      <c r="F309" s="43">
        <v>689</v>
      </c>
      <c r="G309" s="44">
        <v>84.956800000000001</v>
      </c>
      <c r="H309" s="43">
        <v>795</v>
      </c>
      <c r="I309" s="44">
        <v>98.027100000000004</v>
      </c>
      <c r="J309" s="43">
        <v>690</v>
      </c>
      <c r="K309" s="44">
        <v>85.080100000000002</v>
      </c>
    </row>
    <row r="310" spans="1:237" ht="12.75" customHeight="1" x14ac:dyDescent="0.2">
      <c r="A310" s="39" t="s">
        <v>204</v>
      </c>
      <c r="B310" s="42">
        <v>118</v>
      </c>
      <c r="C310" s="42">
        <v>107</v>
      </c>
      <c r="D310" s="44">
        <v>90.677999999999997</v>
      </c>
      <c r="E310" s="42">
        <v>149</v>
      </c>
      <c r="F310" s="43">
        <v>127</v>
      </c>
      <c r="G310" s="44">
        <v>85.234899999999996</v>
      </c>
      <c r="H310" s="43">
        <v>144</v>
      </c>
      <c r="I310" s="44">
        <v>96.644300000000001</v>
      </c>
      <c r="J310" s="43">
        <v>128</v>
      </c>
      <c r="K310" s="44">
        <v>85.906000000000006</v>
      </c>
    </row>
    <row r="311" spans="1:237" ht="13.5" thickBot="1" x14ac:dyDescent="0.25">
      <c r="A311" s="46" t="s">
        <v>299</v>
      </c>
      <c r="B311" s="47">
        <f>SUM(B296:B310)</f>
        <v>14394</v>
      </c>
      <c r="C311" s="47">
        <f>SUM(C296:C310)</f>
        <v>12749</v>
      </c>
      <c r="D311" s="48">
        <f>100*(C311/B311)</f>
        <v>88.5716270668334</v>
      </c>
      <c r="E311" s="47">
        <f>SUM(E296:E310)</f>
        <v>14588</v>
      </c>
      <c r="F311" s="47">
        <f>SUM(F296:F310)</f>
        <v>11661</v>
      </c>
      <c r="G311" s="48">
        <f>(F311/E311)*100</f>
        <v>79.935563476830268</v>
      </c>
      <c r="H311" s="47">
        <f>SUM(H296:H310)</f>
        <v>14207</v>
      </c>
      <c r="I311" s="48">
        <f>(H311/E311)*100</f>
        <v>97.388264326843981</v>
      </c>
      <c r="J311" s="47">
        <f>SUM(J296:J310)</f>
        <v>11660</v>
      </c>
      <c r="K311" s="48">
        <f>(J311/E311)*100</f>
        <v>79.928708527556893</v>
      </c>
    </row>
    <row r="312" spans="1:237" s="34" customFormat="1" ht="25.5" customHeight="1" thickTop="1" x14ac:dyDescent="0.2">
      <c r="A312" s="96" t="s">
        <v>298</v>
      </c>
      <c r="B312" s="101" t="s">
        <v>415</v>
      </c>
      <c r="C312" s="91" t="s">
        <v>416</v>
      </c>
      <c r="D312" s="92"/>
      <c r="E312" s="103" t="s">
        <v>417</v>
      </c>
      <c r="F312" s="91" t="s">
        <v>418</v>
      </c>
      <c r="G312" s="92"/>
      <c r="H312" s="91" t="s">
        <v>419</v>
      </c>
      <c r="I312" s="94"/>
      <c r="J312" s="94"/>
      <c r="K312" s="92"/>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c r="CX312" s="33"/>
      <c r="CY312" s="33"/>
      <c r="CZ312" s="33"/>
      <c r="DA312" s="33"/>
      <c r="DB312" s="33"/>
      <c r="DC312" s="33"/>
      <c r="DD312" s="33"/>
      <c r="DE312" s="33"/>
      <c r="DF312" s="33"/>
      <c r="DG312" s="33"/>
      <c r="DH312" s="33"/>
      <c r="DI312" s="33"/>
      <c r="DJ312" s="33"/>
      <c r="DK312" s="33"/>
      <c r="DL312" s="33"/>
      <c r="DM312" s="33"/>
      <c r="DN312" s="33"/>
      <c r="DO312" s="33"/>
      <c r="DP312" s="33"/>
      <c r="DQ312" s="33"/>
      <c r="DR312" s="33"/>
      <c r="DS312" s="33"/>
      <c r="DT312" s="33"/>
      <c r="DU312" s="33"/>
      <c r="DV312" s="33"/>
      <c r="DW312" s="33"/>
      <c r="DX312" s="33"/>
      <c r="DY312" s="33"/>
      <c r="DZ312" s="33"/>
      <c r="EA312" s="33"/>
      <c r="EB312" s="33"/>
      <c r="EC312" s="33"/>
      <c r="ED312" s="33"/>
      <c r="EE312" s="33"/>
      <c r="EF312" s="33"/>
      <c r="EG312" s="33"/>
      <c r="EH312" s="33"/>
      <c r="EI312" s="33"/>
      <c r="EJ312" s="33"/>
      <c r="EK312" s="33"/>
      <c r="EL312" s="33"/>
      <c r="EM312" s="33"/>
      <c r="EN312" s="33"/>
      <c r="EO312" s="33"/>
      <c r="EP312" s="33"/>
      <c r="EQ312" s="33"/>
      <c r="ER312" s="33"/>
      <c r="ES312" s="33"/>
      <c r="ET312" s="33"/>
      <c r="EU312" s="33"/>
      <c r="EV312" s="33"/>
      <c r="EW312" s="33"/>
      <c r="EX312" s="33"/>
      <c r="EY312" s="33"/>
      <c r="EZ312" s="33"/>
      <c r="FA312" s="33"/>
      <c r="FB312" s="33"/>
      <c r="FC312" s="33"/>
      <c r="FD312" s="33"/>
      <c r="FE312" s="33"/>
      <c r="FF312" s="33"/>
      <c r="FG312" s="33"/>
      <c r="FH312" s="33"/>
      <c r="FI312" s="33"/>
      <c r="FJ312" s="33"/>
      <c r="FK312" s="33"/>
      <c r="FL312" s="33"/>
      <c r="FM312" s="33"/>
      <c r="FN312" s="33"/>
      <c r="FO312" s="33"/>
      <c r="FP312" s="33"/>
      <c r="FQ312" s="33"/>
      <c r="FR312" s="33"/>
      <c r="FS312" s="33"/>
      <c r="FT312" s="33"/>
      <c r="FU312" s="33"/>
      <c r="FV312" s="33"/>
      <c r="FW312" s="33"/>
      <c r="FX312" s="33"/>
      <c r="FY312" s="33"/>
      <c r="FZ312" s="33"/>
      <c r="GA312" s="33"/>
      <c r="GB312" s="33"/>
      <c r="GC312" s="33"/>
      <c r="GD312" s="33"/>
      <c r="GE312" s="33"/>
      <c r="GF312" s="33"/>
      <c r="GG312" s="33"/>
      <c r="GH312" s="33"/>
      <c r="GI312" s="33"/>
      <c r="GJ312" s="33"/>
      <c r="GK312" s="33"/>
      <c r="GL312" s="33"/>
      <c r="GM312" s="33"/>
      <c r="GN312" s="33"/>
      <c r="GO312" s="33"/>
      <c r="GP312" s="33"/>
      <c r="GQ312" s="33"/>
      <c r="GR312" s="33"/>
      <c r="GS312" s="33"/>
      <c r="GT312" s="33"/>
      <c r="GU312" s="33"/>
      <c r="GV312" s="33"/>
      <c r="GW312" s="33"/>
      <c r="GX312" s="33"/>
      <c r="GY312" s="33"/>
      <c r="GZ312" s="33"/>
      <c r="HA312" s="33"/>
      <c r="HB312" s="33"/>
      <c r="HC312" s="33"/>
      <c r="HD312" s="33"/>
      <c r="HE312" s="33"/>
      <c r="HF312" s="33"/>
      <c r="HG312" s="33"/>
      <c r="HH312" s="33"/>
      <c r="HI312" s="33"/>
      <c r="HJ312" s="33"/>
      <c r="HK312" s="33"/>
      <c r="HL312" s="33"/>
      <c r="HM312" s="33"/>
      <c r="HN312" s="33"/>
      <c r="HO312" s="33"/>
      <c r="HP312" s="33"/>
      <c r="HQ312" s="33"/>
      <c r="HR312" s="33"/>
      <c r="HS312" s="33"/>
      <c r="HT312" s="33"/>
      <c r="HU312" s="33"/>
      <c r="HV312" s="33"/>
      <c r="HW312" s="33"/>
      <c r="HX312" s="33"/>
      <c r="HY312" s="33"/>
      <c r="HZ312" s="33"/>
      <c r="IA312" s="33"/>
      <c r="IB312" s="33"/>
      <c r="IC312" s="33"/>
    </row>
    <row r="313" spans="1:237" s="37" customFormat="1" ht="25.5" customHeight="1" x14ac:dyDescent="0.2">
      <c r="A313" s="97"/>
      <c r="B313" s="102"/>
      <c r="C313" s="58" t="s">
        <v>391</v>
      </c>
      <c r="D313" s="59" t="s">
        <v>297</v>
      </c>
      <c r="E313" s="102"/>
      <c r="F313" s="60" t="s">
        <v>392</v>
      </c>
      <c r="G313" s="36" t="s">
        <v>297</v>
      </c>
      <c r="H313" s="60" t="s">
        <v>393</v>
      </c>
      <c r="I313" s="36" t="s">
        <v>297</v>
      </c>
      <c r="J313" s="60" t="s">
        <v>392</v>
      </c>
      <c r="K313" s="36" t="s">
        <v>297</v>
      </c>
    </row>
    <row r="314" spans="1:237" ht="18" x14ac:dyDescent="0.25">
      <c r="A314" s="38" t="s">
        <v>341</v>
      </c>
      <c r="B314" s="38"/>
      <c r="C314" s="51"/>
      <c r="D314" s="51"/>
      <c r="E314" s="38"/>
      <c r="F314" s="38"/>
      <c r="G314" s="51"/>
      <c r="H314" s="38"/>
      <c r="I314" s="51"/>
      <c r="J314" s="38"/>
      <c r="K314" s="51"/>
    </row>
    <row r="315" spans="1:237" x14ac:dyDescent="0.2">
      <c r="A315" s="39" t="s">
        <v>167</v>
      </c>
      <c r="B315" s="42">
        <v>240</v>
      </c>
      <c r="C315" s="42">
        <v>168</v>
      </c>
      <c r="D315" s="44">
        <v>70</v>
      </c>
      <c r="E315" s="42">
        <v>269</v>
      </c>
      <c r="F315" s="43">
        <v>198</v>
      </c>
      <c r="G315" s="44">
        <v>73.605900000000005</v>
      </c>
      <c r="H315" s="43">
        <v>210</v>
      </c>
      <c r="I315" s="44">
        <v>78.066900000000004</v>
      </c>
      <c r="J315" s="43">
        <v>197</v>
      </c>
      <c r="K315" s="44">
        <v>73.234200000000001</v>
      </c>
    </row>
    <row r="316" spans="1:237" x14ac:dyDescent="0.2">
      <c r="A316" s="39" t="s">
        <v>174</v>
      </c>
      <c r="B316" s="42">
        <v>1149</v>
      </c>
      <c r="C316" s="42">
        <v>1071</v>
      </c>
      <c r="D316" s="44">
        <v>93.211500000000001</v>
      </c>
      <c r="E316" s="42">
        <v>1298</v>
      </c>
      <c r="F316" s="43">
        <v>1068</v>
      </c>
      <c r="G316" s="44">
        <v>82.2804</v>
      </c>
      <c r="H316" s="43">
        <v>1256</v>
      </c>
      <c r="I316" s="44">
        <v>96.764300000000006</v>
      </c>
      <c r="J316" s="43">
        <v>1069</v>
      </c>
      <c r="K316" s="44">
        <v>82.357500000000002</v>
      </c>
    </row>
    <row r="317" spans="1:237" x14ac:dyDescent="0.2">
      <c r="A317" s="39" t="s">
        <v>175</v>
      </c>
      <c r="B317" s="42">
        <v>411</v>
      </c>
      <c r="C317" s="42">
        <v>372</v>
      </c>
      <c r="D317" s="44">
        <v>90.510900000000007</v>
      </c>
      <c r="E317" s="42">
        <v>362</v>
      </c>
      <c r="F317" s="43">
        <v>329</v>
      </c>
      <c r="G317" s="44">
        <v>90.884</v>
      </c>
      <c r="H317" s="43">
        <v>351</v>
      </c>
      <c r="I317" s="44">
        <v>96.961299999999994</v>
      </c>
      <c r="J317" s="43">
        <v>330</v>
      </c>
      <c r="K317" s="44">
        <v>91.160200000000003</v>
      </c>
    </row>
    <row r="318" spans="1:237" x14ac:dyDescent="0.2">
      <c r="A318" s="39" t="s">
        <v>177</v>
      </c>
      <c r="B318" s="42">
        <v>223</v>
      </c>
      <c r="C318" s="42">
        <v>186</v>
      </c>
      <c r="D318" s="44">
        <v>83.408100000000005</v>
      </c>
      <c r="E318" s="42">
        <v>243</v>
      </c>
      <c r="F318" s="43">
        <v>189</v>
      </c>
      <c r="G318" s="44">
        <v>77.777799999999999</v>
      </c>
      <c r="H318" s="43">
        <v>205</v>
      </c>
      <c r="I318" s="44">
        <v>84.362099999999998</v>
      </c>
      <c r="J318" s="43">
        <v>189</v>
      </c>
      <c r="K318" s="44">
        <v>77.777799999999999</v>
      </c>
    </row>
    <row r="319" spans="1:237" x14ac:dyDescent="0.2">
      <c r="A319" s="39" t="s">
        <v>179</v>
      </c>
      <c r="B319" s="42">
        <v>409</v>
      </c>
      <c r="C319" s="42">
        <v>375</v>
      </c>
      <c r="D319" s="44">
        <v>91.686999999999998</v>
      </c>
      <c r="E319" s="42">
        <v>442</v>
      </c>
      <c r="F319" s="43">
        <v>380</v>
      </c>
      <c r="G319" s="44">
        <v>85.972899999999996</v>
      </c>
      <c r="H319" s="43">
        <v>420</v>
      </c>
      <c r="I319" s="44">
        <v>95.022599999999997</v>
      </c>
      <c r="J319" s="43">
        <v>376</v>
      </c>
      <c r="K319" s="44">
        <v>85.067899999999995</v>
      </c>
    </row>
    <row r="320" spans="1:237" x14ac:dyDescent="0.2">
      <c r="A320" s="39" t="s">
        <v>374</v>
      </c>
      <c r="B320" s="42">
        <v>903</v>
      </c>
      <c r="C320" s="42">
        <v>810</v>
      </c>
      <c r="D320" s="44">
        <v>89.700999999999993</v>
      </c>
      <c r="E320" s="42">
        <v>968</v>
      </c>
      <c r="F320" s="43">
        <v>815</v>
      </c>
      <c r="G320" s="44">
        <v>84.194199999999995</v>
      </c>
      <c r="H320" s="43">
        <v>906</v>
      </c>
      <c r="I320" s="44">
        <v>93.594999999999999</v>
      </c>
      <c r="J320" s="43">
        <v>814</v>
      </c>
      <c r="K320" s="44">
        <v>84.090900000000005</v>
      </c>
    </row>
    <row r="321" spans="1:237" x14ac:dyDescent="0.2">
      <c r="A321" s="39" t="s">
        <v>373</v>
      </c>
      <c r="B321" s="42">
        <v>517</v>
      </c>
      <c r="C321" s="42">
        <v>457</v>
      </c>
      <c r="D321" s="44">
        <v>88.394599999999997</v>
      </c>
      <c r="E321" s="42">
        <v>596</v>
      </c>
      <c r="F321" s="43">
        <v>507</v>
      </c>
      <c r="G321" s="44">
        <v>85.067099999999996</v>
      </c>
      <c r="H321" s="43">
        <v>552</v>
      </c>
      <c r="I321" s="44">
        <v>92.617400000000004</v>
      </c>
      <c r="J321" s="43">
        <v>509</v>
      </c>
      <c r="K321" s="44">
        <v>85.402699999999996</v>
      </c>
    </row>
    <row r="322" spans="1:237" x14ac:dyDescent="0.2">
      <c r="A322" s="39" t="s">
        <v>192</v>
      </c>
      <c r="B322" s="42">
        <v>304</v>
      </c>
      <c r="C322" s="42">
        <v>285</v>
      </c>
      <c r="D322" s="44">
        <v>93.75</v>
      </c>
      <c r="E322" s="42">
        <v>363</v>
      </c>
      <c r="F322" s="43">
        <v>313</v>
      </c>
      <c r="G322" s="44">
        <v>86.225899999999996</v>
      </c>
      <c r="H322" s="43">
        <v>356</v>
      </c>
      <c r="I322" s="44">
        <v>98.071600000000004</v>
      </c>
      <c r="J322" s="43">
        <v>314</v>
      </c>
      <c r="K322" s="44">
        <v>86.501400000000004</v>
      </c>
    </row>
    <row r="323" spans="1:237" x14ac:dyDescent="0.2">
      <c r="A323" s="39" t="s">
        <v>198</v>
      </c>
      <c r="B323" s="42">
        <v>319</v>
      </c>
      <c r="C323" s="42">
        <v>276</v>
      </c>
      <c r="D323" s="44">
        <v>86.520399999999995</v>
      </c>
      <c r="E323" s="42">
        <v>289</v>
      </c>
      <c r="F323" s="43">
        <v>230</v>
      </c>
      <c r="G323" s="44">
        <v>79.584800000000001</v>
      </c>
      <c r="H323" s="43">
        <v>265</v>
      </c>
      <c r="I323" s="44">
        <v>91.695499999999996</v>
      </c>
      <c r="J323" s="43">
        <v>229</v>
      </c>
      <c r="K323" s="44">
        <v>79.238799999999998</v>
      </c>
    </row>
    <row r="324" spans="1:237" x14ac:dyDescent="0.2">
      <c r="A324" s="39" t="s">
        <v>207</v>
      </c>
      <c r="B324" s="42">
        <v>457</v>
      </c>
      <c r="C324" s="42">
        <v>421</v>
      </c>
      <c r="D324" s="44">
        <v>92.122500000000002</v>
      </c>
      <c r="E324" s="42">
        <v>474</v>
      </c>
      <c r="F324" s="43">
        <v>410</v>
      </c>
      <c r="G324" s="44">
        <v>86.497900000000001</v>
      </c>
      <c r="H324" s="43">
        <v>459</v>
      </c>
      <c r="I324" s="44">
        <v>96.835400000000007</v>
      </c>
      <c r="J324" s="43">
        <v>413</v>
      </c>
      <c r="K324" s="44">
        <v>87.130799999999994</v>
      </c>
    </row>
    <row r="325" spans="1:237" ht="13.5" thickBot="1" x14ac:dyDescent="0.25">
      <c r="A325" s="46" t="s">
        <v>299</v>
      </c>
      <c r="B325" s="47">
        <f>SUM(B315:B324)</f>
        <v>4932</v>
      </c>
      <c r="C325" s="47">
        <f>SUM(C315:C324)</f>
        <v>4421</v>
      </c>
      <c r="D325" s="48">
        <f>100*(C325/B325)</f>
        <v>89.639091646390909</v>
      </c>
      <c r="E325" s="47">
        <f>SUM(E315:E324)</f>
        <v>5304</v>
      </c>
      <c r="F325" s="47">
        <f>SUM(F315:F324)</f>
        <v>4439</v>
      </c>
      <c r="G325" s="48">
        <f>(F325/E325)*100</f>
        <v>83.691553544494724</v>
      </c>
      <c r="H325" s="47">
        <f>SUM(H315:H324)</f>
        <v>4980</v>
      </c>
      <c r="I325" s="48">
        <f>(H325/E325)*100</f>
        <v>93.891402714932127</v>
      </c>
      <c r="J325" s="47">
        <f>SUM(J315:J324)</f>
        <v>4440</v>
      </c>
      <c r="K325" s="48">
        <f>(J325/E325)*100</f>
        <v>83.710407239819006</v>
      </c>
    </row>
    <row r="326" spans="1:237" s="34" customFormat="1" ht="25.5" customHeight="1" thickTop="1" x14ac:dyDescent="0.2">
      <c r="A326" s="96" t="s">
        <v>298</v>
      </c>
      <c r="B326" s="101" t="s">
        <v>415</v>
      </c>
      <c r="C326" s="91" t="s">
        <v>416</v>
      </c>
      <c r="D326" s="92"/>
      <c r="E326" s="103" t="s">
        <v>417</v>
      </c>
      <c r="F326" s="91" t="s">
        <v>418</v>
      </c>
      <c r="G326" s="92"/>
      <c r="H326" s="91" t="s">
        <v>419</v>
      </c>
      <c r="I326" s="94"/>
      <c r="J326" s="94"/>
      <c r="K326" s="92"/>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DX326" s="33"/>
      <c r="DY326" s="33"/>
      <c r="DZ326" s="33"/>
      <c r="EA326" s="33"/>
      <c r="EB326" s="33"/>
      <c r="EC326" s="33"/>
      <c r="ED326" s="33"/>
      <c r="EE326" s="33"/>
      <c r="EF326" s="33"/>
      <c r="EG326" s="33"/>
      <c r="EH326" s="33"/>
      <c r="EI326" s="33"/>
      <c r="EJ326" s="33"/>
      <c r="EK326" s="33"/>
      <c r="EL326" s="33"/>
      <c r="EM326" s="33"/>
      <c r="EN326" s="33"/>
      <c r="EO326" s="33"/>
      <c r="EP326" s="33"/>
      <c r="EQ326" s="33"/>
      <c r="ER326" s="33"/>
      <c r="ES326" s="33"/>
      <c r="ET326" s="33"/>
      <c r="EU326" s="33"/>
      <c r="EV326" s="33"/>
      <c r="EW326" s="33"/>
      <c r="EX326" s="33"/>
      <c r="EY326" s="33"/>
      <c r="EZ326" s="33"/>
      <c r="FA326" s="33"/>
      <c r="FB326" s="33"/>
      <c r="FC326" s="33"/>
      <c r="FD326" s="33"/>
      <c r="FE326" s="33"/>
      <c r="FF326" s="33"/>
      <c r="FG326" s="33"/>
      <c r="FH326" s="33"/>
      <c r="FI326" s="33"/>
      <c r="FJ326" s="33"/>
      <c r="FK326" s="33"/>
      <c r="FL326" s="33"/>
      <c r="FM326" s="33"/>
      <c r="FN326" s="33"/>
      <c r="FO326" s="33"/>
      <c r="FP326" s="33"/>
      <c r="FQ326" s="33"/>
      <c r="FR326" s="33"/>
      <c r="FS326" s="33"/>
      <c r="FT326" s="33"/>
      <c r="FU326" s="33"/>
      <c r="FV326" s="33"/>
      <c r="FW326" s="33"/>
      <c r="FX326" s="33"/>
      <c r="FY326" s="33"/>
      <c r="FZ326" s="33"/>
      <c r="GA326" s="33"/>
      <c r="GB326" s="33"/>
      <c r="GC326" s="33"/>
      <c r="GD326" s="33"/>
      <c r="GE326" s="33"/>
      <c r="GF326" s="33"/>
      <c r="GG326" s="33"/>
      <c r="GH326" s="33"/>
      <c r="GI326" s="33"/>
      <c r="GJ326" s="33"/>
      <c r="GK326" s="33"/>
      <c r="GL326" s="33"/>
      <c r="GM326" s="33"/>
      <c r="GN326" s="33"/>
      <c r="GO326" s="33"/>
      <c r="GP326" s="33"/>
      <c r="GQ326" s="33"/>
      <c r="GR326" s="33"/>
      <c r="GS326" s="33"/>
      <c r="GT326" s="33"/>
      <c r="GU326" s="33"/>
      <c r="GV326" s="33"/>
      <c r="GW326" s="33"/>
      <c r="GX326" s="33"/>
      <c r="GY326" s="33"/>
      <c r="GZ326" s="33"/>
      <c r="HA326" s="33"/>
      <c r="HB326" s="33"/>
      <c r="HC326" s="33"/>
      <c r="HD326" s="33"/>
      <c r="HE326" s="33"/>
      <c r="HF326" s="33"/>
      <c r="HG326" s="33"/>
      <c r="HH326" s="33"/>
      <c r="HI326" s="33"/>
      <c r="HJ326" s="33"/>
      <c r="HK326" s="33"/>
      <c r="HL326" s="33"/>
      <c r="HM326" s="33"/>
      <c r="HN326" s="33"/>
      <c r="HO326" s="33"/>
      <c r="HP326" s="33"/>
      <c r="HQ326" s="33"/>
      <c r="HR326" s="33"/>
      <c r="HS326" s="33"/>
      <c r="HT326" s="33"/>
      <c r="HU326" s="33"/>
      <c r="HV326" s="33"/>
      <c r="HW326" s="33"/>
      <c r="HX326" s="33"/>
      <c r="HY326" s="33"/>
      <c r="HZ326" s="33"/>
      <c r="IA326" s="33"/>
      <c r="IB326" s="33"/>
      <c r="IC326" s="33"/>
    </row>
    <row r="327" spans="1:237" s="37" customFormat="1" ht="25.5" customHeight="1" x14ac:dyDescent="0.2">
      <c r="A327" s="97"/>
      <c r="B327" s="102"/>
      <c r="C327" s="58" t="s">
        <v>391</v>
      </c>
      <c r="D327" s="59" t="s">
        <v>297</v>
      </c>
      <c r="E327" s="102"/>
      <c r="F327" s="60" t="s">
        <v>392</v>
      </c>
      <c r="G327" s="36" t="s">
        <v>297</v>
      </c>
      <c r="H327" s="60" t="s">
        <v>393</v>
      </c>
      <c r="I327" s="36" t="s">
        <v>297</v>
      </c>
      <c r="J327" s="60" t="s">
        <v>392</v>
      </c>
      <c r="K327" s="36" t="s">
        <v>297</v>
      </c>
    </row>
    <row r="328" spans="1:237" ht="18" x14ac:dyDescent="0.25">
      <c r="A328" s="38" t="s">
        <v>328</v>
      </c>
      <c r="B328" s="38"/>
      <c r="C328" s="40"/>
      <c r="D328" s="40"/>
      <c r="E328" s="39"/>
      <c r="F328" s="39"/>
      <c r="G328" s="40"/>
      <c r="H328" s="39"/>
      <c r="I328" s="40"/>
      <c r="J328" s="39"/>
      <c r="K328" s="40"/>
    </row>
    <row r="329" spans="1:237" x14ac:dyDescent="0.2">
      <c r="A329" s="39" t="s">
        <v>208</v>
      </c>
      <c r="B329" s="42">
        <v>242</v>
      </c>
      <c r="C329" s="42">
        <v>194</v>
      </c>
      <c r="D329" s="44">
        <v>80.165300000000002</v>
      </c>
      <c r="E329" s="42">
        <v>264</v>
      </c>
      <c r="F329" s="43">
        <v>215</v>
      </c>
      <c r="G329" s="44">
        <v>81.439400000000006</v>
      </c>
      <c r="H329" s="43">
        <v>230</v>
      </c>
      <c r="I329" s="44">
        <v>87.121200000000002</v>
      </c>
      <c r="J329" s="43">
        <v>216</v>
      </c>
      <c r="K329" s="44">
        <v>81.818200000000004</v>
      </c>
    </row>
    <row r="330" spans="1:237" x14ac:dyDescent="0.2">
      <c r="A330" s="39" t="s">
        <v>209</v>
      </c>
      <c r="B330" s="42">
        <v>338</v>
      </c>
      <c r="C330" s="42">
        <v>296</v>
      </c>
      <c r="D330" s="44">
        <v>87.573999999999998</v>
      </c>
      <c r="E330" s="42">
        <v>402</v>
      </c>
      <c r="F330" s="43">
        <v>360</v>
      </c>
      <c r="G330" s="44">
        <v>89.552199999999999</v>
      </c>
      <c r="H330" s="43">
        <v>379</v>
      </c>
      <c r="I330" s="44">
        <v>94.278599999999997</v>
      </c>
      <c r="J330" s="43">
        <v>357</v>
      </c>
      <c r="K330" s="44">
        <v>88.805999999999997</v>
      </c>
    </row>
    <row r="331" spans="1:237" x14ac:dyDescent="0.2">
      <c r="A331" s="39" t="s">
        <v>210</v>
      </c>
      <c r="B331" s="42">
        <v>224</v>
      </c>
      <c r="C331" s="42">
        <v>191</v>
      </c>
      <c r="D331" s="44">
        <v>85.267899999999997</v>
      </c>
      <c r="E331" s="42">
        <v>244</v>
      </c>
      <c r="F331" s="43">
        <v>191</v>
      </c>
      <c r="G331" s="44">
        <v>78.278700000000001</v>
      </c>
      <c r="H331" s="43">
        <v>221</v>
      </c>
      <c r="I331" s="44">
        <v>90.573800000000006</v>
      </c>
      <c r="J331" s="43">
        <v>183</v>
      </c>
      <c r="K331" s="44">
        <v>75</v>
      </c>
    </row>
    <row r="332" spans="1:237" x14ac:dyDescent="0.2">
      <c r="A332" s="39" t="s">
        <v>211</v>
      </c>
      <c r="B332" s="42">
        <v>142</v>
      </c>
      <c r="C332" s="42">
        <v>122</v>
      </c>
      <c r="D332" s="44">
        <v>85.915499999999994</v>
      </c>
      <c r="E332" s="42">
        <v>154</v>
      </c>
      <c r="F332" s="43">
        <v>139</v>
      </c>
      <c r="G332" s="44">
        <v>90.259699999999995</v>
      </c>
      <c r="H332" s="43">
        <v>146</v>
      </c>
      <c r="I332" s="44">
        <v>94.805199999999999</v>
      </c>
      <c r="J332" s="43">
        <v>139</v>
      </c>
      <c r="K332" s="44">
        <v>90.259699999999995</v>
      </c>
    </row>
    <row r="333" spans="1:237" x14ac:dyDescent="0.2">
      <c r="A333" s="39" t="s">
        <v>212</v>
      </c>
      <c r="B333" s="42">
        <v>499</v>
      </c>
      <c r="C333" s="42">
        <v>441</v>
      </c>
      <c r="D333" s="44">
        <v>88.376800000000003</v>
      </c>
      <c r="E333" s="42">
        <v>544</v>
      </c>
      <c r="F333" s="43">
        <v>481</v>
      </c>
      <c r="G333" s="44">
        <v>88.4191</v>
      </c>
      <c r="H333" s="43">
        <v>518</v>
      </c>
      <c r="I333" s="44">
        <v>95.220600000000005</v>
      </c>
      <c r="J333" s="43">
        <v>479</v>
      </c>
      <c r="K333" s="44">
        <v>88.051500000000004</v>
      </c>
    </row>
    <row r="334" spans="1:237" x14ac:dyDescent="0.2">
      <c r="A334" s="39" t="s">
        <v>213</v>
      </c>
      <c r="B334" s="42">
        <v>56</v>
      </c>
      <c r="C334" s="42">
        <v>48</v>
      </c>
      <c r="D334" s="44">
        <v>85.714299999999994</v>
      </c>
      <c r="E334" s="42">
        <v>56</v>
      </c>
      <c r="F334" s="43">
        <v>51</v>
      </c>
      <c r="G334" s="44">
        <v>91.071399999999997</v>
      </c>
      <c r="H334" s="43">
        <v>54</v>
      </c>
      <c r="I334" s="44">
        <v>96.428600000000003</v>
      </c>
      <c r="J334" s="43">
        <v>50</v>
      </c>
      <c r="K334" s="44">
        <v>89.285700000000006</v>
      </c>
    </row>
    <row r="335" spans="1:237" x14ac:dyDescent="0.2">
      <c r="A335" s="39" t="s">
        <v>214</v>
      </c>
      <c r="B335" s="42">
        <v>309</v>
      </c>
      <c r="C335" s="42">
        <v>214</v>
      </c>
      <c r="D335" s="44">
        <v>69.255700000000004</v>
      </c>
      <c r="E335" s="42">
        <v>304</v>
      </c>
      <c r="F335" s="43">
        <v>219</v>
      </c>
      <c r="G335" s="44">
        <v>72.039500000000004</v>
      </c>
      <c r="H335" s="43">
        <v>239</v>
      </c>
      <c r="I335" s="44">
        <v>78.618399999999994</v>
      </c>
      <c r="J335" s="43">
        <v>215</v>
      </c>
      <c r="K335" s="44">
        <v>70.723699999999994</v>
      </c>
    </row>
    <row r="336" spans="1:237" x14ac:dyDescent="0.2">
      <c r="A336" s="39" t="s">
        <v>215</v>
      </c>
      <c r="B336" s="42">
        <v>287</v>
      </c>
      <c r="C336" s="42">
        <v>248</v>
      </c>
      <c r="D336" s="44">
        <v>86.411100000000005</v>
      </c>
      <c r="E336" s="42">
        <v>314</v>
      </c>
      <c r="F336" s="43">
        <v>259</v>
      </c>
      <c r="G336" s="44">
        <v>82.484099999999998</v>
      </c>
      <c r="H336" s="43">
        <v>275</v>
      </c>
      <c r="I336" s="44">
        <v>87.579599999999999</v>
      </c>
      <c r="J336" s="43">
        <v>258</v>
      </c>
      <c r="K336" s="44">
        <v>82.165599999999998</v>
      </c>
    </row>
    <row r="337" spans="1:237" x14ac:dyDescent="0.2">
      <c r="A337" s="39" t="s">
        <v>216</v>
      </c>
      <c r="B337" s="42">
        <v>162</v>
      </c>
      <c r="C337" s="42">
        <v>139</v>
      </c>
      <c r="D337" s="44">
        <v>85.802499999999995</v>
      </c>
      <c r="E337" s="42">
        <v>221</v>
      </c>
      <c r="F337" s="43">
        <v>191</v>
      </c>
      <c r="G337" s="44">
        <v>86.425299999999993</v>
      </c>
      <c r="H337" s="43">
        <v>208</v>
      </c>
      <c r="I337" s="44">
        <v>94.117599999999996</v>
      </c>
      <c r="J337" s="43">
        <v>187</v>
      </c>
      <c r="K337" s="44">
        <v>84.615399999999994</v>
      </c>
    </row>
    <row r="338" spans="1:237" x14ac:dyDescent="0.2">
      <c r="A338" s="39" t="s">
        <v>217</v>
      </c>
      <c r="B338" s="42">
        <v>495</v>
      </c>
      <c r="C338" s="42">
        <v>413</v>
      </c>
      <c r="D338" s="44">
        <v>83.434299999999993</v>
      </c>
      <c r="E338" s="42">
        <v>527</v>
      </c>
      <c r="F338" s="43">
        <v>443</v>
      </c>
      <c r="G338" s="44">
        <v>84.060699999999997</v>
      </c>
      <c r="H338" s="43">
        <v>491</v>
      </c>
      <c r="I338" s="44">
        <v>93.168899999999994</v>
      </c>
      <c r="J338" s="43">
        <v>436</v>
      </c>
      <c r="K338" s="44">
        <v>82.732399999999998</v>
      </c>
    </row>
    <row r="339" spans="1:237" x14ac:dyDescent="0.2">
      <c r="A339" s="39" t="s">
        <v>218</v>
      </c>
      <c r="B339" s="42">
        <v>306</v>
      </c>
      <c r="C339" s="42">
        <v>212</v>
      </c>
      <c r="D339" s="44">
        <v>69.281000000000006</v>
      </c>
      <c r="E339" s="42">
        <v>365</v>
      </c>
      <c r="F339" s="43">
        <v>252</v>
      </c>
      <c r="G339" s="44">
        <v>69.0411</v>
      </c>
      <c r="H339" s="43">
        <v>293</v>
      </c>
      <c r="I339" s="44">
        <v>80.274000000000001</v>
      </c>
      <c r="J339" s="43">
        <v>252</v>
      </c>
      <c r="K339" s="44">
        <v>69.0411</v>
      </c>
    </row>
    <row r="340" spans="1:237" x14ac:dyDescent="0.2">
      <c r="A340" s="39" t="s">
        <v>219</v>
      </c>
      <c r="B340" s="42">
        <v>226</v>
      </c>
      <c r="C340" s="42">
        <v>209</v>
      </c>
      <c r="D340" s="44">
        <v>92.477900000000005</v>
      </c>
      <c r="E340" s="42">
        <v>243</v>
      </c>
      <c r="F340" s="43">
        <v>217</v>
      </c>
      <c r="G340" s="44">
        <v>89.300399999999996</v>
      </c>
      <c r="H340" s="43">
        <v>234</v>
      </c>
      <c r="I340" s="44">
        <v>96.296300000000002</v>
      </c>
      <c r="J340" s="43">
        <v>214</v>
      </c>
      <c r="K340" s="44">
        <v>88.065799999999996</v>
      </c>
    </row>
    <row r="341" spans="1:237" x14ac:dyDescent="0.2">
      <c r="A341" s="39" t="s">
        <v>220</v>
      </c>
      <c r="B341" s="49">
        <v>415</v>
      </c>
      <c r="C341" s="50">
        <v>361</v>
      </c>
      <c r="D341" s="44">
        <v>86.988</v>
      </c>
      <c r="E341" s="42">
        <v>430</v>
      </c>
      <c r="F341" s="43">
        <v>379</v>
      </c>
      <c r="G341" s="44">
        <v>88.139499999999998</v>
      </c>
      <c r="H341" s="43">
        <v>423</v>
      </c>
      <c r="I341" s="44">
        <v>98.372100000000003</v>
      </c>
      <c r="J341" s="43">
        <v>378</v>
      </c>
      <c r="K341" s="44">
        <v>87.906999999999996</v>
      </c>
    </row>
    <row r="342" spans="1:237" ht="13.5" thickBot="1" x14ac:dyDescent="0.25">
      <c r="A342" s="46" t="s">
        <v>299</v>
      </c>
      <c r="B342" s="47">
        <f>SUM(B329:B341)</f>
        <v>3701</v>
      </c>
      <c r="C342" s="47">
        <f>SUM(C329:C341)</f>
        <v>3088</v>
      </c>
      <c r="D342" s="48">
        <f>100*(C342/B342)</f>
        <v>83.436908943528778</v>
      </c>
      <c r="E342" s="47">
        <f>SUM(E329:E341)</f>
        <v>4068</v>
      </c>
      <c r="F342" s="47">
        <f>SUM(F329:F341)</f>
        <v>3397</v>
      </c>
      <c r="G342" s="48">
        <f>(F342/E342)*100</f>
        <v>83.505408062930186</v>
      </c>
      <c r="H342" s="47">
        <f>SUM(H329:H341)</f>
        <v>3711</v>
      </c>
      <c r="I342" s="48">
        <f>(H342/E342)*100</f>
        <v>91.224188790560461</v>
      </c>
      <c r="J342" s="47">
        <f>SUM(J329:J341)</f>
        <v>3364</v>
      </c>
      <c r="K342" s="48">
        <f>(J342/E342)*100</f>
        <v>82.694198623402158</v>
      </c>
    </row>
    <row r="343" spans="1:237" s="34" customFormat="1" ht="25.5" customHeight="1" thickTop="1" x14ac:dyDescent="0.2">
      <c r="A343" s="96" t="s">
        <v>298</v>
      </c>
      <c r="B343" s="101" t="s">
        <v>415</v>
      </c>
      <c r="C343" s="91" t="s">
        <v>416</v>
      </c>
      <c r="D343" s="92"/>
      <c r="E343" s="103" t="s">
        <v>417</v>
      </c>
      <c r="F343" s="91" t="s">
        <v>418</v>
      </c>
      <c r="G343" s="92"/>
      <c r="H343" s="91" t="s">
        <v>419</v>
      </c>
      <c r="I343" s="94"/>
      <c r="J343" s="94"/>
      <c r="K343" s="92"/>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c r="CQ343" s="33"/>
      <c r="CR343" s="33"/>
      <c r="CS343" s="33"/>
      <c r="CT343" s="33"/>
      <c r="CU343" s="33"/>
      <c r="CV343" s="33"/>
      <c r="CW343" s="33"/>
      <c r="CX343" s="33"/>
      <c r="CY343" s="33"/>
      <c r="CZ343" s="33"/>
      <c r="DA343" s="33"/>
      <c r="DB343" s="33"/>
      <c r="DC343" s="33"/>
      <c r="DD343" s="33"/>
      <c r="DE343" s="33"/>
      <c r="DF343" s="33"/>
      <c r="DG343" s="33"/>
      <c r="DH343" s="33"/>
      <c r="DI343" s="33"/>
      <c r="DJ343" s="33"/>
      <c r="DK343" s="33"/>
      <c r="DL343" s="33"/>
      <c r="DM343" s="33"/>
      <c r="DN343" s="33"/>
      <c r="DO343" s="33"/>
      <c r="DP343" s="33"/>
      <c r="DQ343" s="33"/>
      <c r="DR343" s="33"/>
      <c r="DS343" s="33"/>
      <c r="DT343" s="33"/>
      <c r="DU343" s="33"/>
      <c r="DV343" s="33"/>
      <c r="DW343" s="33"/>
      <c r="DX343" s="33"/>
      <c r="DY343" s="33"/>
      <c r="DZ343" s="33"/>
      <c r="EA343" s="33"/>
      <c r="EB343" s="33"/>
      <c r="EC343" s="33"/>
      <c r="ED343" s="33"/>
      <c r="EE343" s="33"/>
      <c r="EF343" s="33"/>
      <c r="EG343" s="33"/>
      <c r="EH343" s="33"/>
      <c r="EI343" s="33"/>
      <c r="EJ343" s="33"/>
      <c r="EK343" s="33"/>
      <c r="EL343" s="33"/>
      <c r="EM343" s="33"/>
      <c r="EN343" s="33"/>
      <c r="EO343" s="33"/>
      <c r="EP343" s="33"/>
      <c r="EQ343" s="33"/>
      <c r="ER343" s="33"/>
      <c r="ES343" s="33"/>
      <c r="ET343" s="33"/>
      <c r="EU343" s="33"/>
      <c r="EV343" s="33"/>
      <c r="EW343" s="33"/>
      <c r="EX343" s="33"/>
      <c r="EY343" s="33"/>
      <c r="EZ343" s="33"/>
      <c r="FA343" s="33"/>
      <c r="FB343" s="33"/>
      <c r="FC343" s="33"/>
      <c r="FD343" s="33"/>
      <c r="FE343" s="33"/>
      <c r="FF343" s="33"/>
      <c r="FG343" s="33"/>
      <c r="FH343" s="33"/>
      <c r="FI343" s="33"/>
      <c r="FJ343" s="33"/>
      <c r="FK343" s="33"/>
      <c r="FL343" s="33"/>
      <c r="FM343" s="33"/>
      <c r="FN343" s="33"/>
      <c r="FO343" s="33"/>
      <c r="FP343" s="33"/>
      <c r="FQ343" s="33"/>
      <c r="FR343" s="33"/>
      <c r="FS343" s="33"/>
      <c r="FT343" s="33"/>
      <c r="FU343" s="33"/>
      <c r="FV343" s="33"/>
      <c r="FW343" s="33"/>
      <c r="FX343" s="33"/>
      <c r="FY343" s="33"/>
      <c r="FZ343" s="33"/>
      <c r="GA343" s="33"/>
      <c r="GB343" s="33"/>
      <c r="GC343" s="33"/>
      <c r="GD343" s="33"/>
      <c r="GE343" s="33"/>
      <c r="GF343" s="33"/>
      <c r="GG343" s="33"/>
      <c r="GH343" s="33"/>
      <c r="GI343" s="33"/>
      <c r="GJ343" s="33"/>
      <c r="GK343" s="33"/>
      <c r="GL343" s="33"/>
      <c r="GM343" s="33"/>
      <c r="GN343" s="33"/>
      <c r="GO343" s="33"/>
      <c r="GP343" s="33"/>
      <c r="GQ343" s="33"/>
      <c r="GR343" s="33"/>
      <c r="GS343" s="33"/>
      <c r="GT343" s="33"/>
      <c r="GU343" s="33"/>
      <c r="GV343" s="33"/>
      <c r="GW343" s="33"/>
      <c r="GX343" s="33"/>
      <c r="GY343" s="33"/>
      <c r="GZ343" s="33"/>
      <c r="HA343" s="33"/>
      <c r="HB343" s="33"/>
      <c r="HC343" s="33"/>
      <c r="HD343" s="33"/>
      <c r="HE343" s="33"/>
      <c r="HF343" s="33"/>
      <c r="HG343" s="33"/>
      <c r="HH343" s="33"/>
      <c r="HI343" s="33"/>
      <c r="HJ343" s="33"/>
      <c r="HK343" s="33"/>
      <c r="HL343" s="33"/>
      <c r="HM343" s="33"/>
      <c r="HN343" s="33"/>
      <c r="HO343" s="33"/>
      <c r="HP343" s="33"/>
      <c r="HQ343" s="33"/>
      <c r="HR343" s="33"/>
      <c r="HS343" s="33"/>
      <c r="HT343" s="33"/>
      <c r="HU343" s="33"/>
      <c r="HV343" s="33"/>
      <c r="HW343" s="33"/>
      <c r="HX343" s="33"/>
      <c r="HY343" s="33"/>
      <c r="HZ343" s="33"/>
      <c r="IA343" s="33"/>
      <c r="IB343" s="33"/>
      <c r="IC343" s="33"/>
    </row>
    <row r="344" spans="1:237" s="37" customFormat="1" ht="25.5" customHeight="1" x14ac:dyDescent="0.2">
      <c r="A344" s="97"/>
      <c r="B344" s="102"/>
      <c r="C344" s="58" t="s">
        <v>391</v>
      </c>
      <c r="D344" s="59" t="s">
        <v>297</v>
      </c>
      <c r="E344" s="102"/>
      <c r="F344" s="60" t="s">
        <v>392</v>
      </c>
      <c r="G344" s="36" t="s">
        <v>297</v>
      </c>
      <c r="H344" s="60" t="s">
        <v>393</v>
      </c>
      <c r="I344" s="36" t="s">
        <v>297</v>
      </c>
      <c r="J344" s="60" t="s">
        <v>392</v>
      </c>
      <c r="K344" s="36" t="s">
        <v>297</v>
      </c>
    </row>
    <row r="345" spans="1:237" ht="18" x14ac:dyDescent="0.25">
      <c r="A345" s="38" t="s">
        <v>329</v>
      </c>
      <c r="B345" s="38"/>
      <c r="C345" s="40"/>
      <c r="D345" s="40"/>
      <c r="E345" s="39"/>
      <c r="F345" s="39"/>
      <c r="G345" s="40"/>
      <c r="H345" s="39"/>
      <c r="I345" s="40"/>
      <c r="J345" s="39"/>
      <c r="K345" s="40"/>
    </row>
    <row r="346" spans="1:237" ht="12.75" customHeight="1" x14ac:dyDescent="0.2">
      <c r="A346" s="39" t="s">
        <v>375</v>
      </c>
      <c r="B346" s="42">
        <v>642</v>
      </c>
      <c r="C346" s="42">
        <v>544</v>
      </c>
      <c r="D346" s="44">
        <v>84.735200000000006</v>
      </c>
      <c r="E346" s="42">
        <v>719</v>
      </c>
      <c r="F346" s="43">
        <v>598</v>
      </c>
      <c r="G346" s="44">
        <v>83.171099999999996</v>
      </c>
      <c r="H346" s="43">
        <v>655</v>
      </c>
      <c r="I346" s="44">
        <v>91.098699999999994</v>
      </c>
      <c r="J346" s="43">
        <v>596</v>
      </c>
      <c r="K346" s="44">
        <v>82.892899999999997</v>
      </c>
    </row>
    <row r="347" spans="1:237" ht="12.75" customHeight="1" x14ac:dyDescent="0.2">
      <c r="A347" s="39" t="s">
        <v>221</v>
      </c>
      <c r="B347" s="42">
        <v>93</v>
      </c>
      <c r="C347" s="42">
        <v>90</v>
      </c>
      <c r="D347" s="44">
        <v>96.774199999999993</v>
      </c>
      <c r="E347" s="42">
        <v>113</v>
      </c>
      <c r="F347" s="43">
        <v>100</v>
      </c>
      <c r="G347" s="44">
        <v>88.495599999999996</v>
      </c>
      <c r="H347" s="43">
        <v>111</v>
      </c>
      <c r="I347" s="44">
        <v>98.230099999999993</v>
      </c>
      <c r="J347" s="43">
        <v>98</v>
      </c>
      <c r="K347" s="44">
        <v>86.725700000000003</v>
      </c>
    </row>
    <row r="348" spans="1:237" ht="12.75" customHeight="1" x14ac:dyDescent="0.2">
      <c r="A348" s="39" t="s">
        <v>223</v>
      </c>
      <c r="B348" s="42">
        <v>67</v>
      </c>
      <c r="C348" s="42">
        <v>57</v>
      </c>
      <c r="D348" s="44">
        <v>85.074600000000004</v>
      </c>
      <c r="E348" s="42">
        <v>67</v>
      </c>
      <c r="F348" s="43">
        <v>52</v>
      </c>
      <c r="G348" s="44">
        <v>77.611900000000006</v>
      </c>
      <c r="H348" s="43">
        <v>60</v>
      </c>
      <c r="I348" s="44">
        <v>89.552199999999999</v>
      </c>
      <c r="J348" s="43">
        <v>51</v>
      </c>
      <c r="K348" s="44">
        <v>76.119399999999999</v>
      </c>
    </row>
    <row r="349" spans="1:237" ht="12.75" customHeight="1" x14ac:dyDescent="0.2">
      <c r="A349" s="39" t="s">
        <v>225</v>
      </c>
      <c r="B349" s="42">
        <v>691</v>
      </c>
      <c r="C349" s="42">
        <v>648</v>
      </c>
      <c r="D349" s="44">
        <v>93.777100000000004</v>
      </c>
      <c r="E349" s="42">
        <v>689</v>
      </c>
      <c r="F349" s="43">
        <v>626</v>
      </c>
      <c r="G349" s="44">
        <v>90.856300000000005</v>
      </c>
      <c r="H349" s="43">
        <v>684</v>
      </c>
      <c r="I349" s="44">
        <v>99.274299999999997</v>
      </c>
      <c r="J349" s="43">
        <v>624</v>
      </c>
      <c r="K349" s="44">
        <v>90.566000000000003</v>
      </c>
    </row>
    <row r="350" spans="1:237" ht="12.75" customHeight="1" x14ac:dyDescent="0.2">
      <c r="A350" s="39" t="s">
        <v>231</v>
      </c>
      <c r="B350" s="42">
        <v>1785</v>
      </c>
      <c r="C350" s="42">
        <v>1669</v>
      </c>
      <c r="D350" s="44">
        <v>93.501400000000004</v>
      </c>
      <c r="E350" s="42">
        <v>1944</v>
      </c>
      <c r="F350" s="43">
        <v>1724</v>
      </c>
      <c r="G350" s="44">
        <v>88.683099999999996</v>
      </c>
      <c r="H350" s="43">
        <v>1912</v>
      </c>
      <c r="I350" s="44">
        <v>98.353899999999996</v>
      </c>
      <c r="J350" s="43">
        <v>1717</v>
      </c>
      <c r="K350" s="44">
        <v>88.322999999999993</v>
      </c>
    </row>
    <row r="351" spans="1:237" ht="12.75" customHeight="1" x14ac:dyDescent="0.2">
      <c r="A351" s="39" t="s">
        <v>235</v>
      </c>
      <c r="B351" s="42">
        <v>237</v>
      </c>
      <c r="C351" s="42">
        <v>227</v>
      </c>
      <c r="D351" s="44">
        <v>95.780600000000007</v>
      </c>
      <c r="E351" s="42">
        <v>280</v>
      </c>
      <c r="F351" s="43">
        <v>263</v>
      </c>
      <c r="G351" s="44">
        <v>93.928600000000003</v>
      </c>
      <c r="H351" s="43">
        <v>277</v>
      </c>
      <c r="I351" s="44">
        <v>98.928600000000003</v>
      </c>
      <c r="J351" s="43">
        <v>267</v>
      </c>
      <c r="K351" s="44">
        <v>95.357100000000003</v>
      </c>
    </row>
    <row r="352" spans="1:237" ht="12.75" customHeight="1" x14ac:dyDescent="0.2">
      <c r="A352" s="39" t="s">
        <v>238</v>
      </c>
      <c r="B352" s="42">
        <v>470</v>
      </c>
      <c r="C352" s="42">
        <v>447</v>
      </c>
      <c r="D352" s="44">
        <v>95.106399999999994</v>
      </c>
      <c r="E352" s="42">
        <v>510</v>
      </c>
      <c r="F352" s="43">
        <v>464</v>
      </c>
      <c r="G352" s="44">
        <v>90.980400000000003</v>
      </c>
      <c r="H352" s="43">
        <v>506</v>
      </c>
      <c r="I352" s="44">
        <v>99.215699999999998</v>
      </c>
      <c r="J352" s="43">
        <v>462</v>
      </c>
      <c r="K352" s="44">
        <v>90.588200000000001</v>
      </c>
    </row>
    <row r="353" spans="1:237" ht="12.75" customHeight="1" x14ac:dyDescent="0.2">
      <c r="A353" s="39" t="s">
        <v>239</v>
      </c>
      <c r="B353" s="42">
        <v>183</v>
      </c>
      <c r="C353" s="42">
        <v>174</v>
      </c>
      <c r="D353" s="44">
        <v>95.081999999999994</v>
      </c>
      <c r="E353" s="42">
        <v>232</v>
      </c>
      <c r="F353" s="43">
        <v>205</v>
      </c>
      <c r="G353" s="44">
        <v>88.362099999999998</v>
      </c>
      <c r="H353" s="43">
        <v>229</v>
      </c>
      <c r="I353" s="44">
        <v>98.706900000000005</v>
      </c>
      <c r="J353" s="43">
        <v>206</v>
      </c>
      <c r="K353" s="44">
        <v>88.793099999999995</v>
      </c>
    </row>
    <row r="354" spans="1:237" ht="12.75" customHeight="1" x14ac:dyDescent="0.2">
      <c r="A354" s="39" t="s">
        <v>244</v>
      </c>
      <c r="B354" s="42">
        <v>317</v>
      </c>
      <c r="C354" s="42">
        <v>295</v>
      </c>
      <c r="D354" s="44">
        <v>93.059899999999999</v>
      </c>
      <c r="E354" s="42">
        <v>313</v>
      </c>
      <c r="F354" s="43">
        <v>285</v>
      </c>
      <c r="G354" s="44">
        <v>91.054299999999998</v>
      </c>
      <c r="H354" s="43">
        <v>308</v>
      </c>
      <c r="I354" s="44">
        <v>98.402600000000007</v>
      </c>
      <c r="J354" s="43">
        <v>285</v>
      </c>
      <c r="K354" s="44">
        <v>91.054299999999998</v>
      </c>
    </row>
    <row r="355" spans="1:237" ht="12.75" customHeight="1" x14ac:dyDescent="0.2">
      <c r="A355" s="39" t="s">
        <v>251</v>
      </c>
      <c r="B355" s="42">
        <v>322</v>
      </c>
      <c r="C355" s="42">
        <v>301</v>
      </c>
      <c r="D355" s="44">
        <v>93.478300000000004</v>
      </c>
      <c r="E355" s="42">
        <v>401</v>
      </c>
      <c r="F355" s="43">
        <v>362</v>
      </c>
      <c r="G355" s="44">
        <v>90.274299999999997</v>
      </c>
      <c r="H355" s="43">
        <v>392</v>
      </c>
      <c r="I355" s="44">
        <v>97.755600000000001</v>
      </c>
      <c r="J355" s="43">
        <v>362</v>
      </c>
      <c r="K355" s="44">
        <v>90.274299999999997</v>
      </c>
    </row>
    <row r="356" spans="1:237" ht="12.75" customHeight="1" x14ac:dyDescent="0.2">
      <c r="A356" s="39" t="s">
        <v>255</v>
      </c>
      <c r="B356" s="42">
        <v>555</v>
      </c>
      <c r="C356" s="42">
        <v>505</v>
      </c>
      <c r="D356" s="44">
        <v>90.991</v>
      </c>
      <c r="E356" s="42">
        <v>624</v>
      </c>
      <c r="F356" s="43">
        <v>542</v>
      </c>
      <c r="G356" s="44">
        <v>86.858999999999995</v>
      </c>
      <c r="H356" s="43">
        <v>607</v>
      </c>
      <c r="I356" s="44">
        <v>97.275599999999997</v>
      </c>
      <c r="J356" s="43">
        <v>539</v>
      </c>
      <c r="K356" s="44">
        <v>86.378200000000007</v>
      </c>
    </row>
    <row r="357" spans="1:237" ht="12.75" customHeight="1" x14ac:dyDescent="0.2">
      <c r="A357" s="39" t="s">
        <v>258</v>
      </c>
      <c r="B357" s="42">
        <v>788</v>
      </c>
      <c r="C357" s="42">
        <v>721</v>
      </c>
      <c r="D357" s="44">
        <v>91.497500000000002</v>
      </c>
      <c r="E357" s="42">
        <v>750</v>
      </c>
      <c r="F357" s="43">
        <v>659</v>
      </c>
      <c r="G357" s="44">
        <v>87.866699999999994</v>
      </c>
      <c r="H357" s="43">
        <v>737</v>
      </c>
      <c r="I357" s="44">
        <v>98.2667</v>
      </c>
      <c r="J357" s="43">
        <v>661</v>
      </c>
      <c r="K357" s="44">
        <v>88.133300000000006</v>
      </c>
    </row>
    <row r="358" spans="1:237" ht="12.75" customHeight="1" x14ac:dyDescent="0.2">
      <c r="A358" s="39" t="s">
        <v>259</v>
      </c>
      <c r="B358" s="42">
        <v>206</v>
      </c>
      <c r="C358" s="42">
        <v>197</v>
      </c>
      <c r="D358" s="44">
        <v>95.631100000000004</v>
      </c>
      <c r="E358" s="42">
        <v>199</v>
      </c>
      <c r="F358" s="43">
        <v>176</v>
      </c>
      <c r="G358" s="44">
        <v>88.4422</v>
      </c>
      <c r="H358" s="43">
        <v>195</v>
      </c>
      <c r="I358" s="44">
        <v>97.989900000000006</v>
      </c>
      <c r="J358" s="43">
        <v>176</v>
      </c>
      <c r="K358" s="44">
        <v>88.4422</v>
      </c>
    </row>
    <row r="359" spans="1:237" ht="12.75" customHeight="1" x14ac:dyDescent="0.2">
      <c r="A359" s="39" t="s">
        <v>263</v>
      </c>
      <c r="B359" s="42">
        <v>235</v>
      </c>
      <c r="C359" s="42">
        <v>223</v>
      </c>
      <c r="D359" s="44">
        <v>94.893600000000006</v>
      </c>
      <c r="E359" s="42">
        <v>207</v>
      </c>
      <c r="F359" s="43">
        <v>182</v>
      </c>
      <c r="G359" s="44">
        <v>87.922700000000006</v>
      </c>
      <c r="H359" s="43">
        <v>201</v>
      </c>
      <c r="I359" s="44">
        <v>97.101399999999998</v>
      </c>
      <c r="J359" s="43">
        <v>185</v>
      </c>
      <c r="K359" s="44">
        <v>89.372</v>
      </c>
    </row>
    <row r="360" spans="1:237" ht="12.75" customHeight="1" x14ac:dyDescent="0.2">
      <c r="A360" s="39" t="s">
        <v>270</v>
      </c>
      <c r="B360" s="42">
        <v>201</v>
      </c>
      <c r="C360" s="42">
        <v>155</v>
      </c>
      <c r="D360" s="44">
        <v>77.114400000000003</v>
      </c>
      <c r="E360" s="42">
        <v>215</v>
      </c>
      <c r="F360" s="43">
        <v>188</v>
      </c>
      <c r="G360" s="44">
        <v>87.441900000000004</v>
      </c>
      <c r="H360" s="43">
        <v>201</v>
      </c>
      <c r="I360" s="44">
        <v>93.488399999999999</v>
      </c>
      <c r="J360" s="43">
        <v>185</v>
      </c>
      <c r="K360" s="44">
        <v>86.046499999999995</v>
      </c>
    </row>
    <row r="361" spans="1:237" ht="12.75" customHeight="1" x14ac:dyDescent="0.2">
      <c r="A361" s="39" t="s">
        <v>271</v>
      </c>
      <c r="B361" s="42">
        <v>204</v>
      </c>
      <c r="C361" s="42">
        <v>187</v>
      </c>
      <c r="D361" s="44">
        <v>91.666700000000006</v>
      </c>
      <c r="E361" s="42">
        <v>201</v>
      </c>
      <c r="F361" s="43">
        <v>179</v>
      </c>
      <c r="G361" s="44">
        <v>89.054699999999997</v>
      </c>
      <c r="H361" s="43">
        <v>196</v>
      </c>
      <c r="I361" s="44">
        <v>97.5124</v>
      </c>
      <c r="J361" s="43">
        <v>181</v>
      </c>
      <c r="K361" s="44">
        <v>90.049800000000005</v>
      </c>
    </row>
    <row r="362" spans="1:237" ht="13.5" thickBot="1" x14ac:dyDescent="0.25">
      <c r="A362" s="46" t="s">
        <v>299</v>
      </c>
      <c r="B362" s="47">
        <f>SUM(B346:B361)</f>
        <v>6996</v>
      </c>
      <c r="C362" s="47">
        <f>SUM(C346:C361)</f>
        <v>6440</v>
      </c>
      <c r="D362" s="48">
        <f>100*(C362/B362)</f>
        <v>92.052601486563745</v>
      </c>
      <c r="E362" s="47">
        <f>SUM(E346:E361)</f>
        <v>7464</v>
      </c>
      <c r="F362" s="47">
        <f>SUM(F346:F361)</f>
        <v>6605</v>
      </c>
      <c r="G362" s="48">
        <f>(F362/E362)*100</f>
        <v>88.4914255091104</v>
      </c>
      <c r="H362" s="47">
        <f>SUM(H346:H361)</f>
        <v>7271</v>
      </c>
      <c r="I362" s="48">
        <f>(H362/E362)*100</f>
        <v>97.414255091103968</v>
      </c>
      <c r="J362" s="47">
        <f>SUM(J346:J361)</f>
        <v>6595</v>
      </c>
      <c r="K362" s="48">
        <f>(J362/E362)*100</f>
        <v>88.357449088960337</v>
      </c>
    </row>
    <row r="363" spans="1:237" s="34" customFormat="1" ht="25.5" customHeight="1" thickTop="1" x14ac:dyDescent="0.2">
      <c r="A363" s="96" t="s">
        <v>298</v>
      </c>
      <c r="B363" s="101" t="s">
        <v>415</v>
      </c>
      <c r="C363" s="91" t="s">
        <v>416</v>
      </c>
      <c r="D363" s="92"/>
      <c r="E363" s="103" t="s">
        <v>417</v>
      </c>
      <c r="F363" s="91" t="s">
        <v>418</v>
      </c>
      <c r="G363" s="92"/>
      <c r="H363" s="91" t="s">
        <v>419</v>
      </c>
      <c r="I363" s="94"/>
      <c r="J363" s="94"/>
      <c r="K363" s="92"/>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BO363" s="33"/>
      <c r="BP363" s="33"/>
      <c r="BQ363" s="33"/>
      <c r="BR363" s="33"/>
      <c r="BS363" s="33"/>
      <c r="BT363" s="33"/>
      <c r="BU363" s="33"/>
      <c r="BV363" s="33"/>
      <c r="BW363" s="33"/>
      <c r="BX363" s="33"/>
      <c r="BY363" s="33"/>
      <c r="BZ363" s="33"/>
      <c r="CA363" s="33"/>
      <c r="CB363" s="33"/>
      <c r="CC363" s="33"/>
      <c r="CD363" s="33"/>
      <c r="CE363" s="33"/>
      <c r="CF363" s="33"/>
      <c r="CG363" s="33"/>
      <c r="CH363" s="33"/>
      <c r="CI363" s="33"/>
      <c r="CJ363" s="33"/>
      <c r="CK363" s="33"/>
      <c r="CL363" s="33"/>
      <c r="CM363" s="33"/>
      <c r="CN363" s="33"/>
      <c r="CO363" s="33"/>
      <c r="CP363" s="33"/>
      <c r="CQ363" s="33"/>
      <c r="CR363" s="33"/>
      <c r="CS363" s="33"/>
      <c r="CT363" s="33"/>
      <c r="CU363" s="33"/>
      <c r="CV363" s="33"/>
      <c r="CW363" s="33"/>
      <c r="CX363" s="33"/>
      <c r="CY363" s="33"/>
      <c r="CZ363" s="33"/>
      <c r="DA363" s="33"/>
      <c r="DB363" s="33"/>
      <c r="DC363" s="33"/>
      <c r="DD363" s="33"/>
      <c r="DE363" s="33"/>
      <c r="DF363" s="33"/>
      <c r="DG363" s="33"/>
      <c r="DH363" s="33"/>
      <c r="DI363" s="33"/>
      <c r="DJ363" s="33"/>
      <c r="DK363" s="33"/>
      <c r="DL363" s="33"/>
      <c r="DM363" s="33"/>
      <c r="DN363" s="33"/>
      <c r="DO363" s="33"/>
      <c r="DP363" s="33"/>
      <c r="DQ363" s="33"/>
      <c r="DR363" s="33"/>
      <c r="DS363" s="33"/>
      <c r="DT363" s="33"/>
      <c r="DU363" s="33"/>
      <c r="DV363" s="33"/>
      <c r="DW363" s="33"/>
      <c r="DX363" s="33"/>
      <c r="DY363" s="33"/>
      <c r="DZ363" s="33"/>
      <c r="EA363" s="33"/>
      <c r="EB363" s="33"/>
      <c r="EC363" s="33"/>
      <c r="ED363" s="33"/>
      <c r="EE363" s="33"/>
      <c r="EF363" s="33"/>
      <c r="EG363" s="33"/>
      <c r="EH363" s="33"/>
      <c r="EI363" s="33"/>
      <c r="EJ363" s="33"/>
      <c r="EK363" s="33"/>
      <c r="EL363" s="33"/>
      <c r="EM363" s="33"/>
      <c r="EN363" s="33"/>
      <c r="EO363" s="33"/>
      <c r="EP363" s="33"/>
      <c r="EQ363" s="33"/>
      <c r="ER363" s="33"/>
      <c r="ES363" s="33"/>
      <c r="ET363" s="33"/>
      <c r="EU363" s="33"/>
      <c r="EV363" s="33"/>
      <c r="EW363" s="33"/>
      <c r="EX363" s="33"/>
      <c r="EY363" s="33"/>
      <c r="EZ363" s="33"/>
      <c r="FA363" s="33"/>
      <c r="FB363" s="33"/>
      <c r="FC363" s="33"/>
      <c r="FD363" s="33"/>
      <c r="FE363" s="33"/>
      <c r="FF363" s="33"/>
      <c r="FG363" s="33"/>
      <c r="FH363" s="33"/>
      <c r="FI363" s="33"/>
      <c r="FJ363" s="33"/>
      <c r="FK363" s="33"/>
      <c r="FL363" s="33"/>
      <c r="FM363" s="33"/>
      <c r="FN363" s="33"/>
      <c r="FO363" s="33"/>
      <c r="FP363" s="33"/>
      <c r="FQ363" s="33"/>
      <c r="FR363" s="33"/>
      <c r="FS363" s="33"/>
      <c r="FT363" s="33"/>
      <c r="FU363" s="33"/>
      <c r="FV363" s="33"/>
      <c r="FW363" s="33"/>
      <c r="FX363" s="33"/>
      <c r="FY363" s="33"/>
      <c r="FZ363" s="33"/>
      <c r="GA363" s="33"/>
      <c r="GB363" s="33"/>
      <c r="GC363" s="33"/>
      <c r="GD363" s="33"/>
      <c r="GE363" s="33"/>
      <c r="GF363" s="33"/>
      <c r="GG363" s="33"/>
      <c r="GH363" s="33"/>
      <c r="GI363" s="33"/>
      <c r="GJ363" s="33"/>
      <c r="GK363" s="33"/>
      <c r="GL363" s="33"/>
      <c r="GM363" s="33"/>
      <c r="GN363" s="33"/>
      <c r="GO363" s="33"/>
      <c r="GP363" s="33"/>
      <c r="GQ363" s="33"/>
      <c r="GR363" s="33"/>
      <c r="GS363" s="33"/>
      <c r="GT363" s="33"/>
      <c r="GU363" s="33"/>
      <c r="GV363" s="33"/>
      <c r="GW363" s="33"/>
      <c r="GX363" s="33"/>
      <c r="GY363" s="33"/>
      <c r="GZ363" s="33"/>
      <c r="HA363" s="33"/>
      <c r="HB363" s="33"/>
      <c r="HC363" s="33"/>
      <c r="HD363" s="33"/>
      <c r="HE363" s="33"/>
      <c r="HF363" s="33"/>
      <c r="HG363" s="33"/>
      <c r="HH363" s="33"/>
      <c r="HI363" s="33"/>
      <c r="HJ363" s="33"/>
      <c r="HK363" s="33"/>
      <c r="HL363" s="33"/>
      <c r="HM363" s="33"/>
      <c r="HN363" s="33"/>
      <c r="HO363" s="33"/>
      <c r="HP363" s="33"/>
      <c r="HQ363" s="33"/>
      <c r="HR363" s="33"/>
      <c r="HS363" s="33"/>
      <c r="HT363" s="33"/>
      <c r="HU363" s="33"/>
      <c r="HV363" s="33"/>
      <c r="HW363" s="33"/>
      <c r="HX363" s="33"/>
      <c r="HY363" s="33"/>
      <c r="HZ363" s="33"/>
      <c r="IA363" s="33"/>
      <c r="IB363" s="33"/>
      <c r="IC363" s="33"/>
    </row>
    <row r="364" spans="1:237" s="37" customFormat="1" ht="25.5" customHeight="1" x14ac:dyDescent="0.2">
      <c r="A364" s="97"/>
      <c r="B364" s="102"/>
      <c r="C364" s="58" t="s">
        <v>391</v>
      </c>
      <c r="D364" s="59" t="s">
        <v>297</v>
      </c>
      <c r="E364" s="102"/>
      <c r="F364" s="60" t="s">
        <v>392</v>
      </c>
      <c r="G364" s="36" t="s">
        <v>297</v>
      </c>
      <c r="H364" s="60" t="s">
        <v>393</v>
      </c>
      <c r="I364" s="36" t="s">
        <v>297</v>
      </c>
      <c r="J364" s="60" t="s">
        <v>392</v>
      </c>
      <c r="K364" s="36" t="s">
        <v>297</v>
      </c>
    </row>
    <row r="365" spans="1:237" ht="18" x14ac:dyDescent="0.25">
      <c r="A365" s="38" t="s">
        <v>330</v>
      </c>
      <c r="B365" s="38"/>
      <c r="C365" s="40"/>
      <c r="D365" s="40"/>
      <c r="E365" s="39"/>
      <c r="F365" s="39"/>
      <c r="G365" s="40"/>
      <c r="H365" s="39"/>
      <c r="I365" s="40"/>
      <c r="J365" s="39"/>
      <c r="K365" s="40"/>
    </row>
    <row r="366" spans="1:237" x14ac:dyDescent="0.2">
      <c r="A366" s="39" t="s">
        <v>226</v>
      </c>
      <c r="B366" s="42">
        <v>317</v>
      </c>
      <c r="C366" s="42">
        <v>306</v>
      </c>
      <c r="D366" s="44">
        <v>96.53</v>
      </c>
      <c r="E366" s="42">
        <v>340</v>
      </c>
      <c r="F366" s="43">
        <v>324</v>
      </c>
      <c r="G366" s="44">
        <v>95.2941</v>
      </c>
      <c r="H366" s="43">
        <v>338</v>
      </c>
      <c r="I366" s="44">
        <v>99.411799999999999</v>
      </c>
      <c r="J366" s="43">
        <v>324</v>
      </c>
      <c r="K366" s="44">
        <v>95.2941</v>
      </c>
    </row>
    <row r="367" spans="1:237" x14ac:dyDescent="0.2">
      <c r="A367" s="39" t="s">
        <v>229</v>
      </c>
      <c r="B367" s="42">
        <v>102</v>
      </c>
      <c r="C367" s="42">
        <v>97</v>
      </c>
      <c r="D367" s="44">
        <v>95.097999999999999</v>
      </c>
      <c r="E367" s="42">
        <v>108</v>
      </c>
      <c r="F367" s="43">
        <v>101</v>
      </c>
      <c r="G367" s="44">
        <v>93.518500000000003</v>
      </c>
      <c r="H367" s="43">
        <v>108</v>
      </c>
      <c r="I367" s="44">
        <v>100</v>
      </c>
      <c r="J367" s="43">
        <v>100</v>
      </c>
      <c r="K367" s="44">
        <v>92.592600000000004</v>
      </c>
    </row>
    <row r="368" spans="1:237" x14ac:dyDescent="0.2">
      <c r="A368" s="39" t="s">
        <v>230</v>
      </c>
      <c r="B368" s="42">
        <v>298</v>
      </c>
      <c r="C368" s="42">
        <v>291</v>
      </c>
      <c r="D368" s="44">
        <v>97.650999999999996</v>
      </c>
      <c r="E368" s="42">
        <v>324</v>
      </c>
      <c r="F368" s="43">
        <v>300</v>
      </c>
      <c r="G368" s="44">
        <v>92.592600000000004</v>
      </c>
      <c r="H368" s="43">
        <v>318</v>
      </c>
      <c r="I368" s="44">
        <v>98.148099999999999</v>
      </c>
      <c r="J368" s="43">
        <v>301</v>
      </c>
      <c r="K368" s="44">
        <v>92.901200000000003</v>
      </c>
    </row>
    <row r="369" spans="1:11" x14ac:dyDescent="0.2">
      <c r="A369" s="39" t="s">
        <v>309</v>
      </c>
      <c r="B369" s="42">
        <v>1547</v>
      </c>
      <c r="C369" s="42">
        <v>1444</v>
      </c>
      <c r="D369" s="44">
        <v>93.341999999999999</v>
      </c>
      <c r="E369" s="42">
        <v>1650</v>
      </c>
      <c r="F369" s="43">
        <v>1524</v>
      </c>
      <c r="G369" s="44">
        <v>92.363600000000005</v>
      </c>
      <c r="H369" s="43">
        <v>1624</v>
      </c>
      <c r="I369" s="44">
        <v>98.424199999999999</v>
      </c>
      <c r="J369" s="43">
        <v>1522</v>
      </c>
      <c r="K369" s="44">
        <v>92.242400000000004</v>
      </c>
    </row>
    <row r="370" spans="1:11" x14ac:dyDescent="0.2">
      <c r="A370" s="39" t="s">
        <v>234</v>
      </c>
      <c r="B370" s="42">
        <v>235</v>
      </c>
      <c r="C370" s="42">
        <v>225</v>
      </c>
      <c r="D370" s="44">
        <v>95.744699999999995</v>
      </c>
      <c r="E370" s="42">
        <v>267</v>
      </c>
      <c r="F370" s="43">
        <v>239</v>
      </c>
      <c r="G370" s="44">
        <v>89.513099999999994</v>
      </c>
      <c r="H370" s="43">
        <v>263</v>
      </c>
      <c r="I370" s="44">
        <v>98.501900000000006</v>
      </c>
      <c r="J370" s="43">
        <v>240</v>
      </c>
      <c r="K370" s="44">
        <v>89.887600000000006</v>
      </c>
    </row>
    <row r="371" spans="1:11" x14ac:dyDescent="0.2">
      <c r="A371" s="39" t="s">
        <v>242</v>
      </c>
      <c r="B371" s="42">
        <v>278</v>
      </c>
      <c r="C371" s="42">
        <v>262</v>
      </c>
      <c r="D371" s="44">
        <v>94.244600000000005</v>
      </c>
      <c r="E371" s="42">
        <v>296</v>
      </c>
      <c r="F371" s="43">
        <v>273</v>
      </c>
      <c r="G371" s="44">
        <v>92.229699999999994</v>
      </c>
      <c r="H371" s="43">
        <v>288</v>
      </c>
      <c r="I371" s="44">
        <v>97.297300000000007</v>
      </c>
      <c r="J371" s="43">
        <v>270</v>
      </c>
      <c r="K371" s="44">
        <v>91.216200000000001</v>
      </c>
    </row>
    <row r="372" spans="1:11" x14ac:dyDescent="0.2">
      <c r="A372" s="39" t="s">
        <v>243</v>
      </c>
      <c r="B372" s="42">
        <v>245</v>
      </c>
      <c r="C372" s="42">
        <v>241</v>
      </c>
      <c r="D372" s="44">
        <v>98.3673</v>
      </c>
      <c r="E372" s="42">
        <v>295</v>
      </c>
      <c r="F372" s="43">
        <v>275</v>
      </c>
      <c r="G372" s="44">
        <v>93.220299999999995</v>
      </c>
      <c r="H372" s="43">
        <v>293</v>
      </c>
      <c r="I372" s="44">
        <v>99.322000000000003</v>
      </c>
      <c r="J372" s="43">
        <v>276</v>
      </c>
      <c r="K372" s="44">
        <v>93.559299999999993</v>
      </c>
    </row>
    <row r="373" spans="1:11" x14ac:dyDescent="0.2">
      <c r="A373" s="39" t="s">
        <v>247</v>
      </c>
      <c r="B373" s="42">
        <v>465</v>
      </c>
      <c r="C373" s="42">
        <v>440</v>
      </c>
      <c r="D373" s="44">
        <v>94.623699999999999</v>
      </c>
      <c r="E373" s="42">
        <v>492</v>
      </c>
      <c r="F373" s="43">
        <v>465</v>
      </c>
      <c r="G373" s="44">
        <v>94.512200000000007</v>
      </c>
      <c r="H373" s="43">
        <v>487</v>
      </c>
      <c r="I373" s="44">
        <v>98.983699999999999</v>
      </c>
      <c r="J373" s="43">
        <v>464</v>
      </c>
      <c r="K373" s="44">
        <v>94.308899999999994</v>
      </c>
    </row>
    <row r="374" spans="1:11" x14ac:dyDescent="0.2">
      <c r="A374" s="39" t="s">
        <v>248</v>
      </c>
      <c r="B374" s="42">
        <v>160</v>
      </c>
      <c r="C374" s="42">
        <v>156</v>
      </c>
      <c r="D374" s="44">
        <v>97.5</v>
      </c>
      <c r="E374" s="42">
        <v>149</v>
      </c>
      <c r="F374" s="43">
        <v>138</v>
      </c>
      <c r="G374" s="44">
        <v>92.617400000000004</v>
      </c>
      <c r="H374" s="43">
        <v>147</v>
      </c>
      <c r="I374" s="44">
        <v>98.657700000000006</v>
      </c>
      <c r="J374" s="43">
        <v>138</v>
      </c>
      <c r="K374" s="44">
        <v>92.617400000000004</v>
      </c>
    </row>
    <row r="375" spans="1:11" x14ac:dyDescent="0.2">
      <c r="A375" s="39" t="s">
        <v>431</v>
      </c>
      <c r="B375" s="42">
        <v>813</v>
      </c>
      <c r="C375" s="42">
        <v>775</v>
      </c>
      <c r="D375" s="44">
        <v>95.325999999999993</v>
      </c>
      <c r="E375" s="42">
        <v>865</v>
      </c>
      <c r="F375" s="43">
        <v>798</v>
      </c>
      <c r="G375" s="44">
        <v>92.254300000000001</v>
      </c>
      <c r="H375" s="43">
        <v>854</v>
      </c>
      <c r="I375" s="44">
        <v>98.728300000000004</v>
      </c>
      <c r="J375" s="43">
        <v>800</v>
      </c>
      <c r="K375" s="44">
        <v>92.485500000000002</v>
      </c>
    </row>
    <row r="376" spans="1:11" x14ac:dyDescent="0.2">
      <c r="A376" s="39" t="s">
        <v>250</v>
      </c>
      <c r="B376" s="42">
        <v>253</v>
      </c>
      <c r="C376" s="42">
        <v>244</v>
      </c>
      <c r="D376" s="44">
        <v>96.442700000000002</v>
      </c>
      <c r="E376" s="42">
        <v>212</v>
      </c>
      <c r="F376" s="43">
        <v>194</v>
      </c>
      <c r="G376" s="44">
        <v>91.509399999999999</v>
      </c>
      <c r="H376" s="43">
        <v>208</v>
      </c>
      <c r="I376" s="44">
        <v>98.113200000000006</v>
      </c>
      <c r="J376" s="43">
        <v>193</v>
      </c>
      <c r="K376" s="44">
        <v>91.037700000000001</v>
      </c>
    </row>
    <row r="377" spans="1:11" x14ac:dyDescent="0.2">
      <c r="A377" s="39" t="s">
        <v>432</v>
      </c>
      <c r="B377" s="42">
        <v>569</v>
      </c>
      <c r="C377" s="42">
        <v>547</v>
      </c>
      <c r="D377" s="44">
        <v>96.133600000000001</v>
      </c>
      <c r="E377" s="42">
        <v>589</v>
      </c>
      <c r="F377" s="43">
        <v>542</v>
      </c>
      <c r="G377" s="44">
        <v>92.020399999999995</v>
      </c>
      <c r="H377" s="43">
        <v>583</v>
      </c>
      <c r="I377" s="44">
        <v>98.981300000000005</v>
      </c>
      <c r="J377" s="43">
        <v>544</v>
      </c>
      <c r="K377" s="44">
        <v>92.359899999999996</v>
      </c>
    </row>
    <row r="378" spans="1:11" x14ac:dyDescent="0.2">
      <c r="A378" s="39" t="s">
        <v>361</v>
      </c>
      <c r="B378" s="42">
        <v>803</v>
      </c>
      <c r="C378" s="42">
        <v>772</v>
      </c>
      <c r="D378" s="44">
        <v>96.139499999999998</v>
      </c>
      <c r="E378" s="42">
        <v>862</v>
      </c>
      <c r="F378" s="43">
        <v>796</v>
      </c>
      <c r="G378" s="44">
        <v>92.343400000000003</v>
      </c>
      <c r="H378" s="43">
        <v>853</v>
      </c>
      <c r="I378" s="44">
        <v>98.9559</v>
      </c>
      <c r="J378" s="43">
        <v>797</v>
      </c>
      <c r="K378" s="44">
        <v>92.459400000000002</v>
      </c>
    </row>
    <row r="379" spans="1:11" x14ac:dyDescent="0.2">
      <c r="A379" s="39" t="s">
        <v>254</v>
      </c>
      <c r="B379" s="42">
        <v>275</v>
      </c>
      <c r="C379" s="42">
        <v>258</v>
      </c>
      <c r="D379" s="44">
        <v>93.818200000000004</v>
      </c>
      <c r="E379" s="42">
        <v>352</v>
      </c>
      <c r="F379" s="43">
        <v>295</v>
      </c>
      <c r="G379" s="44">
        <v>83.806799999999996</v>
      </c>
      <c r="H379" s="43">
        <v>344</v>
      </c>
      <c r="I379" s="44">
        <v>97.7273</v>
      </c>
      <c r="J379" s="43">
        <v>295</v>
      </c>
      <c r="K379" s="44">
        <v>83.806799999999996</v>
      </c>
    </row>
    <row r="380" spans="1:11" x14ac:dyDescent="0.2">
      <c r="A380" s="39" t="s">
        <v>256</v>
      </c>
      <c r="B380" s="42">
        <v>889</v>
      </c>
      <c r="C380" s="42">
        <v>844</v>
      </c>
      <c r="D380" s="44">
        <v>94.938100000000006</v>
      </c>
      <c r="E380" s="42">
        <v>918</v>
      </c>
      <c r="F380" s="43">
        <v>848</v>
      </c>
      <c r="G380" s="44">
        <v>92.374700000000004</v>
      </c>
      <c r="H380" s="43">
        <v>899</v>
      </c>
      <c r="I380" s="44">
        <v>97.930300000000003</v>
      </c>
      <c r="J380" s="43">
        <v>846</v>
      </c>
      <c r="K380" s="44">
        <v>92.156899999999993</v>
      </c>
    </row>
    <row r="381" spans="1:11" x14ac:dyDescent="0.2">
      <c r="A381" s="39" t="s">
        <v>260</v>
      </c>
      <c r="B381" s="42">
        <v>319</v>
      </c>
      <c r="C381" s="42">
        <v>310</v>
      </c>
      <c r="D381" s="44">
        <v>97.178700000000006</v>
      </c>
      <c r="E381" s="42">
        <v>361</v>
      </c>
      <c r="F381" s="43">
        <v>336</v>
      </c>
      <c r="G381" s="44">
        <v>93.074799999999996</v>
      </c>
      <c r="H381" s="43">
        <v>356</v>
      </c>
      <c r="I381" s="44">
        <v>98.614999999999995</v>
      </c>
      <c r="J381" s="43">
        <v>336</v>
      </c>
      <c r="K381" s="44">
        <v>93.074799999999996</v>
      </c>
    </row>
    <row r="382" spans="1:11" x14ac:dyDescent="0.2">
      <c r="A382" s="39" t="s">
        <v>264</v>
      </c>
      <c r="B382" s="42">
        <v>2130</v>
      </c>
      <c r="C382" s="42">
        <v>1963</v>
      </c>
      <c r="D382" s="44">
        <v>92.159599999999998</v>
      </c>
      <c r="E382" s="42">
        <v>2190</v>
      </c>
      <c r="F382" s="43">
        <v>1965</v>
      </c>
      <c r="G382" s="44">
        <v>89.725999999999999</v>
      </c>
      <c r="H382" s="43">
        <v>2155</v>
      </c>
      <c r="I382" s="44">
        <v>98.401799999999994</v>
      </c>
      <c r="J382" s="43">
        <v>1963</v>
      </c>
      <c r="K382" s="44">
        <v>89.634699999999995</v>
      </c>
    </row>
    <row r="383" spans="1:11" x14ac:dyDescent="0.2">
      <c r="A383" s="39" t="s">
        <v>267</v>
      </c>
      <c r="B383" s="42">
        <v>385</v>
      </c>
      <c r="C383" s="42">
        <v>374</v>
      </c>
      <c r="D383" s="44">
        <v>97.142899999999997</v>
      </c>
      <c r="E383" s="42">
        <v>388</v>
      </c>
      <c r="F383" s="43">
        <v>371</v>
      </c>
      <c r="G383" s="44">
        <v>95.618600000000001</v>
      </c>
      <c r="H383" s="43">
        <v>385</v>
      </c>
      <c r="I383" s="44">
        <v>99.226799999999997</v>
      </c>
      <c r="J383" s="43">
        <v>368</v>
      </c>
      <c r="K383" s="44">
        <v>94.845399999999998</v>
      </c>
    </row>
    <row r="384" spans="1:11" x14ac:dyDescent="0.2">
      <c r="A384" s="39" t="s">
        <v>269</v>
      </c>
      <c r="B384" s="42">
        <v>478</v>
      </c>
      <c r="C384" s="42">
        <v>459</v>
      </c>
      <c r="D384" s="44">
        <v>96.025099999999995</v>
      </c>
      <c r="E384" s="42">
        <v>491</v>
      </c>
      <c r="F384" s="43">
        <v>461</v>
      </c>
      <c r="G384" s="44">
        <v>93.89</v>
      </c>
      <c r="H384" s="43">
        <v>483</v>
      </c>
      <c r="I384" s="44">
        <v>98.370699999999999</v>
      </c>
      <c r="J384" s="43">
        <v>458</v>
      </c>
      <c r="K384" s="44">
        <v>93.278999999999996</v>
      </c>
    </row>
    <row r="385" spans="1:237" ht="13.5" thickBot="1" x14ac:dyDescent="0.25">
      <c r="A385" s="46" t="s">
        <v>299</v>
      </c>
      <c r="B385" s="47">
        <f>SUM(B366:B384)</f>
        <v>10561</v>
      </c>
      <c r="C385" s="47">
        <f>SUM(C366:C384)</f>
        <v>10008</v>
      </c>
      <c r="D385" s="48">
        <f>100*(C385/B385)</f>
        <v>94.763753432440112</v>
      </c>
      <c r="E385" s="47">
        <f>SUM(E366:E384)</f>
        <v>11149</v>
      </c>
      <c r="F385" s="47">
        <f>SUM(F366:F384)</f>
        <v>10245</v>
      </c>
      <c r="G385" s="48">
        <f>(F385/E385)*100</f>
        <v>91.891649475289256</v>
      </c>
      <c r="H385" s="47">
        <f>SUM(H366:H384)</f>
        <v>10986</v>
      </c>
      <c r="I385" s="48">
        <f>(H385/E385)*100</f>
        <v>98.537985469548843</v>
      </c>
      <c r="J385" s="47">
        <f>SUM(J366:J384)</f>
        <v>10235</v>
      </c>
      <c r="K385" s="48">
        <f>(J385/E385)*100</f>
        <v>91.801955332316794</v>
      </c>
    </row>
    <row r="386" spans="1:237" s="34" customFormat="1" ht="25.5" customHeight="1" thickTop="1" x14ac:dyDescent="0.2">
      <c r="A386" s="96" t="s">
        <v>298</v>
      </c>
      <c r="B386" s="101" t="s">
        <v>415</v>
      </c>
      <c r="C386" s="91" t="s">
        <v>416</v>
      </c>
      <c r="D386" s="92"/>
      <c r="E386" s="103" t="s">
        <v>417</v>
      </c>
      <c r="F386" s="91" t="s">
        <v>418</v>
      </c>
      <c r="G386" s="92"/>
      <c r="H386" s="91" t="s">
        <v>419</v>
      </c>
      <c r="I386" s="94"/>
      <c r="J386" s="94"/>
      <c r="K386" s="92"/>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BM386" s="33"/>
      <c r="BN386" s="33"/>
      <c r="BO386" s="33"/>
      <c r="BP386" s="33"/>
      <c r="BQ386" s="33"/>
      <c r="BR386" s="33"/>
      <c r="BS386" s="33"/>
      <c r="BT386" s="33"/>
      <c r="BU386" s="33"/>
      <c r="BV386" s="33"/>
      <c r="BW386" s="33"/>
      <c r="BX386" s="33"/>
      <c r="BY386" s="33"/>
      <c r="BZ386" s="33"/>
      <c r="CA386" s="33"/>
      <c r="CB386" s="33"/>
      <c r="CC386" s="33"/>
      <c r="CD386" s="33"/>
      <c r="CE386" s="33"/>
      <c r="CF386" s="33"/>
      <c r="CG386" s="33"/>
      <c r="CH386" s="33"/>
      <c r="CI386" s="33"/>
      <c r="CJ386" s="33"/>
      <c r="CK386" s="33"/>
      <c r="CL386" s="33"/>
      <c r="CM386" s="33"/>
      <c r="CN386" s="33"/>
      <c r="CO386" s="33"/>
      <c r="CP386" s="33"/>
      <c r="CQ386" s="33"/>
      <c r="CR386" s="33"/>
      <c r="CS386" s="33"/>
      <c r="CT386" s="33"/>
      <c r="CU386" s="33"/>
      <c r="CV386" s="33"/>
      <c r="CW386" s="33"/>
      <c r="CX386" s="33"/>
      <c r="CY386" s="33"/>
      <c r="CZ386" s="33"/>
      <c r="DA386" s="33"/>
      <c r="DB386" s="33"/>
      <c r="DC386" s="33"/>
      <c r="DD386" s="33"/>
      <c r="DE386" s="33"/>
      <c r="DF386" s="33"/>
      <c r="DG386" s="33"/>
      <c r="DH386" s="33"/>
      <c r="DI386" s="33"/>
      <c r="DJ386" s="33"/>
      <c r="DK386" s="33"/>
      <c r="DL386" s="33"/>
      <c r="DM386" s="33"/>
      <c r="DN386" s="33"/>
      <c r="DO386" s="33"/>
      <c r="DP386" s="33"/>
      <c r="DQ386" s="33"/>
      <c r="DR386" s="33"/>
      <c r="DS386" s="33"/>
      <c r="DT386" s="33"/>
      <c r="DU386" s="33"/>
      <c r="DV386" s="33"/>
      <c r="DW386" s="33"/>
      <c r="DX386" s="33"/>
      <c r="DY386" s="33"/>
      <c r="DZ386" s="33"/>
      <c r="EA386" s="33"/>
      <c r="EB386" s="33"/>
      <c r="EC386" s="33"/>
      <c r="ED386" s="33"/>
      <c r="EE386" s="33"/>
      <c r="EF386" s="33"/>
      <c r="EG386" s="33"/>
      <c r="EH386" s="33"/>
      <c r="EI386" s="33"/>
      <c r="EJ386" s="33"/>
      <c r="EK386" s="33"/>
      <c r="EL386" s="33"/>
      <c r="EM386" s="33"/>
      <c r="EN386" s="33"/>
      <c r="EO386" s="33"/>
      <c r="EP386" s="33"/>
      <c r="EQ386" s="33"/>
      <c r="ER386" s="33"/>
      <c r="ES386" s="33"/>
      <c r="ET386" s="33"/>
      <c r="EU386" s="33"/>
      <c r="EV386" s="33"/>
      <c r="EW386" s="33"/>
      <c r="EX386" s="33"/>
      <c r="EY386" s="33"/>
      <c r="EZ386" s="33"/>
      <c r="FA386" s="33"/>
      <c r="FB386" s="33"/>
      <c r="FC386" s="33"/>
      <c r="FD386" s="33"/>
      <c r="FE386" s="33"/>
      <c r="FF386" s="33"/>
      <c r="FG386" s="33"/>
      <c r="FH386" s="33"/>
      <c r="FI386" s="33"/>
      <c r="FJ386" s="33"/>
      <c r="FK386" s="33"/>
      <c r="FL386" s="33"/>
      <c r="FM386" s="33"/>
      <c r="FN386" s="33"/>
      <c r="FO386" s="33"/>
      <c r="FP386" s="33"/>
      <c r="FQ386" s="33"/>
      <c r="FR386" s="33"/>
      <c r="FS386" s="33"/>
      <c r="FT386" s="33"/>
      <c r="FU386" s="33"/>
      <c r="FV386" s="33"/>
      <c r="FW386" s="33"/>
      <c r="FX386" s="33"/>
      <c r="FY386" s="33"/>
      <c r="FZ386" s="33"/>
      <c r="GA386" s="33"/>
      <c r="GB386" s="33"/>
      <c r="GC386" s="33"/>
      <c r="GD386" s="33"/>
      <c r="GE386" s="33"/>
      <c r="GF386" s="33"/>
      <c r="GG386" s="33"/>
      <c r="GH386" s="33"/>
      <c r="GI386" s="33"/>
      <c r="GJ386" s="33"/>
      <c r="GK386" s="33"/>
      <c r="GL386" s="33"/>
      <c r="GM386" s="33"/>
      <c r="GN386" s="33"/>
      <c r="GO386" s="33"/>
      <c r="GP386" s="33"/>
      <c r="GQ386" s="33"/>
      <c r="GR386" s="33"/>
      <c r="GS386" s="33"/>
      <c r="GT386" s="33"/>
      <c r="GU386" s="33"/>
      <c r="GV386" s="33"/>
      <c r="GW386" s="33"/>
      <c r="GX386" s="33"/>
      <c r="GY386" s="33"/>
      <c r="GZ386" s="33"/>
      <c r="HA386" s="33"/>
      <c r="HB386" s="33"/>
      <c r="HC386" s="33"/>
      <c r="HD386" s="33"/>
      <c r="HE386" s="33"/>
      <c r="HF386" s="33"/>
      <c r="HG386" s="33"/>
      <c r="HH386" s="33"/>
      <c r="HI386" s="33"/>
      <c r="HJ386" s="33"/>
      <c r="HK386" s="33"/>
      <c r="HL386" s="33"/>
      <c r="HM386" s="33"/>
      <c r="HN386" s="33"/>
      <c r="HO386" s="33"/>
      <c r="HP386" s="33"/>
      <c r="HQ386" s="33"/>
      <c r="HR386" s="33"/>
      <c r="HS386" s="33"/>
      <c r="HT386" s="33"/>
      <c r="HU386" s="33"/>
      <c r="HV386" s="33"/>
      <c r="HW386" s="33"/>
      <c r="HX386" s="33"/>
      <c r="HY386" s="33"/>
      <c r="HZ386" s="33"/>
      <c r="IA386" s="33"/>
      <c r="IB386" s="33"/>
      <c r="IC386" s="33"/>
    </row>
    <row r="387" spans="1:237" s="37" customFormat="1" ht="25.5" customHeight="1" x14ac:dyDescent="0.2">
      <c r="A387" s="97"/>
      <c r="B387" s="102"/>
      <c r="C387" s="58" t="s">
        <v>391</v>
      </c>
      <c r="D387" s="59" t="s">
        <v>297</v>
      </c>
      <c r="E387" s="102"/>
      <c r="F387" s="60" t="s">
        <v>392</v>
      </c>
      <c r="G387" s="36" t="s">
        <v>297</v>
      </c>
      <c r="H387" s="60" t="s">
        <v>393</v>
      </c>
      <c r="I387" s="36" t="s">
        <v>297</v>
      </c>
      <c r="J387" s="60" t="s">
        <v>392</v>
      </c>
      <c r="K387" s="36" t="s">
        <v>297</v>
      </c>
    </row>
    <row r="388" spans="1:237" ht="18" x14ac:dyDescent="0.25">
      <c r="A388" s="38" t="s">
        <v>331</v>
      </c>
      <c r="B388" s="38"/>
      <c r="C388" s="40"/>
      <c r="D388" s="40"/>
      <c r="E388" s="39"/>
      <c r="F388" s="39"/>
      <c r="G388" s="40"/>
      <c r="H388" s="39"/>
      <c r="I388" s="40"/>
      <c r="J388" s="39"/>
      <c r="K388" s="40"/>
    </row>
    <row r="389" spans="1:237" x14ac:dyDescent="0.2">
      <c r="A389" s="39" t="s">
        <v>222</v>
      </c>
      <c r="B389" s="42">
        <v>148</v>
      </c>
      <c r="C389" s="42">
        <v>143</v>
      </c>
      <c r="D389" s="44">
        <v>96.621600000000001</v>
      </c>
      <c r="E389" s="42">
        <v>170</v>
      </c>
      <c r="F389" s="43">
        <v>157</v>
      </c>
      <c r="G389" s="44">
        <v>92.352900000000005</v>
      </c>
      <c r="H389" s="43">
        <v>163</v>
      </c>
      <c r="I389" s="44">
        <v>95.882400000000004</v>
      </c>
      <c r="J389" s="43">
        <v>155</v>
      </c>
      <c r="K389" s="44">
        <v>91.176500000000004</v>
      </c>
    </row>
    <row r="390" spans="1:237" x14ac:dyDescent="0.2">
      <c r="A390" s="39" t="s">
        <v>224</v>
      </c>
      <c r="B390" s="42">
        <v>171</v>
      </c>
      <c r="C390" s="42">
        <v>161</v>
      </c>
      <c r="D390" s="44">
        <v>94.152000000000001</v>
      </c>
      <c r="E390" s="42">
        <v>180</v>
      </c>
      <c r="F390" s="43">
        <v>170</v>
      </c>
      <c r="G390" s="44">
        <v>94.444400000000002</v>
      </c>
      <c r="H390" s="43">
        <v>177</v>
      </c>
      <c r="I390" s="44">
        <v>98.333299999999994</v>
      </c>
      <c r="J390" s="43">
        <v>168</v>
      </c>
      <c r="K390" s="44">
        <v>93.333299999999994</v>
      </c>
    </row>
    <row r="391" spans="1:237" x14ac:dyDescent="0.2">
      <c r="A391" s="39" t="s">
        <v>227</v>
      </c>
      <c r="B391" s="42">
        <v>276</v>
      </c>
      <c r="C391" s="42">
        <v>264</v>
      </c>
      <c r="D391" s="44">
        <v>95.652199999999993</v>
      </c>
      <c r="E391" s="42">
        <v>338</v>
      </c>
      <c r="F391" s="43">
        <v>317</v>
      </c>
      <c r="G391" s="44">
        <v>93.787000000000006</v>
      </c>
      <c r="H391" s="43">
        <v>336</v>
      </c>
      <c r="I391" s="44">
        <v>99.408299999999997</v>
      </c>
      <c r="J391" s="43">
        <v>318</v>
      </c>
      <c r="K391" s="44">
        <v>94.082800000000006</v>
      </c>
    </row>
    <row r="392" spans="1:237" x14ac:dyDescent="0.2">
      <c r="A392" s="39" t="s">
        <v>228</v>
      </c>
      <c r="B392" s="42">
        <v>197</v>
      </c>
      <c r="C392" s="42">
        <v>189</v>
      </c>
      <c r="D392" s="44">
        <v>95.939099999999996</v>
      </c>
      <c r="E392" s="42">
        <v>233</v>
      </c>
      <c r="F392" s="43">
        <v>211</v>
      </c>
      <c r="G392" s="44">
        <v>90.557900000000004</v>
      </c>
      <c r="H392" s="43">
        <v>228</v>
      </c>
      <c r="I392" s="44">
        <v>97.854100000000003</v>
      </c>
      <c r="J392" s="43">
        <v>211</v>
      </c>
      <c r="K392" s="44">
        <v>90.557900000000004</v>
      </c>
    </row>
    <row r="393" spans="1:237" x14ac:dyDescent="0.2">
      <c r="A393" s="39" t="s">
        <v>232</v>
      </c>
      <c r="B393" s="42">
        <v>200</v>
      </c>
      <c r="C393" s="42">
        <v>179</v>
      </c>
      <c r="D393" s="44">
        <v>89.5</v>
      </c>
      <c r="E393" s="42">
        <v>214</v>
      </c>
      <c r="F393" s="43">
        <v>183</v>
      </c>
      <c r="G393" s="44">
        <v>85.513999999999996</v>
      </c>
      <c r="H393" s="43">
        <v>207</v>
      </c>
      <c r="I393" s="44">
        <v>96.728999999999999</v>
      </c>
      <c r="J393" s="43">
        <v>182</v>
      </c>
      <c r="K393" s="44">
        <v>85.046700000000001</v>
      </c>
    </row>
    <row r="394" spans="1:237" x14ac:dyDescent="0.2">
      <c r="A394" s="39" t="s">
        <v>233</v>
      </c>
      <c r="B394" s="42">
        <v>348</v>
      </c>
      <c r="C394" s="42">
        <v>327</v>
      </c>
      <c r="D394" s="44">
        <v>93.965500000000006</v>
      </c>
      <c r="E394" s="42">
        <v>317</v>
      </c>
      <c r="F394" s="43">
        <v>291</v>
      </c>
      <c r="G394" s="44">
        <v>91.798100000000005</v>
      </c>
      <c r="H394" s="43">
        <v>310</v>
      </c>
      <c r="I394" s="44">
        <v>97.791799999999995</v>
      </c>
      <c r="J394" s="43">
        <v>290</v>
      </c>
      <c r="K394" s="44">
        <v>91.482600000000005</v>
      </c>
    </row>
    <row r="395" spans="1:237" x14ac:dyDescent="0.2">
      <c r="A395" s="39" t="s">
        <v>236</v>
      </c>
      <c r="B395" s="42">
        <v>198</v>
      </c>
      <c r="C395" s="42">
        <v>189</v>
      </c>
      <c r="D395" s="44">
        <v>95.454499999999996</v>
      </c>
      <c r="E395" s="42">
        <v>186</v>
      </c>
      <c r="F395" s="43">
        <v>175</v>
      </c>
      <c r="G395" s="44">
        <v>94.085999999999999</v>
      </c>
      <c r="H395" s="43">
        <v>183</v>
      </c>
      <c r="I395" s="44">
        <v>98.387100000000004</v>
      </c>
      <c r="J395" s="43">
        <v>176</v>
      </c>
      <c r="K395" s="44">
        <v>94.623699999999999</v>
      </c>
    </row>
    <row r="396" spans="1:237" x14ac:dyDescent="0.2">
      <c r="A396" s="39" t="s">
        <v>237</v>
      </c>
      <c r="B396" s="42">
        <v>2172</v>
      </c>
      <c r="C396" s="42">
        <v>1921</v>
      </c>
      <c r="D396" s="44">
        <v>88.443799999999996</v>
      </c>
      <c r="E396" s="42">
        <v>2235</v>
      </c>
      <c r="F396" s="43">
        <v>1845</v>
      </c>
      <c r="G396" s="44">
        <v>82.550299999999993</v>
      </c>
      <c r="H396" s="43">
        <v>2139</v>
      </c>
      <c r="I396" s="44">
        <v>95.704700000000003</v>
      </c>
      <c r="J396" s="43">
        <v>1859</v>
      </c>
      <c r="K396" s="44">
        <v>83.176699999999997</v>
      </c>
    </row>
    <row r="397" spans="1:237" x14ac:dyDescent="0.2">
      <c r="A397" s="39" t="s">
        <v>240</v>
      </c>
      <c r="B397" s="42">
        <v>365</v>
      </c>
      <c r="C397" s="42">
        <v>349</v>
      </c>
      <c r="D397" s="44">
        <v>95.616399999999999</v>
      </c>
      <c r="E397" s="42">
        <v>445</v>
      </c>
      <c r="F397" s="43">
        <v>406</v>
      </c>
      <c r="G397" s="44">
        <v>91.236000000000004</v>
      </c>
      <c r="H397" s="43">
        <v>440</v>
      </c>
      <c r="I397" s="44">
        <v>98.876400000000004</v>
      </c>
      <c r="J397" s="43">
        <v>405</v>
      </c>
      <c r="K397" s="44">
        <v>91.011200000000002</v>
      </c>
    </row>
    <row r="398" spans="1:237" x14ac:dyDescent="0.2">
      <c r="A398" s="39" t="s">
        <v>241</v>
      </c>
      <c r="B398" s="42">
        <v>340</v>
      </c>
      <c r="C398" s="42">
        <v>316</v>
      </c>
      <c r="D398" s="44">
        <v>92.941199999999995</v>
      </c>
      <c r="E398" s="42">
        <v>321</v>
      </c>
      <c r="F398" s="43">
        <v>301</v>
      </c>
      <c r="G398" s="44">
        <v>93.769499999999994</v>
      </c>
      <c r="H398" s="43">
        <v>316</v>
      </c>
      <c r="I398" s="44">
        <v>98.442400000000006</v>
      </c>
      <c r="J398" s="43">
        <v>299</v>
      </c>
      <c r="K398" s="44">
        <v>93.1464</v>
      </c>
    </row>
    <row r="399" spans="1:237" x14ac:dyDescent="0.2">
      <c r="A399" s="39" t="s">
        <v>245</v>
      </c>
      <c r="B399" s="42">
        <v>152</v>
      </c>
      <c r="C399" s="42">
        <v>142</v>
      </c>
      <c r="D399" s="44">
        <v>93.421099999999996</v>
      </c>
      <c r="E399" s="42">
        <v>159</v>
      </c>
      <c r="F399" s="43">
        <v>146</v>
      </c>
      <c r="G399" s="44">
        <v>91.823899999999995</v>
      </c>
      <c r="H399" s="43">
        <v>157</v>
      </c>
      <c r="I399" s="44">
        <v>98.742099999999994</v>
      </c>
      <c r="J399" s="43">
        <v>147</v>
      </c>
      <c r="K399" s="44">
        <v>92.452799999999996</v>
      </c>
    </row>
    <row r="400" spans="1:237" x14ac:dyDescent="0.2">
      <c r="A400" s="39" t="s">
        <v>246</v>
      </c>
      <c r="B400" s="42">
        <v>934</v>
      </c>
      <c r="C400" s="42">
        <v>835</v>
      </c>
      <c r="D400" s="44">
        <v>89.400400000000005</v>
      </c>
      <c r="E400" s="42">
        <v>1065</v>
      </c>
      <c r="F400" s="43">
        <v>899</v>
      </c>
      <c r="G400" s="44">
        <v>84.4131</v>
      </c>
      <c r="H400" s="43">
        <v>1041</v>
      </c>
      <c r="I400" s="44">
        <v>97.746499999999997</v>
      </c>
      <c r="J400" s="43">
        <v>897</v>
      </c>
      <c r="K400" s="44">
        <v>84.225399999999993</v>
      </c>
    </row>
    <row r="401" spans="1:237" x14ac:dyDescent="0.2">
      <c r="A401" s="39" t="s">
        <v>249</v>
      </c>
      <c r="B401" s="42">
        <v>211</v>
      </c>
      <c r="C401" s="42">
        <v>202</v>
      </c>
      <c r="D401" s="44">
        <v>95.7346</v>
      </c>
      <c r="E401" s="42">
        <v>258</v>
      </c>
      <c r="F401" s="43">
        <v>239</v>
      </c>
      <c r="G401" s="44">
        <v>92.6357</v>
      </c>
      <c r="H401" s="43">
        <v>253</v>
      </c>
      <c r="I401" s="44">
        <v>98.061999999999998</v>
      </c>
      <c r="J401" s="43">
        <v>240</v>
      </c>
      <c r="K401" s="44">
        <v>93.023300000000006</v>
      </c>
    </row>
    <row r="402" spans="1:237" x14ac:dyDescent="0.2">
      <c r="A402" s="39" t="s">
        <v>252</v>
      </c>
      <c r="B402" s="42">
        <v>276</v>
      </c>
      <c r="C402" s="42">
        <v>260</v>
      </c>
      <c r="D402" s="44">
        <v>94.2029</v>
      </c>
      <c r="E402" s="42">
        <v>232</v>
      </c>
      <c r="F402" s="43">
        <v>206</v>
      </c>
      <c r="G402" s="44">
        <v>88.793099999999995</v>
      </c>
      <c r="H402" s="43">
        <v>227</v>
      </c>
      <c r="I402" s="44">
        <v>97.844800000000006</v>
      </c>
      <c r="J402" s="43">
        <v>207</v>
      </c>
      <c r="K402" s="44">
        <v>89.224100000000007</v>
      </c>
    </row>
    <row r="403" spans="1:237" x14ac:dyDescent="0.2">
      <c r="A403" s="39" t="s">
        <v>253</v>
      </c>
      <c r="B403" s="42">
        <v>181</v>
      </c>
      <c r="C403" s="42">
        <v>172</v>
      </c>
      <c r="D403" s="44">
        <v>95.027600000000007</v>
      </c>
      <c r="E403" s="42">
        <v>217</v>
      </c>
      <c r="F403" s="43">
        <v>202</v>
      </c>
      <c r="G403" s="44">
        <v>93.087599999999995</v>
      </c>
      <c r="H403" s="43">
        <v>215</v>
      </c>
      <c r="I403" s="44">
        <v>99.078299999999999</v>
      </c>
      <c r="J403" s="43">
        <v>204</v>
      </c>
      <c r="K403" s="44">
        <v>94.009200000000007</v>
      </c>
    </row>
    <row r="404" spans="1:237" x14ac:dyDescent="0.2">
      <c r="A404" s="39" t="s">
        <v>257</v>
      </c>
      <c r="B404" s="42">
        <v>146</v>
      </c>
      <c r="C404" s="42">
        <v>145</v>
      </c>
      <c r="D404" s="44">
        <v>99.315100000000001</v>
      </c>
      <c r="E404" s="42">
        <v>167</v>
      </c>
      <c r="F404" s="43">
        <v>160</v>
      </c>
      <c r="G404" s="44">
        <v>95.808400000000006</v>
      </c>
      <c r="H404" s="43">
        <v>165</v>
      </c>
      <c r="I404" s="44">
        <v>98.802400000000006</v>
      </c>
      <c r="J404" s="43">
        <v>159</v>
      </c>
      <c r="K404" s="44">
        <v>95.209599999999995</v>
      </c>
    </row>
    <row r="405" spans="1:237" x14ac:dyDescent="0.2">
      <c r="A405" s="39" t="s">
        <v>261</v>
      </c>
      <c r="B405" s="42">
        <v>183</v>
      </c>
      <c r="C405" s="42">
        <v>172</v>
      </c>
      <c r="D405" s="44">
        <v>93.989099999999993</v>
      </c>
      <c r="E405" s="42">
        <v>182</v>
      </c>
      <c r="F405" s="43">
        <v>167</v>
      </c>
      <c r="G405" s="44">
        <v>91.758200000000002</v>
      </c>
      <c r="H405" s="43">
        <v>177</v>
      </c>
      <c r="I405" s="44">
        <v>97.252700000000004</v>
      </c>
      <c r="J405" s="43">
        <v>166</v>
      </c>
      <c r="K405" s="44">
        <v>91.208799999999997</v>
      </c>
    </row>
    <row r="406" spans="1:237" x14ac:dyDescent="0.2">
      <c r="A406" s="39" t="s">
        <v>262</v>
      </c>
      <c r="B406" s="42">
        <v>198</v>
      </c>
      <c r="C406" s="42">
        <v>189</v>
      </c>
      <c r="D406" s="44">
        <v>95.454499999999996</v>
      </c>
      <c r="E406" s="42">
        <v>181</v>
      </c>
      <c r="F406" s="43">
        <v>163</v>
      </c>
      <c r="G406" s="44">
        <v>90.055199999999999</v>
      </c>
      <c r="H406" s="43">
        <v>178</v>
      </c>
      <c r="I406" s="44">
        <v>98.342500000000001</v>
      </c>
      <c r="J406" s="43">
        <v>163</v>
      </c>
      <c r="K406" s="44">
        <v>90.055199999999999</v>
      </c>
    </row>
    <row r="407" spans="1:237" x14ac:dyDescent="0.2">
      <c r="A407" s="39" t="s">
        <v>265</v>
      </c>
      <c r="B407" s="42">
        <v>266</v>
      </c>
      <c r="C407" s="42">
        <v>256</v>
      </c>
      <c r="D407" s="44">
        <v>96.240600000000001</v>
      </c>
      <c r="E407" s="42">
        <v>279</v>
      </c>
      <c r="F407" s="43">
        <v>257</v>
      </c>
      <c r="G407" s="44">
        <v>92.114699999999999</v>
      </c>
      <c r="H407" s="43">
        <v>275</v>
      </c>
      <c r="I407" s="44">
        <v>98.566299999999998</v>
      </c>
      <c r="J407" s="43">
        <v>257</v>
      </c>
      <c r="K407" s="44">
        <v>92.114699999999999</v>
      </c>
    </row>
    <row r="408" spans="1:237" x14ac:dyDescent="0.2">
      <c r="A408" s="39" t="s">
        <v>266</v>
      </c>
      <c r="B408" s="42">
        <v>453</v>
      </c>
      <c r="C408" s="42">
        <v>426</v>
      </c>
      <c r="D408" s="44">
        <v>94.039699999999996</v>
      </c>
      <c r="E408" s="42">
        <v>463</v>
      </c>
      <c r="F408" s="43">
        <v>421</v>
      </c>
      <c r="G408" s="44">
        <v>90.928700000000006</v>
      </c>
      <c r="H408" s="43">
        <v>454</v>
      </c>
      <c r="I408" s="44">
        <v>98.056200000000004</v>
      </c>
      <c r="J408" s="43">
        <v>427</v>
      </c>
      <c r="K408" s="44">
        <v>92.224599999999995</v>
      </c>
    </row>
    <row r="409" spans="1:237" x14ac:dyDescent="0.2">
      <c r="A409" s="39" t="s">
        <v>268</v>
      </c>
      <c r="B409" s="42">
        <v>206</v>
      </c>
      <c r="C409" s="42">
        <v>193</v>
      </c>
      <c r="D409" s="44">
        <v>93.689300000000003</v>
      </c>
      <c r="E409" s="42">
        <v>215</v>
      </c>
      <c r="F409" s="43">
        <v>191</v>
      </c>
      <c r="G409" s="44">
        <v>88.837199999999996</v>
      </c>
      <c r="H409" s="43">
        <v>211</v>
      </c>
      <c r="I409" s="44">
        <v>98.139499999999998</v>
      </c>
      <c r="J409" s="43">
        <v>190</v>
      </c>
      <c r="K409" s="44">
        <v>88.372100000000003</v>
      </c>
    </row>
    <row r="410" spans="1:237" ht="13.5" thickBot="1" x14ac:dyDescent="0.25">
      <c r="A410" s="46" t="s">
        <v>299</v>
      </c>
      <c r="B410" s="47">
        <f>SUM(B389:B409)</f>
        <v>7621</v>
      </c>
      <c r="C410" s="47">
        <f>SUM(C389:C409)</f>
        <v>7030</v>
      </c>
      <c r="D410" s="48">
        <f>100*(C410/B410)</f>
        <v>92.245112190001308</v>
      </c>
      <c r="E410" s="47">
        <f>SUM(E389:E409)</f>
        <v>8057</v>
      </c>
      <c r="F410" s="47">
        <f>SUM(F389:F409)</f>
        <v>7107</v>
      </c>
      <c r="G410" s="48">
        <f>(F410/E410)*100</f>
        <v>88.209010798063787</v>
      </c>
      <c r="H410" s="47">
        <f>SUM(H389:H409)</f>
        <v>7852</v>
      </c>
      <c r="I410" s="48">
        <f>(H410/E410)*100</f>
        <v>97.455628645897974</v>
      </c>
      <c r="J410" s="47">
        <f>SUM(J389:J409)</f>
        <v>7120</v>
      </c>
      <c r="K410" s="48">
        <f>(J410/E410)*100</f>
        <v>88.370361176616612</v>
      </c>
    </row>
    <row r="411" spans="1:237" s="34" customFormat="1" ht="25.5" customHeight="1" thickTop="1" x14ac:dyDescent="0.2">
      <c r="A411" s="96" t="s">
        <v>298</v>
      </c>
      <c r="B411" s="101" t="s">
        <v>415</v>
      </c>
      <c r="C411" s="91" t="s">
        <v>416</v>
      </c>
      <c r="D411" s="92"/>
      <c r="E411" s="103" t="s">
        <v>417</v>
      </c>
      <c r="F411" s="91" t="s">
        <v>418</v>
      </c>
      <c r="G411" s="92"/>
      <c r="H411" s="91" t="s">
        <v>419</v>
      </c>
      <c r="I411" s="94"/>
      <c r="J411" s="94"/>
      <c r="K411" s="92"/>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BO411" s="33"/>
      <c r="BP411" s="33"/>
      <c r="BQ411" s="33"/>
      <c r="BR411" s="33"/>
      <c r="BS411" s="33"/>
      <c r="BT411" s="33"/>
      <c r="BU411" s="33"/>
      <c r="BV411" s="33"/>
      <c r="BW411" s="33"/>
      <c r="BX411" s="33"/>
      <c r="BY411" s="33"/>
      <c r="BZ411" s="33"/>
      <c r="CA411" s="33"/>
      <c r="CB411" s="33"/>
      <c r="CC411" s="33"/>
      <c r="CD411" s="33"/>
      <c r="CE411" s="33"/>
      <c r="CF411" s="33"/>
      <c r="CG411" s="33"/>
      <c r="CH411" s="33"/>
      <c r="CI411" s="33"/>
      <c r="CJ411" s="33"/>
      <c r="CK411" s="33"/>
      <c r="CL411" s="33"/>
      <c r="CM411" s="33"/>
      <c r="CN411" s="33"/>
      <c r="CO411" s="33"/>
      <c r="CP411" s="33"/>
      <c r="CQ411" s="33"/>
      <c r="CR411" s="33"/>
      <c r="CS411" s="33"/>
      <c r="CT411" s="33"/>
      <c r="CU411" s="33"/>
      <c r="CV411" s="33"/>
      <c r="CW411" s="33"/>
      <c r="CX411" s="33"/>
      <c r="CY411" s="33"/>
      <c r="CZ411" s="33"/>
      <c r="DA411" s="33"/>
      <c r="DB411" s="33"/>
      <c r="DC411" s="33"/>
      <c r="DD411" s="33"/>
      <c r="DE411" s="33"/>
      <c r="DF411" s="33"/>
      <c r="DG411" s="33"/>
      <c r="DH411" s="33"/>
      <c r="DI411" s="33"/>
      <c r="DJ411" s="33"/>
      <c r="DK411" s="33"/>
      <c r="DL411" s="33"/>
      <c r="DM411" s="33"/>
      <c r="DN411" s="33"/>
      <c r="DO411" s="33"/>
      <c r="DP411" s="33"/>
      <c r="DQ411" s="33"/>
      <c r="DR411" s="33"/>
      <c r="DS411" s="33"/>
      <c r="DT411" s="33"/>
      <c r="DU411" s="33"/>
      <c r="DV411" s="33"/>
      <c r="DW411" s="33"/>
      <c r="DX411" s="33"/>
      <c r="DY411" s="33"/>
      <c r="DZ411" s="33"/>
      <c r="EA411" s="33"/>
      <c r="EB411" s="33"/>
      <c r="EC411" s="33"/>
      <c r="ED411" s="33"/>
      <c r="EE411" s="33"/>
      <c r="EF411" s="33"/>
      <c r="EG411" s="33"/>
      <c r="EH411" s="33"/>
      <c r="EI411" s="33"/>
      <c r="EJ411" s="33"/>
      <c r="EK411" s="33"/>
      <c r="EL411" s="33"/>
      <c r="EM411" s="33"/>
      <c r="EN411" s="33"/>
      <c r="EO411" s="33"/>
      <c r="EP411" s="33"/>
      <c r="EQ411" s="33"/>
      <c r="ER411" s="33"/>
      <c r="ES411" s="33"/>
      <c r="ET411" s="33"/>
      <c r="EU411" s="33"/>
      <c r="EV411" s="33"/>
      <c r="EW411" s="33"/>
      <c r="EX411" s="33"/>
      <c r="EY411" s="33"/>
      <c r="EZ411" s="33"/>
      <c r="FA411" s="33"/>
      <c r="FB411" s="33"/>
      <c r="FC411" s="33"/>
      <c r="FD411" s="33"/>
      <c r="FE411" s="33"/>
      <c r="FF411" s="33"/>
      <c r="FG411" s="33"/>
      <c r="FH411" s="33"/>
      <c r="FI411" s="33"/>
      <c r="FJ411" s="33"/>
      <c r="FK411" s="33"/>
      <c r="FL411" s="33"/>
      <c r="FM411" s="33"/>
      <c r="FN411" s="33"/>
      <c r="FO411" s="33"/>
      <c r="FP411" s="33"/>
      <c r="FQ411" s="33"/>
      <c r="FR411" s="33"/>
      <c r="FS411" s="33"/>
      <c r="FT411" s="33"/>
      <c r="FU411" s="33"/>
      <c r="FV411" s="33"/>
      <c r="FW411" s="33"/>
      <c r="FX411" s="33"/>
      <c r="FY411" s="33"/>
      <c r="FZ411" s="33"/>
      <c r="GA411" s="33"/>
      <c r="GB411" s="33"/>
      <c r="GC411" s="33"/>
      <c r="GD411" s="33"/>
      <c r="GE411" s="33"/>
      <c r="GF411" s="33"/>
      <c r="GG411" s="33"/>
      <c r="GH411" s="33"/>
      <c r="GI411" s="33"/>
      <c r="GJ411" s="33"/>
      <c r="GK411" s="33"/>
      <c r="GL411" s="33"/>
      <c r="GM411" s="33"/>
      <c r="GN411" s="33"/>
      <c r="GO411" s="33"/>
      <c r="GP411" s="33"/>
      <c r="GQ411" s="33"/>
      <c r="GR411" s="33"/>
      <c r="GS411" s="33"/>
      <c r="GT411" s="33"/>
      <c r="GU411" s="33"/>
      <c r="GV411" s="33"/>
      <c r="GW411" s="33"/>
      <c r="GX411" s="33"/>
      <c r="GY411" s="33"/>
      <c r="GZ411" s="33"/>
      <c r="HA411" s="33"/>
      <c r="HB411" s="33"/>
      <c r="HC411" s="33"/>
      <c r="HD411" s="33"/>
      <c r="HE411" s="33"/>
      <c r="HF411" s="33"/>
      <c r="HG411" s="33"/>
      <c r="HH411" s="33"/>
      <c r="HI411" s="33"/>
      <c r="HJ411" s="33"/>
      <c r="HK411" s="33"/>
      <c r="HL411" s="33"/>
      <c r="HM411" s="33"/>
      <c r="HN411" s="33"/>
      <c r="HO411" s="33"/>
      <c r="HP411" s="33"/>
      <c r="HQ411" s="33"/>
      <c r="HR411" s="33"/>
      <c r="HS411" s="33"/>
      <c r="HT411" s="33"/>
      <c r="HU411" s="33"/>
      <c r="HV411" s="33"/>
      <c r="HW411" s="33"/>
      <c r="HX411" s="33"/>
      <c r="HY411" s="33"/>
      <c r="HZ411" s="33"/>
      <c r="IA411" s="33"/>
      <c r="IB411" s="33"/>
      <c r="IC411" s="33"/>
    </row>
    <row r="412" spans="1:237" s="37" customFormat="1" ht="25.5" customHeight="1" x14ac:dyDescent="0.2">
      <c r="A412" s="97"/>
      <c r="B412" s="102"/>
      <c r="C412" s="58" t="s">
        <v>391</v>
      </c>
      <c r="D412" s="59" t="s">
        <v>297</v>
      </c>
      <c r="E412" s="102"/>
      <c r="F412" s="60" t="s">
        <v>392</v>
      </c>
      <c r="G412" s="36" t="s">
        <v>297</v>
      </c>
      <c r="H412" s="60" t="s">
        <v>393</v>
      </c>
      <c r="I412" s="36" t="s">
        <v>297</v>
      </c>
      <c r="J412" s="60" t="s">
        <v>392</v>
      </c>
      <c r="K412" s="36" t="s">
        <v>297</v>
      </c>
    </row>
    <row r="413" spans="1:237" ht="18" x14ac:dyDescent="0.25">
      <c r="A413" s="38" t="s">
        <v>332</v>
      </c>
      <c r="B413" s="38"/>
      <c r="C413" s="40"/>
      <c r="D413" s="40"/>
      <c r="E413" s="39"/>
      <c r="F413" s="39"/>
      <c r="G413" s="40"/>
      <c r="H413" s="39"/>
      <c r="I413" s="40"/>
      <c r="J413" s="39"/>
      <c r="K413" s="40"/>
    </row>
    <row r="414" spans="1:237" x14ac:dyDescent="0.2">
      <c r="A414" s="39" t="s">
        <v>273</v>
      </c>
      <c r="B414" s="42">
        <v>122</v>
      </c>
      <c r="C414" s="42">
        <v>115</v>
      </c>
      <c r="D414" s="44">
        <v>94.262299999999996</v>
      </c>
      <c r="E414" s="42">
        <v>118</v>
      </c>
      <c r="F414" s="43">
        <v>102</v>
      </c>
      <c r="G414" s="44">
        <v>86.440700000000007</v>
      </c>
      <c r="H414" s="43">
        <v>117</v>
      </c>
      <c r="I414" s="44">
        <v>99.152500000000003</v>
      </c>
      <c r="J414" s="43">
        <v>102</v>
      </c>
      <c r="K414" s="44">
        <v>86.440700000000007</v>
      </c>
    </row>
    <row r="415" spans="1:237" x14ac:dyDescent="0.2">
      <c r="A415" s="39" t="s">
        <v>274</v>
      </c>
      <c r="B415" s="42">
        <v>100</v>
      </c>
      <c r="C415" s="42">
        <v>93</v>
      </c>
      <c r="D415" s="44">
        <v>93</v>
      </c>
      <c r="E415" s="42">
        <v>107</v>
      </c>
      <c r="F415" s="43">
        <v>98</v>
      </c>
      <c r="G415" s="44">
        <v>91.588800000000006</v>
      </c>
      <c r="H415" s="43">
        <v>107</v>
      </c>
      <c r="I415" s="44">
        <v>100</v>
      </c>
      <c r="J415" s="43">
        <v>98</v>
      </c>
      <c r="K415" s="44">
        <v>91.588800000000006</v>
      </c>
    </row>
    <row r="416" spans="1:237" x14ac:dyDescent="0.2">
      <c r="A416" s="39" t="s">
        <v>276</v>
      </c>
      <c r="B416" s="42">
        <v>252</v>
      </c>
      <c r="C416" s="42">
        <v>235</v>
      </c>
      <c r="D416" s="44">
        <v>93.254000000000005</v>
      </c>
      <c r="E416" s="42">
        <v>273</v>
      </c>
      <c r="F416" s="43">
        <v>221</v>
      </c>
      <c r="G416" s="44">
        <v>80.952399999999997</v>
      </c>
      <c r="H416" s="43">
        <v>266</v>
      </c>
      <c r="I416" s="44">
        <v>97.435900000000004</v>
      </c>
      <c r="J416" s="43">
        <v>225</v>
      </c>
      <c r="K416" s="44">
        <v>82.417599999999993</v>
      </c>
    </row>
    <row r="417" spans="1:237" x14ac:dyDescent="0.2">
      <c r="A417" s="39" t="s">
        <v>277</v>
      </c>
      <c r="B417" s="42">
        <v>137</v>
      </c>
      <c r="C417" s="42">
        <v>129</v>
      </c>
      <c r="D417" s="44">
        <v>94.160600000000002</v>
      </c>
      <c r="E417" s="42">
        <v>170</v>
      </c>
      <c r="F417" s="43">
        <v>153</v>
      </c>
      <c r="G417" s="44">
        <v>90</v>
      </c>
      <c r="H417" s="43">
        <v>169</v>
      </c>
      <c r="I417" s="44">
        <v>99.411799999999999</v>
      </c>
      <c r="J417" s="43">
        <v>153</v>
      </c>
      <c r="K417" s="44">
        <v>90</v>
      </c>
    </row>
    <row r="418" spans="1:237" x14ac:dyDescent="0.2">
      <c r="A418" s="39" t="s">
        <v>280</v>
      </c>
      <c r="B418" s="42">
        <v>386</v>
      </c>
      <c r="C418" s="42">
        <v>369</v>
      </c>
      <c r="D418" s="44">
        <v>95.5959</v>
      </c>
      <c r="E418" s="42">
        <v>422</v>
      </c>
      <c r="F418" s="43">
        <v>381</v>
      </c>
      <c r="G418" s="44">
        <v>90.284400000000005</v>
      </c>
      <c r="H418" s="43">
        <v>421</v>
      </c>
      <c r="I418" s="44">
        <v>99.763000000000005</v>
      </c>
      <c r="J418" s="43">
        <v>381</v>
      </c>
      <c r="K418" s="44">
        <v>90.284400000000005</v>
      </c>
    </row>
    <row r="419" spans="1:237" x14ac:dyDescent="0.2">
      <c r="A419" s="39" t="s">
        <v>305</v>
      </c>
      <c r="B419" s="42">
        <v>287</v>
      </c>
      <c r="C419" s="42">
        <v>275</v>
      </c>
      <c r="D419" s="44">
        <v>95.818799999999996</v>
      </c>
      <c r="E419" s="42">
        <v>292</v>
      </c>
      <c r="F419" s="43">
        <v>247</v>
      </c>
      <c r="G419" s="44">
        <v>84.588999999999999</v>
      </c>
      <c r="H419" s="43">
        <v>289</v>
      </c>
      <c r="I419" s="44">
        <v>98.9726</v>
      </c>
      <c r="J419" s="43">
        <v>244</v>
      </c>
      <c r="K419" s="44">
        <v>83.561599999999999</v>
      </c>
    </row>
    <row r="420" spans="1:237" x14ac:dyDescent="0.2">
      <c r="A420" s="39" t="s">
        <v>306</v>
      </c>
      <c r="B420" s="42">
        <v>194</v>
      </c>
      <c r="C420" s="42">
        <v>182</v>
      </c>
      <c r="D420" s="44">
        <v>93.814400000000006</v>
      </c>
      <c r="E420" s="42">
        <v>171</v>
      </c>
      <c r="F420" s="43">
        <v>145</v>
      </c>
      <c r="G420" s="44">
        <v>84.795299999999997</v>
      </c>
      <c r="H420" s="43">
        <v>165</v>
      </c>
      <c r="I420" s="44">
        <v>96.491200000000006</v>
      </c>
      <c r="J420" s="43">
        <v>143</v>
      </c>
      <c r="K420" s="44">
        <v>83.625699999999995</v>
      </c>
    </row>
    <row r="421" spans="1:237" x14ac:dyDescent="0.2">
      <c r="A421" s="39" t="s">
        <v>285</v>
      </c>
      <c r="B421" s="42">
        <v>168</v>
      </c>
      <c r="C421" s="42">
        <v>155</v>
      </c>
      <c r="D421" s="44">
        <v>92.261899999999997</v>
      </c>
      <c r="E421" s="42">
        <v>153</v>
      </c>
      <c r="F421" s="43">
        <v>139</v>
      </c>
      <c r="G421" s="44">
        <v>90.849699999999999</v>
      </c>
      <c r="H421" s="43">
        <v>152</v>
      </c>
      <c r="I421" s="44">
        <v>99.346400000000003</v>
      </c>
      <c r="J421" s="43">
        <v>139</v>
      </c>
      <c r="K421" s="44">
        <v>90.849699999999999</v>
      </c>
    </row>
    <row r="422" spans="1:237" x14ac:dyDescent="0.2">
      <c r="A422" s="39" t="s">
        <v>314</v>
      </c>
      <c r="B422" s="42">
        <v>428</v>
      </c>
      <c r="C422" s="42">
        <v>411</v>
      </c>
      <c r="D422" s="44">
        <v>96.028000000000006</v>
      </c>
      <c r="E422" s="42">
        <v>390</v>
      </c>
      <c r="F422" s="43">
        <v>334</v>
      </c>
      <c r="G422" s="44">
        <v>85.641000000000005</v>
      </c>
      <c r="H422" s="43">
        <v>384</v>
      </c>
      <c r="I422" s="44">
        <v>98.461500000000001</v>
      </c>
      <c r="J422" s="43">
        <v>336</v>
      </c>
      <c r="K422" s="44">
        <v>86.153800000000004</v>
      </c>
    </row>
    <row r="423" spans="1:237" x14ac:dyDescent="0.2">
      <c r="A423" s="39" t="s">
        <v>286</v>
      </c>
      <c r="B423" s="42">
        <v>196</v>
      </c>
      <c r="C423" s="42">
        <v>186</v>
      </c>
      <c r="D423" s="44">
        <v>94.897999999999996</v>
      </c>
      <c r="E423" s="42">
        <v>171</v>
      </c>
      <c r="F423" s="43">
        <v>146</v>
      </c>
      <c r="G423" s="44">
        <v>85.380099999999999</v>
      </c>
      <c r="H423" s="43">
        <v>168</v>
      </c>
      <c r="I423" s="44">
        <v>98.245599999999996</v>
      </c>
      <c r="J423" s="43">
        <v>149</v>
      </c>
      <c r="K423" s="44">
        <v>87.134500000000003</v>
      </c>
    </row>
    <row r="424" spans="1:237" x14ac:dyDescent="0.2">
      <c r="A424" s="39" t="s">
        <v>287</v>
      </c>
      <c r="B424" s="42">
        <v>502</v>
      </c>
      <c r="C424" s="42">
        <v>457</v>
      </c>
      <c r="D424" s="44">
        <v>91.035899999999998</v>
      </c>
      <c r="E424" s="42">
        <v>599</v>
      </c>
      <c r="F424" s="43">
        <v>489</v>
      </c>
      <c r="G424" s="44">
        <v>81.636099999999999</v>
      </c>
      <c r="H424" s="43">
        <v>582</v>
      </c>
      <c r="I424" s="44">
        <v>97.161900000000003</v>
      </c>
      <c r="J424" s="43">
        <v>489</v>
      </c>
      <c r="K424" s="44">
        <v>81.636099999999999</v>
      </c>
    </row>
    <row r="425" spans="1:237" x14ac:dyDescent="0.2">
      <c r="A425" s="39" t="s">
        <v>293</v>
      </c>
      <c r="B425" s="42">
        <v>953</v>
      </c>
      <c r="C425" s="42">
        <v>902</v>
      </c>
      <c r="D425" s="44">
        <v>94.648499999999999</v>
      </c>
      <c r="E425" s="42">
        <v>961</v>
      </c>
      <c r="F425" s="43">
        <v>791</v>
      </c>
      <c r="G425" s="44">
        <v>82.310100000000006</v>
      </c>
      <c r="H425" s="43">
        <v>949</v>
      </c>
      <c r="I425" s="44">
        <v>98.751300000000001</v>
      </c>
      <c r="J425" s="43">
        <v>796</v>
      </c>
      <c r="K425" s="44">
        <v>82.830399999999997</v>
      </c>
    </row>
    <row r="426" spans="1:237" x14ac:dyDescent="0.2">
      <c r="A426" s="39" t="s">
        <v>294</v>
      </c>
      <c r="B426" s="42">
        <v>426</v>
      </c>
      <c r="C426" s="42">
        <v>405</v>
      </c>
      <c r="D426" s="44">
        <v>95.070400000000006</v>
      </c>
      <c r="E426" s="42">
        <v>418</v>
      </c>
      <c r="F426" s="43">
        <v>367</v>
      </c>
      <c r="G426" s="44">
        <v>87.799000000000007</v>
      </c>
      <c r="H426" s="43">
        <v>412</v>
      </c>
      <c r="I426" s="44">
        <v>98.564599999999999</v>
      </c>
      <c r="J426" s="43">
        <v>368</v>
      </c>
      <c r="K426" s="44">
        <v>88.038300000000007</v>
      </c>
    </row>
    <row r="427" spans="1:237" x14ac:dyDescent="0.2">
      <c r="A427" s="39" t="s">
        <v>296</v>
      </c>
      <c r="B427" s="42">
        <v>442</v>
      </c>
      <c r="C427" s="42">
        <v>401</v>
      </c>
      <c r="D427" s="44">
        <v>90.724000000000004</v>
      </c>
      <c r="E427" s="42">
        <v>463</v>
      </c>
      <c r="F427" s="43">
        <v>379</v>
      </c>
      <c r="G427" s="44">
        <v>81.857500000000002</v>
      </c>
      <c r="H427" s="43">
        <v>450</v>
      </c>
      <c r="I427" s="44">
        <v>97.1922</v>
      </c>
      <c r="J427" s="43">
        <v>379</v>
      </c>
      <c r="K427" s="44">
        <v>81.857500000000002</v>
      </c>
    </row>
    <row r="428" spans="1:237" ht="13.5" thickBot="1" x14ac:dyDescent="0.25">
      <c r="A428" s="46" t="s">
        <v>299</v>
      </c>
      <c r="B428" s="47">
        <f>SUM(B414:B427)</f>
        <v>4593</v>
      </c>
      <c r="C428" s="47">
        <f>SUM(C414:C427)</f>
        <v>4315</v>
      </c>
      <c r="D428" s="48">
        <f>100*(C428/B428)</f>
        <v>93.947311125625959</v>
      </c>
      <c r="E428" s="47">
        <f>SUM(E414:E427)</f>
        <v>4708</v>
      </c>
      <c r="F428" s="47">
        <f>SUM(F414:F427)</f>
        <v>3992</v>
      </c>
      <c r="G428" s="48">
        <f>(F428/E428)*100</f>
        <v>84.791843670348342</v>
      </c>
      <c r="H428" s="47">
        <f>SUM(H414:H427)</f>
        <v>4631</v>
      </c>
      <c r="I428" s="48">
        <f>(H428/E428)*100</f>
        <v>98.36448598130842</v>
      </c>
      <c r="J428" s="47">
        <f>SUM(J414:J427)</f>
        <v>4002</v>
      </c>
      <c r="K428" s="48">
        <f>(J428/E428)*100</f>
        <v>85.004248088360228</v>
      </c>
    </row>
    <row r="429" spans="1:237" s="34" customFormat="1" ht="25.5" customHeight="1" thickTop="1" x14ac:dyDescent="0.2">
      <c r="A429" s="96" t="s">
        <v>298</v>
      </c>
      <c r="B429" s="101" t="s">
        <v>415</v>
      </c>
      <c r="C429" s="91" t="s">
        <v>416</v>
      </c>
      <c r="D429" s="92"/>
      <c r="E429" s="103" t="s">
        <v>417</v>
      </c>
      <c r="F429" s="91" t="s">
        <v>418</v>
      </c>
      <c r="G429" s="92"/>
      <c r="H429" s="91" t="s">
        <v>419</v>
      </c>
      <c r="I429" s="94"/>
      <c r="J429" s="94"/>
      <c r="K429" s="92"/>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c r="BQ429" s="33"/>
      <c r="BR429" s="33"/>
      <c r="BS429" s="33"/>
      <c r="BT429" s="33"/>
      <c r="BU429" s="33"/>
      <c r="BV429" s="33"/>
      <c r="BW429" s="33"/>
      <c r="BX429" s="33"/>
      <c r="BY429" s="33"/>
      <c r="BZ429" s="33"/>
      <c r="CA429" s="33"/>
      <c r="CB429" s="33"/>
      <c r="CC429" s="33"/>
      <c r="CD429" s="33"/>
      <c r="CE429" s="33"/>
      <c r="CF429" s="33"/>
      <c r="CG429" s="33"/>
      <c r="CH429" s="33"/>
      <c r="CI429" s="33"/>
      <c r="CJ429" s="33"/>
      <c r="CK429" s="33"/>
      <c r="CL429" s="33"/>
      <c r="CM429" s="33"/>
      <c r="CN429" s="33"/>
      <c r="CO429" s="33"/>
      <c r="CP429" s="33"/>
      <c r="CQ429" s="33"/>
      <c r="CR429" s="33"/>
      <c r="CS429" s="33"/>
      <c r="CT429" s="33"/>
      <c r="CU429" s="33"/>
      <c r="CV429" s="33"/>
      <c r="CW429" s="33"/>
      <c r="CX429" s="33"/>
      <c r="CY429" s="33"/>
      <c r="CZ429" s="33"/>
      <c r="DA429" s="33"/>
      <c r="DB429" s="33"/>
      <c r="DC429" s="33"/>
      <c r="DD429" s="33"/>
      <c r="DE429" s="33"/>
      <c r="DF429" s="33"/>
      <c r="DG429" s="33"/>
      <c r="DH429" s="33"/>
      <c r="DI429" s="33"/>
      <c r="DJ429" s="33"/>
      <c r="DK429" s="33"/>
      <c r="DL429" s="33"/>
      <c r="DM429" s="33"/>
      <c r="DN429" s="33"/>
      <c r="DO429" s="33"/>
      <c r="DP429" s="33"/>
      <c r="DQ429" s="33"/>
      <c r="DR429" s="33"/>
      <c r="DS429" s="33"/>
      <c r="DT429" s="33"/>
      <c r="DU429" s="33"/>
      <c r="DV429" s="33"/>
      <c r="DW429" s="33"/>
      <c r="DX429" s="33"/>
      <c r="DY429" s="33"/>
      <c r="DZ429" s="33"/>
      <c r="EA429" s="33"/>
      <c r="EB429" s="33"/>
      <c r="EC429" s="33"/>
      <c r="ED429" s="33"/>
      <c r="EE429" s="33"/>
      <c r="EF429" s="33"/>
      <c r="EG429" s="33"/>
      <c r="EH429" s="33"/>
      <c r="EI429" s="33"/>
      <c r="EJ429" s="33"/>
      <c r="EK429" s="33"/>
      <c r="EL429" s="33"/>
      <c r="EM429" s="33"/>
      <c r="EN429" s="33"/>
      <c r="EO429" s="33"/>
      <c r="EP429" s="33"/>
      <c r="EQ429" s="33"/>
      <c r="ER429" s="33"/>
      <c r="ES429" s="33"/>
      <c r="ET429" s="33"/>
      <c r="EU429" s="33"/>
      <c r="EV429" s="33"/>
      <c r="EW429" s="33"/>
      <c r="EX429" s="33"/>
      <c r="EY429" s="33"/>
      <c r="EZ429" s="33"/>
      <c r="FA429" s="33"/>
      <c r="FB429" s="33"/>
      <c r="FC429" s="33"/>
      <c r="FD429" s="33"/>
      <c r="FE429" s="33"/>
      <c r="FF429" s="33"/>
      <c r="FG429" s="33"/>
      <c r="FH429" s="33"/>
      <c r="FI429" s="33"/>
      <c r="FJ429" s="33"/>
      <c r="FK429" s="33"/>
      <c r="FL429" s="33"/>
      <c r="FM429" s="33"/>
      <c r="FN429" s="33"/>
      <c r="FO429" s="33"/>
      <c r="FP429" s="33"/>
      <c r="FQ429" s="33"/>
      <c r="FR429" s="33"/>
      <c r="FS429" s="33"/>
      <c r="FT429" s="33"/>
      <c r="FU429" s="33"/>
      <c r="FV429" s="33"/>
      <c r="FW429" s="33"/>
      <c r="FX429" s="33"/>
      <c r="FY429" s="33"/>
      <c r="FZ429" s="33"/>
      <c r="GA429" s="33"/>
      <c r="GB429" s="33"/>
      <c r="GC429" s="33"/>
      <c r="GD429" s="33"/>
      <c r="GE429" s="33"/>
      <c r="GF429" s="33"/>
      <c r="GG429" s="33"/>
      <c r="GH429" s="33"/>
      <c r="GI429" s="33"/>
      <c r="GJ429" s="33"/>
      <c r="GK429" s="33"/>
      <c r="GL429" s="33"/>
      <c r="GM429" s="33"/>
      <c r="GN429" s="33"/>
      <c r="GO429" s="33"/>
      <c r="GP429" s="33"/>
      <c r="GQ429" s="33"/>
      <c r="GR429" s="33"/>
      <c r="GS429" s="33"/>
      <c r="GT429" s="33"/>
      <c r="GU429" s="33"/>
      <c r="GV429" s="33"/>
      <c r="GW429" s="33"/>
      <c r="GX429" s="33"/>
      <c r="GY429" s="33"/>
      <c r="GZ429" s="33"/>
      <c r="HA429" s="33"/>
      <c r="HB429" s="33"/>
      <c r="HC429" s="33"/>
      <c r="HD429" s="33"/>
      <c r="HE429" s="33"/>
      <c r="HF429" s="33"/>
      <c r="HG429" s="33"/>
      <c r="HH429" s="33"/>
      <c r="HI429" s="33"/>
      <c r="HJ429" s="33"/>
      <c r="HK429" s="33"/>
      <c r="HL429" s="33"/>
      <c r="HM429" s="33"/>
      <c r="HN429" s="33"/>
      <c r="HO429" s="33"/>
      <c r="HP429" s="33"/>
      <c r="HQ429" s="33"/>
      <c r="HR429" s="33"/>
      <c r="HS429" s="33"/>
      <c r="HT429" s="33"/>
      <c r="HU429" s="33"/>
      <c r="HV429" s="33"/>
      <c r="HW429" s="33"/>
      <c r="HX429" s="33"/>
      <c r="HY429" s="33"/>
      <c r="HZ429" s="33"/>
      <c r="IA429" s="33"/>
      <c r="IB429" s="33"/>
      <c r="IC429" s="33"/>
    </row>
    <row r="430" spans="1:237" s="37" customFormat="1" ht="25.5" customHeight="1" x14ac:dyDescent="0.2">
      <c r="A430" s="97"/>
      <c r="B430" s="102"/>
      <c r="C430" s="58" t="s">
        <v>391</v>
      </c>
      <c r="D430" s="59" t="s">
        <v>297</v>
      </c>
      <c r="E430" s="102"/>
      <c r="F430" s="60" t="s">
        <v>392</v>
      </c>
      <c r="G430" s="36" t="s">
        <v>297</v>
      </c>
      <c r="H430" s="60" t="s">
        <v>393</v>
      </c>
      <c r="I430" s="36" t="s">
        <v>297</v>
      </c>
      <c r="J430" s="60" t="s">
        <v>392</v>
      </c>
      <c r="K430" s="36" t="s">
        <v>297</v>
      </c>
    </row>
    <row r="431" spans="1:237" ht="18" x14ac:dyDescent="0.25">
      <c r="A431" s="38" t="s">
        <v>333</v>
      </c>
      <c r="B431" s="38"/>
      <c r="C431" s="40"/>
      <c r="D431" s="40"/>
      <c r="E431" s="39"/>
      <c r="F431" s="39"/>
      <c r="G431" s="40"/>
      <c r="H431" s="39"/>
      <c r="I431" s="40"/>
      <c r="J431" s="39"/>
      <c r="K431" s="40"/>
    </row>
    <row r="432" spans="1:237" x14ac:dyDescent="0.2">
      <c r="A432" s="39" t="s">
        <v>272</v>
      </c>
      <c r="B432" s="42">
        <v>121</v>
      </c>
      <c r="C432" s="52">
        <v>116</v>
      </c>
      <c r="D432" s="44">
        <v>95.867800000000003</v>
      </c>
      <c r="E432" s="42">
        <v>131</v>
      </c>
      <c r="F432" s="43">
        <v>121</v>
      </c>
      <c r="G432" s="44">
        <v>92.366399999999999</v>
      </c>
      <c r="H432" s="43">
        <v>130</v>
      </c>
      <c r="I432" s="44">
        <v>99.236599999999996</v>
      </c>
      <c r="J432" s="43">
        <v>123</v>
      </c>
      <c r="K432" s="44">
        <v>93.893100000000004</v>
      </c>
    </row>
    <row r="433" spans="1:11" x14ac:dyDescent="0.2">
      <c r="A433" s="39" t="s">
        <v>376</v>
      </c>
      <c r="B433" s="42">
        <v>290</v>
      </c>
      <c r="C433" s="52">
        <v>264</v>
      </c>
      <c r="D433" s="44">
        <v>91.034499999999994</v>
      </c>
      <c r="E433" s="42">
        <v>329</v>
      </c>
      <c r="F433" s="43">
        <v>303</v>
      </c>
      <c r="G433" s="44">
        <v>92.097300000000004</v>
      </c>
      <c r="H433" s="43">
        <v>323</v>
      </c>
      <c r="I433" s="44">
        <v>98.176299999999998</v>
      </c>
      <c r="J433" s="43">
        <v>302</v>
      </c>
      <c r="K433" s="44">
        <v>91.793300000000002</v>
      </c>
    </row>
    <row r="434" spans="1:11" x14ac:dyDescent="0.2">
      <c r="A434" s="39" t="s">
        <v>275</v>
      </c>
      <c r="B434" s="42">
        <v>186</v>
      </c>
      <c r="C434" s="52">
        <v>169</v>
      </c>
      <c r="D434" s="44">
        <v>90.860200000000006</v>
      </c>
      <c r="E434" s="42">
        <v>280</v>
      </c>
      <c r="F434" s="43">
        <v>254</v>
      </c>
      <c r="G434" s="44">
        <v>90.714299999999994</v>
      </c>
      <c r="H434" s="43">
        <v>278</v>
      </c>
      <c r="I434" s="44">
        <v>99.285700000000006</v>
      </c>
      <c r="J434" s="43">
        <v>255</v>
      </c>
      <c r="K434" s="44">
        <v>91.071399999999997</v>
      </c>
    </row>
    <row r="435" spans="1:11" x14ac:dyDescent="0.2">
      <c r="A435" s="39" t="s">
        <v>335</v>
      </c>
      <c r="B435" s="42">
        <v>252</v>
      </c>
      <c r="C435" s="52">
        <v>236</v>
      </c>
      <c r="D435" s="44">
        <v>93.650800000000004</v>
      </c>
      <c r="E435" s="42">
        <v>228</v>
      </c>
      <c r="F435" s="43">
        <v>206</v>
      </c>
      <c r="G435" s="44">
        <v>90.350899999999996</v>
      </c>
      <c r="H435" s="43">
        <v>220</v>
      </c>
      <c r="I435" s="44">
        <v>96.491200000000006</v>
      </c>
      <c r="J435" s="43">
        <v>208</v>
      </c>
      <c r="K435" s="44">
        <v>91.228099999999998</v>
      </c>
    </row>
    <row r="436" spans="1:11" x14ac:dyDescent="0.2">
      <c r="A436" s="39" t="s">
        <v>278</v>
      </c>
      <c r="B436" s="42">
        <v>119</v>
      </c>
      <c r="C436" s="52">
        <v>114</v>
      </c>
      <c r="D436" s="44">
        <v>95.798299999999998</v>
      </c>
      <c r="E436" s="42">
        <v>122</v>
      </c>
      <c r="F436" s="43">
        <v>107</v>
      </c>
      <c r="G436" s="44">
        <v>87.704899999999995</v>
      </c>
      <c r="H436" s="43">
        <v>119</v>
      </c>
      <c r="I436" s="44">
        <v>97.540999999999997</v>
      </c>
      <c r="J436" s="43">
        <v>108</v>
      </c>
      <c r="K436" s="44">
        <v>88.524600000000007</v>
      </c>
    </row>
    <row r="437" spans="1:11" x14ac:dyDescent="0.2">
      <c r="A437" s="39" t="s">
        <v>279</v>
      </c>
      <c r="B437" s="42">
        <v>723</v>
      </c>
      <c r="C437" s="52">
        <v>635</v>
      </c>
      <c r="D437" s="44">
        <v>87.828500000000005</v>
      </c>
      <c r="E437" s="42">
        <v>768</v>
      </c>
      <c r="F437" s="43">
        <v>624</v>
      </c>
      <c r="G437" s="44">
        <v>81.25</v>
      </c>
      <c r="H437" s="43">
        <v>751</v>
      </c>
      <c r="I437" s="44">
        <v>97.786500000000004</v>
      </c>
      <c r="J437" s="43">
        <v>620</v>
      </c>
      <c r="K437" s="44">
        <v>80.729200000000006</v>
      </c>
    </row>
    <row r="438" spans="1:11" x14ac:dyDescent="0.2">
      <c r="A438" s="39" t="s">
        <v>281</v>
      </c>
      <c r="B438" s="42">
        <v>356</v>
      </c>
      <c r="C438" s="52">
        <v>317</v>
      </c>
      <c r="D438" s="44">
        <v>89.044899999999998</v>
      </c>
      <c r="E438" s="42">
        <v>411</v>
      </c>
      <c r="F438" s="43">
        <v>331</v>
      </c>
      <c r="G438" s="44">
        <v>80.535300000000007</v>
      </c>
      <c r="H438" s="43">
        <v>395</v>
      </c>
      <c r="I438" s="44">
        <v>96.107100000000003</v>
      </c>
      <c r="J438" s="43">
        <v>334</v>
      </c>
      <c r="K438" s="44">
        <v>81.265199999999993</v>
      </c>
    </row>
    <row r="439" spans="1:11" x14ac:dyDescent="0.2">
      <c r="A439" s="39" t="s">
        <v>282</v>
      </c>
      <c r="B439" s="42">
        <v>290</v>
      </c>
      <c r="C439" s="52">
        <v>269</v>
      </c>
      <c r="D439" s="44">
        <v>92.758600000000001</v>
      </c>
      <c r="E439" s="42">
        <v>344</v>
      </c>
      <c r="F439" s="43">
        <v>309</v>
      </c>
      <c r="G439" s="44">
        <v>89.825599999999994</v>
      </c>
      <c r="H439" s="43">
        <v>332</v>
      </c>
      <c r="I439" s="44">
        <v>96.511600000000001</v>
      </c>
      <c r="J439" s="43">
        <v>308</v>
      </c>
      <c r="K439" s="44">
        <v>89.534899999999993</v>
      </c>
    </row>
    <row r="440" spans="1:11" x14ac:dyDescent="0.2">
      <c r="A440" s="39" t="s">
        <v>283</v>
      </c>
      <c r="B440" s="42">
        <v>829</v>
      </c>
      <c r="C440" s="52">
        <v>755</v>
      </c>
      <c r="D440" s="44">
        <v>91.073599999999999</v>
      </c>
      <c r="E440" s="42">
        <v>823</v>
      </c>
      <c r="F440" s="43">
        <v>710</v>
      </c>
      <c r="G440" s="44">
        <v>86.2697</v>
      </c>
      <c r="H440" s="43">
        <v>797</v>
      </c>
      <c r="I440" s="44">
        <v>96.840800000000002</v>
      </c>
      <c r="J440" s="43">
        <v>719</v>
      </c>
      <c r="K440" s="44">
        <v>87.363299999999995</v>
      </c>
    </row>
    <row r="441" spans="1:11" x14ac:dyDescent="0.2">
      <c r="A441" s="39" t="s">
        <v>284</v>
      </c>
      <c r="B441" s="42">
        <v>156</v>
      </c>
      <c r="C441" s="52">
        <v>143</v>
      </c>
      <c r="D441" s="44">
        <v>91.666700000000006</v>
      </c>
      <c r="E441" s="42">
        <v>168</v>
      </c>
      <c r="F441" s="43">
        <v>157</v>
      </c>
      <c r="G441" s="44">
        <v>93.452399999999997</v>
      </c>
      <c r="H441" s="43">
        <v>166</v>
      </c>
      <c r="I441" s="44">
        <v>98.8095</v>
      </c>
      <c r="J441" s="43">
        <v>155</v>
      </c>
      <c r="K441" s="44">
        <v>92.261899999999997</v>
      </c>
    </row>
    <row r="442" spans="1:11" x14ac:dyDescent="0.2">
      <c r="A442" s="39" t="s">
        <v>288</v>
      </c>
      <c r="B442" s="42">
        <v>86</v>
      </c>
      <c r="C442" s="52">
        <v>78</v>
      </c>
      <c r="D442" s="44">
        <v>90.697699999999998</v>
      </c>
      <c r="E442" s="42">
        <v>95</v>
      </c>
      <c r="F442" s="43">
        <v>83</v>
      </c>
      <c r="G442" s="44">
        <v>87.368399999999994</v>
      </c>
      <c r="H442" s="43">
        <v>93</v>
      </c>
      <c r="I442" s="44">
        <v>97.8947</v>
      </c>
      <c r="J442" s="43">
        <v>83</v>
      </c>
      <c r="K442" s="44">
        <v>87.368399999999994</v>
      </c>
    </row>
    <row r="443" spans="1:11" x14ac:dyDescent="0.2">
      <c r="A443" s="39" t="s">
        <v>289</v>
      </c>
      <c r="B443" s="42">
        <v>723</v>
      </c>
      <c r="C443" s="52">
        <v>653</v>
      </c>
      <c r="D443" s="44">
        <v>90.318100000000001</v>
      </c>
      <c r="E443" s="42">
        <v>784</v>
      </c>
      <c r="F443" s="43">
        <v>703</v>
      </c>
      <c r="G443" s="44">
        <v>89.668400000000005</v>
      </c>
      <c r="H443" s="43">
        <v>761</v>
      </c>
      <c r="I443" s="44">
        <v>97.066299999999998</v>
      </c>
      <c r="J443" s="43">
        <v>699</v>
      </c>
      <c r="K443" s="44">
        <v>89.158199999999994</v>
      </c>
    </row>
    <row r="444" spans="1:11" x14ac:dyDescent="0.2">
      <c r="A444" s="39" t="s">
        <v>290</v>
      </c>
      <c r="B444" s="42">
        <v>187</v>
      </c>
      <c r="C444" s="52">
        <v>174</v>
      </c>
      <c r="D444" s="44">
        <v>93.048100000000005</v>
      </c>
      <c r="E444" s="42">
        <v>199</v>
      </c>
      <c r="F444" s="43">
        <v>179</v>
      </c>
      <c r="G444" s="44">
        <v>89.949700000000007</v>
      </c>
      <c r="H444" s="43">
        <v>193</v>
      </c>
      <c r="I444" s="44">
        <v>96.984899999999996</v>
      </c>
      <c r="J444" s="43">
        <v>180</v>
      </c>
      <c r="K444" s="44">
        <v>90.452299999999994</v>
      </c>
    </row>
    <row r="445" spans="1:11" x14ac:dyDescent="0.2">
      <c r="A445" s="39" t="s">
        <v>291</v>
      </c>
      <c r="B445" s="42">
        <v>79</v>
      </c>
      <c r="C445" s="52">
        <v>55</v>
      </c>
      <c r="D445" s="44">
        <v>69.6203</v>
      </c>
      <c r="E445" s="42">
        <v>80</v>
      </c>
      <c r="F445" s="43">
        <v>50</v>
      </c>
      <c r="G445" s="44">
        <v>62.5</v>
      </c>
      <c r="H445" s="43">
        <v>69</v>
      </c>
      <c r="I445" s="44">
        <v>86.25</v>
      </c>
      <c r="J445" s="43">
        <v>55</v>
      </c>
      <c r="K445" s="44">
        <v>68.75</v>
      </c>
    </row>
    <row r="446" spans="1:11" x14ac:dyDescent="0.2">
      <c r="A446" s="39" t="s">
        <v>292</v>
      </c>
      <c r="B446" s="42">
        <v>129</v>
      </c>
      <c r="C446" s="52">
        <v>110</v>
      </c>
      <c r="D446" s="44">
        <v>85.271299999999997</v>
      </c>
      <c r="E446" s="42">
        <v>138</v>
      </c>
      <c r="F446" s="43">
        <v>131</v>
      </c>
      <c r="G446" s="44">
        <v>94.927499999999995</v>
      </c>
      <c r="H446" s="43">
        <v>134</v>
      </c>
      <c r="I446" s="44">
        <v>97.101399999999998</v>
      </c>
      <c r="J446" s="43">
        <v>131</v>
      </c>
      <c r="K446" s="44">
        <v>94.927499999999995</v>
      </c>
    </row>
    <row r="447" spans="1:11" x14ac:dyDescent="0.2">
      <c r="A447" s="39" t="s">
        <v>295</v>
      </c>
      <c r="B447" s="42">
        <v>117</v>
      </c>
      <c r="C447" s="52">
        <v>108</v>
      </c>
      <c r="D447" s="44">
        <v>92.307699999999997</v>
      </c>
      <c r="E447" s="42">
        <v>121</v>
      </c>
      <c r="F447" s="43">
        <v>110</v>
      </c>
      <c r="G447" s="44">
        <v>90.909099999999995</v>
      </c>
      <c r="H447" s="43">
        <v>119</v>
      </c>
      <c r="I447" s="44">
        <v>98.347099999999998</v>
      </c>
      <c r="J447" s="43">
        <v>108</v>
      </c>
      <c r="K447" s="44">
        <v>89.256200000000007</v>
      </c>
    </row>
    <row r="448" spans="1:11" ht="13.5" thickBot="1" x14ac:dyDescent="0.25">
      <c r="A448" s="46" t="s">
        <v>299</v>
      </c>
      <c r="B448" s="47">
        <f>SUM(B432:B447)</f>
        <v>4643</v>
      </c>
      <c r="C448" s="47">
        <f>SUM(C432:C447)</f>
        <v>4196</v>
      </c>
      <c r="D448" s="48">
        <f>100*(C448/B448)</f>
        <v>90.372603919879396</v>
      </c>
      <c r="E448" s="47">
        <f>SUM(E432:E447)</f>
        <v>5021</v>
      </c>
      <c r="F448" s="47">
        <f>SUM(F432:F447)</f>
        <v>4378</v>
      </c>
      <c r="G448" s="48">
        <f>(F448/E448)*100</f>
        <v>87.193786098386767</v>
      </c>
      <c r="H448" s="47">
        <f>SUM(H432:H447)</f>
        <v>4880</v>
      </c>
      <c r="I448" s="48">
        <f>(H448/E448)*100</f>
        <v>97.19179446325434</v>
      </c>
      <c r="J448" s="47">
        <f>SUM(J432:J447)</f>
        <v>4388</v>
      </c>
      <c r="K448" s="48">
        <f>(J448/E448)*100</f>
        <v>87.392949611631153</v>
      </c>
    </row>
    <row r="449" spans="1:13" ht="13.5" thickTop="1" x14ac:dyDescent="0.2"/>
    <row r="450" spans="1:13" ht="13.5" thickBot="1" x14ac:dyDescent="0.25">
      <c r="A450" s="46" t="s">
        <v>315</v>
      </c>
      <c r="B450" s="47">
        <f>SUM(B19+B40+B56+B71+B89+B99+B125+B144+B163+B193+B213+B226+B236+B246+B257+B270+B292+B311+B325+B342+B362+B385+B410+B428+B448)</f>
        <v>176865</v>
      </c>
      <c r="C450" s="47">
        <f>SUM(C19+C40+C56+C71+C89+C99+C125+C144+C163+C193+C213+C226+C236+C246+C257+C270+C292+C311+C325+C342+C362+C385+C410+C428+C448)</f>
        <v>160632</v>
      </c>
      <c r="D450" s="48">
        <f>100*(C450/B450)</f>
        <v>90.821813247392086</v>
      </c>
      <c r="E450" s="47">
        <f>SUM(E19+E40+E56+E71+E89+E99+E125+E144+E163+E193+E213+E226+E236+E246+E257+E270+E292+E311+E325+E342+E362+E385+E410+E428+E448)</f>
        <v>186664</v>
      </c>
      <c r="F450" s="47">
        <f>SUM(F19+F40+F56+F71+F89+F99+F125+F144+F163+F193+F213+F226+F236+F246+F257+F270+F292+F311+F325+F342+F362+F385+F410+F428+F448)</f>
        <v>161039</v>
      </c>
      <c r="G450" s="48">
        <f>(F450/E450)*100</f>
        <v>86.272125316075943</v>
      </c>
      <c r="H450" s="47">
        <f>SUM(H19+H40+H56+H71+H89+H99+H125+H144+H163+H193+H213+H226+H236+H246+H257+H270+H292+H311+H325+H342+H362+H385+H410+H428+H448)</f>
        <v>180858</v>
      </c>
      <c r="I450" s="48">
        <f>(H450/E450)*100</f>
        <v>96.889598422834609</v>
      </c>
      <c r="J450" s="47">
        <f>SUM(J19+J40+J56+J71+J89+J99+J125+J144+J163+J193+J213+J226+J236+J246+J257+J270+J292+J311+J325+J342+J362+J385+J410+J428+J448)</f>
        <v>161217</v>
      </c>
      <c r="K450" s="48">
        <f>(J450/E450)*100</f>
        <v>86.367483821197439</v>
      </c>
      <c r="L450" s="22"/>
    </row>
    <row r="451" spans="1:13" ht="13.5" thickTop="1" x14ac:dyDescent="0.2"/>
    <row r="452" spans="1:13" ht="15" x14ac:dyDescent="0.2">
      <c r="A452" s="53" t="s">
        <v>387</v>
      </c>
      <c r="C452" s="23"/>
      <c r="D452" s="22"/>
      <c r="E452" s="23"/>
      <c r="L452" s="22"/>
      <c r="M452" s="23"/>
    </row>
  </sheetData>
  <mergeCells count="150">
    <mergeCell ref="A126:A127"/>
    <mergeCell ref="A90:A91"/>
    <mergeCell ref="A100:A101"/>
    <mergeCell ref="A72:A73"/>
    <mergeCell ref="B90:B91"/>
    <mergeCell ref="H126:K126"/>
    <mergeCell ref="C145:D145"/>
    <mergeCell ref="C164:D164"/>
    <mergeCell ref="C194:D194"/>
    <mergeCell ref="F126:G126"/>
    <mergeCell ref="B126:B127"/>
    <mergeCell ref="C72:D72"/>
    <mergeCell ref="E72:E73"/>
    <mergeCell ref="F72:G72"/>
    <mergeCell ref="F90:G90"/>
    <mergeCell ref="E100:E101"/>
    <mergeCell ref="F100:G100"/>
    <mergeCell ref="E126:E127"/>
    <mergeCell ref="E90:E91"/>
    <mergeCell ref="C126:D126"/>
    <mergeCell ref="C90:D90"/>
    <mergeCell ref="B72:B73"/>
    <mergeCell ref="B100:B101"/>
    <mergeCell ref="C100:D100"/>
    <mergeCell ref="H145:K145"/>
    <mergeCell ref="H194:K194"/>
    <mergeCell ref="H164:K164"/>
    <mergeCell ref="C214:D214"/>
    <mergeCell ref="H271:K271"/>
    <mergeCell ref="H214:K214"/>
    <mergeCell ref="F145:G145"/>
    <mergeCell ref="F164:G164"/>
    <mergeCell ref="F214:G214"/>
    <mergeCell ref="F194:G194"/>
    <mergeCell ref="H41:K41"/>
    <mergeCell ref="H57:K57"/>
    <mergeCell ref="B57:B58"/>
    <mergeCell ref="A6:A7"/>
    <mergeCell ref="A20:A21"/>
    <mergeCell ref="H20:K20"/>
    <mergeCell ref="H6:K6"/>
    <mergeCell ref="E20:E21"/>
    <mergeCell ref="F6:G6"/>
    <mergeCell ref="B6:B7"/>
    <mergeCell ref="E6:E7"/>
    <mergeCell ref="C20:D20"/>
    <mergeCell ref="B41:B42"/>
    <mergeCell ref="A57:A58"/>
    <mergeCell ref="C6:D6"/>
    <mergeCell ref="B20:B21"/>
    <mergeCell ref="E41:E42"/>
    <mergeCell ref="F41:G41"/>
    <mergeCell ref="F20:G20"/>
    <mergeCell ref="A41:A42"/>
    <mergeCell ref="C41:D41"/>
    <mergeCell ref="C57:D57"/>
    <mergeCell ref="E57:E58"/>
    <mergeCell ref="F57:G57"/>
    <mergeCell ref="B227:B228"/>
    <mergeCell ref="E227:E228"/>
    <mergeCell ref="C227:D227"/>
    <mergeCell ref="A164:A165"/>
    <mergeCell ref="A145:A146"/>
    <mergeCell ref="E145:E146"/>
    <mergeCell ref="A194:A195"/>
    <mergeCell ref="A214:A215"/>
    <mergeCell ref="B145:B146"/>
    <mergeCell ref="B164:B165"/>
    <mergeCell ref="E164:E165"/>
    <mergeCell ref="B194:B195"/>
    <mergeCell ref="E194:E195"/>
    <mergeCell ref="B214:B215"/>
    <mergeCell ref="E214:E215"/>
    <mergeCell ref="A429:A430"/>
    <mergeCell ref="A247:A248"/>
    <mergeCell ref="A237:A238"/>
    <mergeCell ref="A227:A228"/>
    <mergeCell ref="A326:A327"/>
    <mergeCell ref="A386:A387"/>
    <mergeCell ref="A363:A364"/>
    <mergeCell ref="A312:A313"/>
    <mergeCell ref="A293:A294"/>
    <mergeCell ref="A271:A272"/>
    <mergeCell ref="A411:A412"/>
    <mergeCell ref="A343:A344"/>
    <mergeCell ref="A258:A259"/>
    <mergeCell ref="B429:B430"/>
    <mergeCell ref="B363:B364"/>
    <mergeCell ref="H429:K429"/>
    <mergeCell ref="B386:B387"/>
    <mergeCell ref="E386:E387"/>
    <mergeCell ref="F386:G386"/>
    <mergeCell ref="B411:B412"/>
    <mergeCell ref="E411:E412"/>
    <mergeCell ref="F411:G411"/>
    <mergeCell ref="E429:E430"/>
    <mergeCell ref="F429:G429"/>
    <mergeCell ref="C429:D429"/>
    <mergeCell ref="C411:D411"/>
    <mergeCell ref="C363:D363"/>
    <mergeCell ref="C386:D386"/>
    <mergeCell ref="E363:E364"/>
    <mergeCell ref="F363:G363"/>
    <mergeCell ref="B293:B294"/>
    <mergeCell ref="H237:K237"/>
    <mergeCell ref="H343:K343"/>
    <mergeCell ref="H411:K411"/>
    <mergeCell ref="H363:K363"/>
    <mergeCell ref="H386:K386"/>
    <mergeCell ref="B343:B344"/>
    <mergeCell ref="E343:E344"/>
    <mergeCell ref="F343:G343"/>
    <mergeCell ref="C343:D343"/>
    <mergeCell ref="B271:B272"/>
    <mergeCell ref="E271:E272"/>
    <mergeCell ref="B247:B248"/>
    <mergeCell ref="E247:E248"/>
    <mergeCell ref="F247:G247"/>
    <mergeCell ref="C237:D237"/>
    <mergeCell ref="C247:D247"/>
    <mergeCell ref="C258:D258"/>
    <mergeCell ref="B258:B259"/>
    <mergeCell ref="C271:D271"/>
    <mergeCell ref="H293:K293"/>
    <mergeCell ref="E258:E259"/>
    <mergeCell ref="F258:G258"/>
    <mergeCell ref="H72:K72"/>
    <mergeCell ref="H100:K100"/>
    <mergeCell ref="H90:K90"/>
    <mergeCell ref="H326:K326"/>
    <mergeCell ref="F227:G227"/>
    <mergeCell ref="H258:K258"/>
    <mergeCell ref="H312:K312"/>
    <mergeCell ref="F271:G271"/>
    <mergeCell ref="B326:B327"/>
    <mergeCell ref="E326:E327"/>
    <mergeCell ref="F326:G326"/>
    <mergeCell ref="E293:E294"/>
    <mergeCell ref="F293:G293"/>
    <mergeCell ref="B312:B313"/>
    <mergeCell ref="E312:E313"/>
    <mergeCell ref="F312:G312"/>
    <mergeCell ref="C326:D326"/>
    <mergeCell ref="C312:D312"/>
    <mergeCell ref="C293:D293"/>
    <mergeCell ref="B237:B238"/>
    <mergeCell ref="E237:E238"/>
    <mergeCell ref="F237:G237"/>
    <mergeCell ref="H227:K227"/>
    <mergeCell ref="H247:K247"/>
  </mergeCells>
  <phoneticPr fontId="3" type="noConversion"/>
  <conditionalFormatting sqref="A450 G6:G7 I6:I7 K6:K7 A1:A2 A43:A56 A59:A71 A74:A89 A92:A99 A102:A125 A260:A270 A328:A342 A345 A388:A410 A413:A428 A295:A299 A301:A311 A166:A187 A128:A144 A18:A19 A22:A29 A147:A154 A156:A158 A160:A163 A189:A193 A216:A226 A273:A292 A314:A325 A347:A362 A431:A448 A6:A10 A12:A16 A196:A213 A249:A257 A365:A385 A239:A246 A229:A236 A31:A40">
    <cfRule type="cellIs" dxfId="499" priority="371" stopIfTrue="1" operator="lessThan">
      <formula>0.9</formula>
    </cfRule>
  </conditionalFormatting>
  <conditionalFormatting sqref="K450 G261:G270 I261:I270 K261:K270 G329:G342 I329:I342 K329:K342 G389:G410 I389:I410 K389:K410 G414:G428 I414:I428 K414:K428 G450 I450 G75:G89 I75:I89 K75:K89 G60:G71 I60:I71 K60:K71 G103:G125 I103:I125 K103:K125 G296:G311 I296:I311 K296:K311 D296:D311 K167:K193 I167:I193 G167:G193 D167:D193 G129:G144 I129:I144 K129:K144 D129:D144 G148:G163 I148:I163 K148:K163 D148:D163 G217:G226 I217:I226 K217:K226 D217:D226 G274:G292 I274:I292 K274:K292 D274:D292 G315:G325 I315:I325 K315:K325 D315:D325 G346:G362 I346:I362 K346:K362 D346:D362 G432:G448 I432:I448 K432:K448 D432:D448 G9:G19 I9:I19 K9:K19 D9:D19 G197:G213 I197:I213 K197:K213 D197:D213 G250:G257 I250:I257 K250:K257 D250:D257 G366:G385 I366:I385 K366:K385 D366:D385 G240:G246 I240:I246 K240:K246 D240:D246 G230:G236 I230:I236 K230:K236 D230:D236 D23:D40 G23:G40 I23:I40 K23:K40">
    <cfRule type="cellIs" dxfId="498" priority="373" stopIfTrue="1" operator="lessThan">
      <formula>90</formula>
    </cfRule>
  </conditionalFormatting>
  <conditionalFormatting sqref="A300">
    <cfRule type="cellIs" dxfId="497" priority="363" stopIfTrue="1" operator="lessThan">
      <formula>0.9</formula>
    </cfRule>
  </conditionalFormatting>
  <conditionalFormatting sqref="G44:G56">
    <cfRule type="cellIs" dxfId="496" priority="351" stopIfTrue="1" operator="lessThan">
      <formula>90</formula>
    </cfRule>
  </conditionalFormatting>
  <conditionalFormatting sqref="I44:I56">
    <cfRule type="cellIs" dxfId="495" priority="350" stopIfTrue="1" operator="lessThan">
      <formula>90</formula>
    </cfRule>
  </conditionalFormatting>
  <conditionalFormatting sqref="K44:K56">
    <cfRule type="cellIs" dxfId="494" priority="349" stopIfTrue="1" operator="lessThan">
      <formula>90</formula>
    </cfRule>
  </conditionalFormatting>
  <conditionalFormatting sqref="G93:G99">
    <cfRule type="cellIs" dxfId="493" priority="346" stopIfTrue="1" operator="lessThan">
      <formula>90</formula>
    </cfRule>
  </conditionalFormatting>
  <conditionalFormatting sqref="I93:I99">
    <cfRule type="cellIs" dxfId="492" priority="345" stopIfTrue="1" operator="lessThan">
      <formula>90</formula>
    </cfRule>
  </conditionalFormatting>
  <conditionalFormatting sqref="K93:K99">
    <cfRule type="cellIs" dxfId="491" priority="344" stopIfTrue="1" operator="lessThan">
      <formula>90</formula>
    </cfRule>
  </conditionalFormatting>
  <conditionalFormatting sqref="D44:D56">
    <cfRule type="cellIs" dxfId="490" priority="240" stopIfTrue="1" operator="lessThan">
      <formula>90</formula>
    </cfRule>
  </conditionalFormatting>
  <conditionalFormatting sqref="D60:D71">
    <cfRule type="cellIs" dxfId="489" priority="239" stopIfTrue="1" operator="lessThan">
      <formula>90</formula>
    </cfRule>
  </conditionalFormatting>
  <conditionalFormatting sqref="D75:D89">
    <cfRule type="cellIs" dxfId="488" priority="238" stopIfTrue="1" operator="lessThan">
      <formula>90</formula>
    </cfRule>
  </conditionalFormatting>
  <conditionalFormatting sqref="D93:D99">
    <cfRule type="cellIs" dxfId="487" priority="237" stopIfTrue="1" operator="lessThan">
      <formula>90</formula>
    </cfRule>
  </conditionalFormatting>
  <conditionalFormatting sqref="D103:D125">
    <cfRule type="cellIs" dxfId="486" priority="236" stopIfTrue="1" operator="lessThan">
      <formula>90</formula>
    </cfRule>
  </conditionalFormatting>
  <conditionalFormatting sqref="D261:D270">
    <cfRule type="cellIs" dxfId="485" priority="227" stopIfTrue="1" operator="lessThan">
      <formula>90</formula>
    </cfRule>
  </conditionalFormatting>
  <conditionalFormatting sqref="D329:D342">
    <cfRule type="cellIs" dxfId="484" priority="223" stopIfTrue="1" operator="lessThan">
      <formula>90</formula>
    </cfRule>
  </conditionalFormatting>
  <conditionalFormatting sqref="D389:D410">
    <cfRule type="cellIs" dxfId="483" priority="220" stopIfTrue="1" operator="lessThan">
      <formula>90</formula>
    </cfRule>
  </conditionalFormatting>
  <conditionalFormatting sqref="D414:D428">
    <cfRule type="cellIs" dxfId="482" priority="219" stopIfTrue="1" operator="lessThan">
      <formula>90</formula>
    </cfRule>
  </conditionalFormatting>
  <conditionalFormatting sqref="D450">
    <cfRule type="cellIs" dxfId="481" priority="217" stopIfTrue="1" operator="lessThan">
      <formula>90</formula>
    </cfRule>
  </conditionalFormatting>
  <conditionalFormatting sqref="A155">
    <cfRule type="cellIs" dxfId="480" priority="129" stopIfTrue="1" operator="lessThan">
      <formula>0.9</formula>
    </cfRule>
  </conditionalFormatting>
  <conditionalFormatting sqref="A452">
    <cfRule type="cellIs" dxfId="479" priority="127" stopIfTrue="1" operator="lessThan">
      <formula>0.9</formula>
    </cfRule>
  </conditionalFormatting>
  <conditionalFormatting sqref="A11">
    <cfRule type="cellIs" dxfId="478" priority="78" stopIfTrue="1" operator="lessThan">
      <formula>0.9</formula>
    </cfRule>
  </conditionalFormatting>
  <conditionalFormatting sqref="A17">
    <cfRule type="cellIs" dxfId="477" priority="77" stopIfTrue="1" operator="lessThan">
      <formula>0.9</formula>
    </cfRule>
  </conditionalFormatting>
  <conditionalFormatting sqref="A30">
    <cfRule type="cellIs" dxfId="476" priority="76" stopIfTrue="1" operator="lessThan">
      <formula>0.9</formula>
    </cfRule>
  </conditionalFormatting>
  <conditionalFormatting sqref="A159">
    <cfRule type="cellIs" dxfId="475" priority="75" stopIfTrue="1" operator="lessThan">
      <formula>0.9</formula>
    </cfRule>
  </conditionalFormatting>
  <conditionalFormatting sqref="A188">
    <cfRule type="cellIs" dxfId="474" priority="74" stopIfTrue="1" operator="lessThan">
      <formula>0.9</formula>
    </cfRule>
  </conditionalFormatting>
  <conditionalFormatting sqref="A346">
    <cfRule type="cellIs" dxfId="473" priority="73" stopIfTrue="1" operator="lessThan">
      <formula>0.9</formula>
    </cfRule>
  </conditionalFormatting>
  <conditionalFormatting sqref="G20:G21 I20:I21 K20:K21 A20:A21">
    <cfRule type="cellIs" dxfId="472" priority="24" stopIfTrue="1" operator="lessThan">
      <formula>0.9</formula>
    </cfRule>
  </conditionalFormatting>
  <conditionalFormatting sqref="G41:G42 I41:I42 K41:K42 A41:A42">
    <cfRule type="cellIs" dxfId="471" priority="23" stopIfTrue="1" operator="lessThan">
      <formula>0.9</formula>
    </cfRule>
  </conditionalFormatting>
  <conditionalFormatting sqref="G57:G58 I57:I58 K57:K58 A57:A58">
    <cfRule type="cellIs" dxfId="470" priority="22" stopIfTrue="1" operator="lessThan">
      <formula>0.9</formula>
    </cfRule>
  </conditionalFormatting>
  <conditionalFormatting sqref="G72:G73 I72:I73 K72:K73 A72:A73">
    <cfRule type="cellIs" dxfId="469" priority="21" stopIfTrue="1" operator="lessThan">
      <formula>0.9</formula>
    </cfRule>
  </conditionalFormatting>
  <conditionalFormatting sqref="G90:G91 I90:I91 K90:K91 A90:A91">
    <cfRule type="cellIs" dxfId="468" priority="20" stopIfTrue="1" operator="lessThan">
      <formula>0.9</formula>
    </cfRule>
  </conditionalFormatting>
  <conditionalFormatting sqref="G100:G101 I100:I101 K100:K101 A100:A101">
    <cfRule type="cellIs" dxfId="467" priority="19" stopIfTrue="1" operator="lessThan">
      <formula>0.9</formula>
    </cfRule>
  </conditionalFormatting>
  <conditionalFormatting sqref="G126:G127 I126:I127 K126:K127 A126:A127">
    <cfRule type="cellIs" dxfId="466" priority="18" stopIfTrue="1" operator="lessThan">
      <formula>0.9</formula>
    </cfRule>
  </conditionalFormatting>
  <conditionalFormatting sqref="G145:G146 I145:I146 K145:K146 A145:A146">
    <cfRule type="cellIs" dxfId="465" priority="17" stopIfTrue="1" operator="lessThan">
      <formula>0.9</formula>
    </cfRule>
  </conditionalFormatting>
  <conditionalFormatting sqref="G164:G165 I164:I165 K164:K165 A164:A165">
    <cfRule type="cellIs" dxfId="464" priority="16" stopIfTrue="1" operator="lessThan">
      <formula>0.9</formula>
    </cfRule>
  </conditionalFormatting>
  <conditionalFormatting sqref="G194:G195 I194:I195 K194:K195 A194:A195">
    <cfRule type="cellIs" dxfId="463" priority="15" stopIfTrue="1" operator="lessThan">
      <formula>0.9</formula>
    </cfRule>
  </conditionalFormatting>
  <conditionalFormatting sqref="G214:G215 I214:I215 K214:K215 A214:A215">
    <cfRule type="cellIs" dxfId="462" priority="14" stopIfTrue="1" operator="lessThan">
      <formula>0.9</formula>
    </cfRule>
  </conditionalFormatting>
  <conditionalFormatting sqref="G227:G228 I227:I228 K227:K228 A227:A228">
    <cfRule type="cellIs" dxfId="461" priority="13" stopIfTrue="1" operator="lessThan">
      <formula>0.9</formula>
    </cfRule>
  </conditionalFormatting>
  <conditionalFormatting sqref="G237:G238 I237:I238 K237:K238 A237:A238">
    <cfRule type="cellIs" dxfId="460" priority="12" stopIfTrue="1" operator="lessThan">
      <formula>0.9</formula>
    </cfRule>
  </conditionalFormatting>
  <conditionalFormatting sqref="G247:G248 I247:I248 K247:K248 A247:A248">
    <cfRule type="cellIs" dxfId="459" priority="11" stopIfTrue="1" operator="lessThan">
      <formula>0.9</formula>
    </cfRule>
  </conditionalFormatting>
  <conditionalFormatting sqref="G258:G259 I258:I259 K258:K259 A258:A259">
    <cfRule type="cellIs" dxfId="458" priority="10" stopIfTrue="1" operator="lessThan">
      <formula>0.9</formula>
    </cfRule>
  </conditionalFormatting>
  <conditionalFormatting sqref="G271:G272 I271:I272 K271:K272 A271:A272">
    <cfRule type="cellIs" dxfId="457" priority="9" stopIfTrue="1" operator="lessThan">
      <formula>0.9</formula>
    </cfRule>
  </conditionalFormatting>
  <conditionalFormatting sqref="G293:G294 I293:I294 K293:K294 A293:A294">
    <cfRule type="cellIs" dxfId="456" priority="8" stopIfTrue="1" operator="lessThan">
      <formula>0.9</formula>
    </cfRule>
  </conditionalFormatting>
  <conditionalFormatting sqref="G312:G313 I312:I313 K312:K313 A312:A313">
    <cfRule type="cellIs" dxfId="455" priority="7" stopIfTrue="1" operator="lessThan">
      <formula>0.9</formula>
    </cfRule>
  </conditionalFormatting>
  <conditionalFormatting sqref="G326:G327 I326:I327 K326:K327 A326:A327">
    <cfRule type="cellIs" dxfId="454" priority="6" stopIfTrue="1" operator="lessThan">
      <formula>0.9</formula>
    </cfRule>
  </conditionalFormatting>
  <conditionalFormatting sqref="G343:G344 I343:I344 K343:K344 A343:A344">
    <cfRule type="cellIs" dxfId="453" priority="5" stopIfTrue="1" operator="lessThan">
      <formula>0.9</formula>
    </cfRule>
  </conditionalFormatting>
  <conditionalFormatting sqref="G363:G364 I363:I364 K363:K364 A363:A364">
    <cfRule type="cellIs" dxfId="452" priority="4" stopIfTrue="1" operator="lessThan">
      <formula>0.9</formula>
    </cfRule>
  </conditionalFormatting>
  <conditionalFormatting sqref="G386:G387 I386:I387 K386:K387 A386:A387">
    <cfRule type="cellIs" dxfId="451" priority="3" stopIfTrue="1" operator="lessThan">
      <formula>0.9</formula>
    </cfRule>
  </conditionalFormatting>
  <conditionalFormatting sqref="G411:G412 I411:I412 K411:K412 A411:A412">
    <cfRule type="cellIs" dxfId="450" priority="2" stopIfTrue="1" operator="lessThan">
      <formula>0.9</formula>
    </cfRule>
  </conditionalFormatting>
  <conditionalFormatting sqref="G429:G430 I429:I430 K429:K430 A429:A430">
    <cfRule type="cellIs" dxfId="449" priority="1"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19" max="16383" man="1"/>
    <brk id="40" max="16383" man="1"/>
    <brk id="56" max="16383" man="1"/>
    <brk id="71" max="16383" man="1"/>
    <brk id="89" max="16383" man="1"/>
    <brk id="99" max="16383" man="1"/>
    <brk id="125" max="16383" man="1"/>
    <brk id="144" max="16383" man="1"/>
    <brk id="163" max="16383" man="1"/>
    <brk id="193" max="16383" man="1"/>
    <brk id="213" max="16383" man="1"/>
    <brk id="226" max="16383" man="1"/>
    <brk id="236" max="16383" man="1"/>
    <brk id="246" max="16383" man="1"/>
    <brk id="257" max="16383" man="1"/>
    <brk id="270" max="16383" man="1"/>
    <brk id="292" max="16383" man="1"/>
    <brk id="311" max="16383" man="1"/>
    <brk id="325" max="16383" man="1"/>
    <brk id="342" max="16383" man="1"/>
    <brk id="362" max="16383" man="1"/>
    <brk id="385" max="16383" man="1"/>
    <brk id="410" max="16383" man="1"/>
    <brk id="428" max="16383" man="1"/>
    <brk id="449" max="16383" man="1"/>
  </rowBreaks>
  <ignoredErrors>
    <ignoredError sqref="G19 I19 K19 G40 I40 K56 I56 G56 G71 I71 K71 G89 I89 K89 G99 I99 K99 I125 K125 G125 G144 I144 K144 G163 I163 K163 G193 I193 K193 G213 I213 K213 K226 I226 G226 G236 I236 K236 K246 I246 G246 G257 I257 K257 G270 I270 K270 G292 I292 K292 G311 I311 K311 G325 I325 K325 G342 I342 K342 G362 I362 K362 G385 I385 K385 G410 I410 K410 G428 I428 K428 D450 G448 G450 I448 I450 K448 K45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HY451"/>
  <sheetViews>
    <sheetView zoomScale="85" zoomScaleNormal="85" workbookViewId="0"/>
  </sheetViews>
  <sheetFormatPr defaultRowHeight="12.75" x14ac:dyDescent="0.2"/>
  <cols>
    <col min="1" max="1" width="45.42578125" style="22" customWidth="1"/>
    <col min="2" max="2" width="11.28515625" style="55" customWidth="1"/>
    <col min="3" max="3" width="14.28515625" style="22" customWidth="1"/>
    <col min="4" max="4" width="9.7109375" style="23" customWidth="1"/>
    <col min="5" max="5" width="14.28515625" style="22" customWidth="1"/>
    <col min="6" max="6" width="9.7109375" style="23" customWidth="1"/>
    <col min="7" max="16384" width="9.140625" style="45"/>
  </cols>
  <sheetData>
    <row r="1" spans="1:233" s="24" customFormat="1" ht="18" x14ac:dyDescent="0.25">
      <c r="A1" s="21" t="s">
        <v>420</v>
      </c>
      <c r="B1" s="55"/>
      <c r="C1" s="22"/>
      <c r="D1" s="23"/>
      <c r="E1" s="22"/>
      <c r="F1" s="23"/>
      <c r="G1" s="55"/>
      <c r="H1" s="22"/>
    </row>
    <row r="2" spans="1:233" s="24" customFormat="1" ht="18" x14ac:dyDescent="0.25">
      <c r="A2" s="21" t="s">
        <v>388</v>
      </c>
      <c r="B2" s="55"/>
      <c r="C2" s="29"/>
      <c r="D2" s="23"/>
      <c r="E2" s="22"/>
      <c r="F2" s="23"/>
      <c r="G2" s="55"/>
      <c r="H2" s="22"/>
    </row>
    <row r="3" spans="1:233" s="24" customFormat="1" ht="18.75" customHeight="1" x14ac:dyDescent="0.2">
      <c r="A3" s="25" t="s">
        <v>397</v>
      </c>
      <c r="B3" s="55"/>
      <c r="C3" s="26"/>
      <c r="D3" s="27" t="s">
        <v>350</v>
      </c>
      <c r="G3" s="55"/>
      <c r="H3" s="22"/>
    </row>
    <row r="4" spans="1:233" s="24" customFormat="1" ht="5.0999999999999996" customHeight="1" x14ac:dyDescent="0.2">
      <c r="A4" s="30"/>
      <c r="B4" s="55"/>
      <c r="C4" s="22"/>
      <c r="D4" s="31"/>
      <c r="E4" s="22"/>
      <c r="F4" s="23"/>
      <c r="G4" s="55"/>
      <c r="H4" s="22"/>
    </row>
    <row r="5" spans="1:233" s="34" customFormat="1" ht="25.5" customHeight="1" x14ac:dyDescent="0.2">
      <c r="A5" s="96" t="s">
        <v>298</v>
      </c>
      <c r="B5" s="103" t="s">
        <v>417</v>
      </c>
      <c r="C5" s="91" t="s">
        <v>418</v>
      </c>
      <c r="D5" s="92"/>
      <c r="E5" s="91" t="s">
        <v>419</v>
      </c>
      <c r="F5" s="92"/>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row>
    <row r="6" spans="1:233" s="37" customFormat="1" ht="25.5" customHeight="1" x14ac:dyDescent="0.2">
      <c r="A6" s="97"/>
      <c r="B6" s="102"/>
      <c r="C6" s="60" t="s">
        <v>400</v>
      </c>
      <c r="D6" s="36" t="s">
        <v>297</v>
      </c>
      <c r="E6" s="60" t="s">
        <v>400</v>
      </c>
      <c r="F6" s="36" t="s">
        <v>297</v>
      </c>
    </row>
    <row r="7" spans="1:233" s="41" customFormat="1" ht="18" x14ac:dyDescent="0.25">
      <c r="A7" s="38" t="s">
        <v>316</v>
      </c>
      <c r="B7" s="39"/>
      <c r="C7" s="39"/>
      <c r="D7" s="61"/>
      <c r="E7" s="39"/>
      <c r="F7" s="61"/>
    </row>
    <row r="8" spans="1:233" x14ac:dyDescent="0.2">
      <c r="A8" s="39" t="s">
        <v>395</v>
      </c>
      <c r="B8" s="43">
        <v>441</v>
      </c>
      <c r="C8" s="43">
        <v>409</v>
      </c>
      <c r="D8" s="44">
        <v>92.743799999999993</v>
      </c>
      <c r="E8" s="43">
        <v>408</v>
      </c>
      <c r="F8" s="44">
        <v>92.516999999999996</v>
      </c>
    </row>
    <row r="9" spans="1:233" x14ac:dyDescent="0.2">
      <c r="A9" s="39" t="s">
        <v>0</v>
      </c>
      <c r="B9" s="43">
        <v>1899</v>
      </c>
      <c r="C9" s="43">
        <v>1757</v>
      </c>
      <c r="D9" s="44">
        <v>92.522400000000005</v>
      </c>
      <c r="E9" s="43">
        <v>1751</v>
      </c>
      <c r="F9" s="44">
        <v>92.206400000000002</v>
      </c>
    </row>
    <row r="10" spans="1:233" x14ac:dyDescent="0.2">
      <c r="A10" s="39" t="s">
        <v>368</v>
      </c>
      <c r="B10" s="43">
        <v>551</v>
      </c>
      <c r="C10" s="43">
        <v>520</v>
      </c>
      <c r="D10" s="44">
        <v>94.373900000000006</v>
      </c>
      <c r="E10" s="43">
        <v>517</v>
      </c>
      <c r="F10" s="44">
        <v>93.829400000000007</v>
      </c>
    </row>
    <row r="11" spans="1:233" x14ac:dyDescent="0.2">
      <c r="A11" s="39" t="s">
        <v>364</v>
      </c>
      <c r="B11" s="43">
        <v>663</v>
      </c>
      <c r="C11" s="43">
        <v>623</v>
      </c>
      <c r="D11" s="44">
        <v>93.966800000000006</v>
      </c>
      <c r="E11" s="43">
        <v>621</v>
      </c>
      <c r="F11" s="44">
        <v>93.665199999999999</v>
      </c>
    </row>
    <row r="12" spans="1:233" x14ac:dyDescent="0.2">
      <c r="A12" s="39" t="s">
        <v>312</v>
      </c>
      <c r="B12" s="43">
        <v>346</v>
      </c>
      <c r="C12" s="43">
        <v>320</v>
      </c>
      <c r="D12" s="44">
        <v>92.485500000000002</v>
      </c>
      <c r="E12" s="43">
        <v>319</v>
      </c>
      <c r="F12" s="44">
        <v>92.1965</v>
      </c>
    </row>
    <row r="13" spans="1:233" x14ac:dyDescent="0.2">
      <c r="A13" s="39" t="s">
        <v>1</v>
      </c>
      <c r="B13" s="43">
        <v>121</v>
      </c>
      <c r="C13" s="43">
        <v>113</v>
      </c>
      <c r="D13" s="44">
        <v>93.388400000000004</v>
      </c>
      <c r="E13" s="43">
        <v>112</v>
      </c>
      <c r="F13" s="44">
        <v>92.561999999999998</v>
      </c>
    </row>
    <row r="14" spans="1:233" x14ac:dyDescent="0.2">
      <c r="A14" s="39" t="s">
        <v>2</v>
      </c>
      <c r="B14" s="43">
        <v>330</v>
      </c>
      <c r="C14" s="43">
        <v>308</v>
      </c>
      <c r="D14" s="44">
        <v>93.333299999999994</v>
      </c>
      <c r="E14" s="43">
        <v>308</v>
      </c>
      <c r="F14" s="44">
        <v>93.333299999999994</v>
      </c>
    </row>
    <row r="15" spans="1:233" x14ac:dyDescent="0.2">
      <c r="A15" s="39" t="s">
        <v>3</v>
      </c>
      <c r="B15" s="43">
        <v>301</v>
      </c>
      <c r="C15" s="43">
        <v>285</v>
      </c>
      <c r="D15" s="44">
        <v>94.684399999999997</v>
      </c>
      <c r="E15" s="43">
        <v>284</v>
      </c>
      <c r="F15" s="44">
        <v>94.352199999999996</v>
      </c>
    </row>
    <row r="16" spans="1:233" x14ac:dyDescent="0.2">
      <c r="A16" s="39" t="s">
        <v>369</v>
      </c>
      <c r="B16" s="43">
        <v>810</v>
      </c>
      <c r="C16" s="43">
        <v>759</v>
      </c>
      <c r="D16" s="44">
        <v>93.703699999999998</v>
      </c>
      <c r="E16" s="43">
        <v>756</v>
      </c>
      <c r="F16" s="44">
        <v>93.333299999999994</v>
      </c>
    </row>
    <row r="17" spans="1:233" x14ac:dyDescent="0.2">
      <c r="A17" s="39" t="s">
        <v>365</v>
      </c>
      <c r="B17" s="43">
        <v>273</v>
      </c>
      <c r="C17" s="43">
        <v>216</v>
      </c>
      <c r="D17" s="44">
        <v>79.120900000000006</v>
      </c>
      <c r="E17" s="43">
        <v>215</v>
      </c>
      <c r="F17" s="44">
        <v>78.754599999999996</v>
      </c>
    </row>
    <row r="18" spans="1:233" ht="13.5" thickBot="1" x14ac:dyDescent="0.25">
      <c r="A18" s="46" t="s">
        <v>299</v>
      </c>
      <c r="B18" s="47">
        <f>SUM(B8:B17)</f>
        <v>5735</v>
      </c>
      <c r="C18" s="47">
        <f>SUM(C8:C17)</f>
        <v>5310</v>
      </c>
      <c r="D18" s="48">
        <f>(C18/B18)*100</f>
        <v>92.5893635571055</v>
      </c>
      <c r="E18" s="47">
        <f>SUM(E8:E17)</f>
        <v>5291</v>
      </c>
      <c r="F18" s="48">
        <f>(E18/B18)*100</f>
        <v>92.258064516129039</v>
      </c>
    </row>
    <row r="19" spans="1:233" s="34" customFormat="1" ht="25.5" customHeight="1" thickTop="1" x14ac:dyDescent="0.2">
      <c r="A19" s="96" t="s">
        <v>298</v>
      </c>
      <c r="B19" s="103" t="s">
        <v>417</v>
      </c>
      <c r="C19" s="91" t="s">
        <v>418</v>
      </c>
      <c r="D19" s="92"/>
      <c r="E19" s="91" t="s">
        <v>419</v>
      </c>
      <c r="F19" s="92"/>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row>
    <row r="20" spans="1:233" s="37" customFormat="1" ht="25.5" customHeight="1" x14ac:dyDescent="0.2">
      <c r="A20" s="97"/>
      <c r="B20" s="102"/>
      <c r="C20" s="60" t="s">
        <v>400</v>
      </c>
      <c r="D20" s="36" t="s">
        <v>297</v>
      </c>
      <c r="E20" s="60" t="s">
        <v>400</v>
      </c>
      <c r="F20" s="36" t="s">
        <v>297</v>
      </c>
    </row>
    <row r="21" spans="1:233" s="41" customFormat="1" ht="18" x14ac:dyDescent="0.25">
      <c r="A21" s="38" t="s">
        <v>317</v>
      </c>
      <c r="B21" s="39"/>
      <c r="C21" s="39"/>
      <c r="D21" s="61"/>
      <c r="E21" s="39"/>
      <c r="F21" s="61"/>
    </row>
    <row r="22" spans="1:233" x14ac:dyDescent="0.2">
      <c r="A22" s="39" t="s">
        <v>4</v>
      </c>
      <c r="B22" s="42">
        <v>319</v>
      </c>
      <c r="C22" s="43">
        <v>303</v>
      </c>
      <c r="D22" s="44">
        <v>94.984300000000005</v>
      </c>
      <c r="E22" s="43">
        <v>303</v>
      </c>
      <c r="F22" s="44">
        <v>94.984300000000005</v>
      </c>
    </row>
    <row r="23" spans="1:233" x14ac:dyDescent="0.2">
      <c r="A23" s="39" t="s">
        <v>5</v>
      </c>
      <c r="B23" s="42">
        <v>43</v>
      </c>
      <c r="C23" s="43">
        <v>40</v>
      </c>
      <c r="D23" s="44">
        <v>93.023300000000006</v>
      </c>
      <c r="E23" s="43">
        <v>39</v>
      </c>
      <c r="F23" s="44">
        <v>90.697699999999998</v>
      </c>
    </row>
    <row r="24" spans="1:233" x14ac:dyDescent="0.2">
      <c r="A24" s="39" t="s">
        <v>311</v>
      </c>
      <c r="B24" s="42">
        <v>221</v>
      </c>
      <c r="C24" s="43">
        <v>200</v>
      </c>
      <c r="D24" s="44">
        <v>90.497699999999995</v>
      </c>
      <c r="E24" s="43">
        <v>197</v>
      </c>
      <c r="F24" s="44">
        <v>89.140299999999996</v>
      </c>
    </row>
    <row r="25" spans="1:233" x14ac:dyDescent="0.2">
      <c r="A25" s="39" t="s">
        <v>351</v>
      </c>
      <c r="B25" s="42">
        <v>613</v>
      </c>
      <c r="C25" s="43">
        <v>570</v>
      </c>
      <c r="D25" s="44">
        <v>92.985299999999995</v>
      </c>
      <c r="E25" s="43">
        <v>566</v>
      </c>
      <c r="F25" s="44">
        <v>92.332800000000006</v>
      </c>
    </row>
    <row r="26" spans="1:233" x14ac:dyDescent="0.2">
      <c r="A26" s="39" t="s">
        <v>6</v>
      </c>
      <c r="B26" s="42">
        <v>150</v>
      </c>
      <c r="C26" s="43">
        <v>135</v>
      </c>
      <c r="D26" s="44">
        <v>90</v>
      </c>
      <c r="E26" s="43">
        <v>134</v>
      </c>
      <c r="F26" s="44">
        <v>89.333299999999994</v>
      </c>
    </row>
    <row r="27" spans="1:233" x14ac:dyDescent="0.2">
      <c r="A27" s="39" t="s">
        <v>7</v>
      </c>
      <c r="B27" s="42">
        <v>567</v>
      </c>
      <c r="C27" s="43">
        <v>533</v>
      </c>
      <c r="D27" s="44">
        <v>94.003500000000003</v>
      </c>
      <c r="E27" s="43">
        <v>535</v>
      </c>
      <c r="F27" s="44">
        <v>94.356300000000005</v>
      </c>
    </row>
    <row r="28" spans="1:233" x14ac:dyDescent="0.2">
      <c r="A28" s="39" t="s">
        <v>8</v>
      </c>
      <c r="B28" s="42">
        <v>1241</v>
      </c>
      <c r="C28" s="43">
        <v>1141</v>
      </c>
      <c r="D28" s="44">
        <v>91.941999999999993</v>
      </c>
      <c r="E28" s="43">
        <v>1142</v>
      </c>
      <c r="F28" s="44">
        <v>92.022599999999997</v>
      </c>
    </row>
    <row r="29" spans="1:233" x14ac:dyDescent="0.2">
      <c r="A29" s="39" t="s">
        <v>370</v>
      </c>
      <c r="B29" s="42">
        <v>524</v>
      </c>
      <c r="C29" s="43">
        <v>487</v>
      </c>
      <c r="D29" s="44">
        <v>92.938900000000004</v>
      </c>
      <c r="E29" s="43">
        <v>489</v>
      </c>
      <c r="F29" s="44">
        <v>93.320599999999999</v>
      </c>
    </row>
    <row r="30" spans="1:233" x14ac:dyDescent="0.2">
      <c r="A30" s="39" t="s">
        <v>9</v>
      </c>
      <c r="B30" s="42">
        <v>268</v>
      </c>
      <c r="C30" s="43">
        <v>251</v>
      </c>
      <c r="D30" s="44">
        <v>93.656700000000001</v>
      </c>
      <c r="E30" s="43">
        <v>252</v>
      </c>
      <c r="F30" s="44">
        <v>94.029899999999998</v>
      </c>
    </row>
    <row r="31" spans="1:233" x14ac:dyDescent="0.2">
      <c r="A31" s="39" t="s">
        <v>10</v>
      </c>
      <c r="B31" s="42">
        <v>310</v>
      </c>
      <c r="C31" s="43">
        <v>291</v>
      </c>
      <c r="D31" s="44">
        <v>93.870999999999995</v>
      </c>
      <c r="E31" s="43">
        <v>292</v>
      </c>
      <c r="F31" s="44">
        <v>94.1935</v>
      </c>
    </row>
    <row r="32" spans="1:233" x14ac:dyDescent="0.2">
      <c r="A32" s="39" t="s">
        <v>444</v>
      </c>
      <c r="B32" s="42">
        <v>15</v>
      </c>
      <c r="C32" s="43">
        <v>15</v>
      </c>
      <c r="D32" s="44">
        <v>100</v>
      </c>
      <c r="E32" s="43">
        <v>15</v>
      </c>
      <c r="F32" s="44">
        <v>100</v>
      </c>
    </row>
    <row r="33" spans="1:233" x14ac:dyDescent="0.2">
      <c r="A33" s="39" t="s">
        <v>11</v>
      </c>
      <c r="B33" s="42">
        <v>647</v>
      </c>
      <c r="C33" s="43">
        <v>578</v>
      </c>
      <c r="D33" s="44">
        <v>89.335400000000007</v>
      </c>
      <c r="E33" s="43">
        <v>579</v>
      </c>
      <c r="F33" s="44">
        <v>89.49</v>
      </c>
    </row>
    <row r="34" spans="1:233" x14ac:dyDescent="0.2">
      <c r="A34" s="39" t="s">
        <v>349</v>
      </c>
      <c r="B34" s="42">
        <v>1034</v>
      </c>
      <c r="C34" s="43">
        <v>964</v>
      </c>
      <c r="D34" s="44">
        <v>93.230199999999996</v>
      </c>
      <c r="E34" s="43">
        <v>961</v>
      </c>
      <c r="F34" s="44">
        <v>92.94</v>
      </c>
    </row>
    <row r="35" spans="1:233" x14ac:dyDescent="0.2">
      <c r="A35" s="39" t="s">
        <v>12</v>
      </c>
      <c r="B35" s="42">
        <v>34</v>
      </c>
      <c r="C35" s="43">
        <v>31</v>
      </c>
      <c r="D35" s="44">
        <v>91.176500000000004</v>
      </c>
      <c r="E35" s="43">
        <v>32</v>
      </c>
      <c r="F35" s="44">
        <v>94.117599999999996</v>
      </c>
    </row>
    <row r="36" spans="1:233" x14ac:dyDescent="0.2">
      <c r="A36" s="39" t="s">
        <v>13</v>
      </c>
      <c r="B36" s="42">
        <v>347</v>
      </c>
      <c r="C36" s="43">
        <v>320</v>
      </c>
      <c r="D36" s="44">
        <v>92.218999999999994</v>
      </c>
      <c r="E36" s="43">
        <v>320</v>
      </c>
      <c r="F36" s="44">
        <v>92.218999999999994</v>
      </c>
    </row>
    <row r="37" spans="1:233" x14ac:dyDescent="0.2">
      <c r="A37" s="63" t="s">
        <v>366</v>
      </c>
      <c r="B37" s="42">
        <v>500</v>
      </c>
      <c r="C37" s="43">
        <v>462</v>
      </c>
      <c r="D37" s="44">
        <v>92.4</v>
      </c>
      <c r="E37" s="43">
        <v>457</v>
      </c>
      <c r="F37" s="44">
        <v>91.4</v>
      </c>
    </row>
    <row r="38" spans="1:233" x14ac:dyDescent="0.2">
      <c r="A38" s="63" t="s">
        <v>14</v>
      </c>
      <c r="B38" s="43">
        <v>257</v>
      </c>
      <c r="C38" s="43">
        <v>238</v>
      </c>
      <c r="D38" s="44">
        <v>92.606999999999999</v>
      </c>
      <c r="E38" s="43">
        <v>236</v>
      </c>
      <c r="F38" s="44">
        <v>91.828800000000001</v>
      </c>
    </row>
    <row r="39" spans="1:233" ht="13.5" thickBot="1" x14ac:dyDescent="0.25">
      <c r="A39" s="46" t="s">
        <v>299</v>
      </c>
      <c r="B39" s="47">
        <f>SUM(B22:B38)</f>
        <v>7090</v>
      </c>
      <c r="C39" s="47">
        <f>SUM(C22:C38)</f>
        <v>6559</v>
      </c>
      <c r="D39" s="48">
        <f>(C39/B39)*100</f>
        <v>92.510578279266582</v>
      </c>
      <c r="E39" s="47">
        <f>SUM(E22:E38)</f>
        <v>6549</v>
      </c>
      <c r="F39" s="48">
        <f>(E39/B39)*100</f>
        <v>92.369534555712278</v>
      </c>
    </row>
    <row r="40" spans="1:233" s="34" customFormat="1" ht="25.5" customHeight="1" thickTop="1" x14ac:dyDescent="0.2">
      <c r="A40" s="96" t="s">
        <v>298</v>
      </c>
      <c r="B40" s="103" t="s">
        <v>417</v>
      </c>
      <c r="C40" s="91" t="s">
        <v>418</v>
      </c>
      <c r="D40" s="92"/>
      <c r="E40" s="91" t="s">
        <v>419</v>
      </c>
      <c r="F40" s="92"/>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row>
    <row r="41" spans="1:233" s="37" customFormat="1" ht="25.5" customHeight="1" x14ac:dyDescent="0.2">
      <c r="A41" s="97"/>
      <c r="B41" s="102"/>
      <c r="C41" s="60" t="s">
        <v>400</v>
      </c>
      <c r="D41" s="36" t="s">
        <v>297</v>
      </c>
      <c r="E41" s="60" t="s">
        <v>400</v>
      </c>
      <c r="F41" s="36" t="s">
        <v>297</v>
      </c>
    </row>
    <row r="42" spans="1:233" ht="18" x14ac:dyDescent="0.25">
      <c r="A42" s="38" t="s">
        <v>318</v>
      </c>
      <c r="B42" s="39"/>
      <c r="C42" s="39"/>
      <c r="D42" s="61"/>
      <c r="E42" s="39"/>
      <c r="F42" s="61"/>
    </row>
    <row r="43" spans="1:233" x14ac:dyDescent="0.2">
      <c r="A43" s="39" t="s">
        <v>15</v>
      </c>
      <c r="B43" s="42">
        <v>234</v>
      </c>
      <c r="C43" s="43">
        <v>219</v>
      </c>
      <c r="D43" s="44">
        <v>93.589699999999993</v>
      </c>
      <c r="E43" s="43">
        <v>222</v>
      </c>
      <c r="F43" s="44">
        <v>94.871799999999993</v>
      </c>
    </row>
    <row r="44" spans="1:233" x14ac:dyDescent="0.2">
      <c r="A44" s="39" t="s">
        <v>16</v>
      </c>
      <c r="B44" s="42">
        <v>762</v>
      </c>
      <c r="C44" s="43">
        <v>713</v>
      </c>
      <c r="D44" s="44">
        <v>93.569599999999994</v>
      </c>
      <c r="E44" s="43">
        <v>709</v>
      </c>
      <c r="F44" s="44">
        <v>93.044600000000003</v>
      </c>
    </row>
    <row r="45" spans="1:233" x14ac:dyDescent="0.2">
      <c r="A45" s="39" t="s">
        <v>17</v>
      </c>
      <c r="B45" s="42">
        <v>249</v>
      </c>
      <c r="C45" s="43">
        <v>229</v>
      </c>
      <c r="D45" s="44">
        <v>91.9679</v>
      </c>
      <c r="E45" s="43">
        <v>228</v>
      </c>
      <c r="F45" s="44">
        <v>91.566299999999998</v>
      </c>
    </row>
    <row r="46" spans="1:233" x14ac:dyDescent="0.2">
      <c r="A46" s="39" t="s">
        <v>18</v>
      </c>
      <c r="B46" s="42">
        <v>343</v>
      </c>
      <c r="C46" s="43">
        <v>321</v>
      </c>
      <c r="D46" s="44">
        <v>93.585999999999999</v>
      </c>
      <c r="E46" s="43">
        <v>322</v>
      </c>
      <c r="F46" s="44">
        <v>93.877600000000001</v>
      </c>
    </row>
    <row r="47" spans="1:233" x14ac:dyDescent="0.2">
      <c r="A47" s="39" t="s">
        <v>19</v>
      </c>
      <c r="B47" s="42">
        <v>243</v>
      </c>
      <c r="C47" s="43">
        <v>226</v>
      </c>
      <c r="D47" s="44">
        <v>93.004099999999994</v>
      </c>
      <c r="E47" s="43">
        <v>224</v>
      </c>
      <c r="F47" s="44">
        <v>92.181100000000001</v>
      </c>
    </row>
    <row r="48" spans="1:233" x14ac:dyDescent="0.2">
      <c r="A48" s="39" t="s">
        <v>20</v>
      </c>
      <c r="B48" s="42">
        <v>1110</v>
      </c>
      <c r="C48" s="43">
        <v>1015</v>
      </c>
      <c r="D48" s="44">
        <v>91.441400000000002</v>
      </c>
      <c r="E48" s="43">
        <v>1022</v>
      </c>
      <c r="F48" s="44">
        <v>92.072100000000006</v>
      </c>
    </row>
    <row r="49" spans="1:233" x14ac:dyDescent="0.2">
      <c r="A49" s="39" t="s">
        <v>21</v>
      </c>
      <c r="B49" s="42">
        <v>668</v>
      </c>
      <c r="C49" s="43">
        <v>624</v>
      </c>
      <c r="D49" s="44">
        <v>93.413200000000003</v>
      </c>
      <c r="E49" s="43">
        <v>626</v>
      </c>
      <c r="F49" s="44">
        <v>93.712599999999995</v>
      </c>
    </row>
    <row r="50" spans="1:233" x14ac:dyDescent="0.2">
      <c r="A50" s="39" t="s">
        <v>22</v>
      </c>
      <c r="B50" s="42">
        <v>413</v>
      </c>
      <c r="C50" s="43">
        <v>379</v>
      </c>
      <c r="D50" s="44">
        <v>91.767600000000002</v>
      </c>
      <c r="E50" s="43">
        <v>381</v>
      </c>
      <c r="F50" s="44">
        <v>92.251800000000003</v>
      </c>
    </row>
    <row r="51" spans="1:233" x14ac:dyDescent="0.2">
      <c r="A51" s="39" t="s">
        <v>23</v>
      </c>
      <c r="B51" s="42">
        <v>312</v>
      </c>
      <c r="C51" s="43">
        <v>287</v>
      </c>
      <c r="D51" s="44">
        <v>91.987200000000001</v>
      </c>
      <c r="E51" s="43">
        <v>287</v>
      </c>
      <c r="F51" s="44">
        <v>91.987200000000001</v>
      </c>
    </row>
    <row r="52" spans="1:233" ht="12.75" customHeight="1" x14ac:dyDescent="0.2">
      <c r="A52" s="39" t="s">
        <v>367</v>
      </c>
      <c r="B52" s="42">
        <v>323</v>
      </c>
      <c r="C52" s="43">
        <v>305</v>
      </c>
      <c r="D52" s="44">
        <v>94.427199999999999</v>
      </c>
      <c r="E52" s="43">
        <v>307</v>
      </c>
      <c r="F52" s="44">
        <v>95.046400000000006</v>
      </c>
    </row>
    <row r="53" spans="1:233" x14ac:dyDescent="0.2">
      <c r="A53" s="39" t="s">
        <v>24</v>
      </c>
      <c r="B53" s="42">
        <v>406</v>
      </c>
      <c r="C53" s="43">
        <v>379</v>
      </c>
      <c r="D53" s="44">
        <v>93.349800000000002</v>
      </c>
      <c r="E53" s="43">
        <v>380</v>
      </c>
      <c r="F53" s="44">
        <v>93.596100000000007</v>
      </c>
    </row>
    <row r="54" spans="1:233" x14ac:dyDescent="0.2">
      <c r="A54" s="63" t="s">
        <v>25</v>
      </c>
      <c r="B54" s="43">
        <v>165</v>
      </c>
      <c r="C54" s="43">
        <v>148</v>
      </c>
      <c r="D54" s="44">
        <v>89.697000000000003</v>
      </c>
      <c r="E54" s="43">
        <v>147</v>
      </c>
      <c r="F54" s="44">
        <v>89.090900000000005</v>
      </c>
    </row>
    <row r="55" spans="1:233" ht="13.5" thickBot="1" x14ac:dyDescent="0.25">
      <c r="A55" s="46" t="s">
        <v>299</v>
      </c>
      <c r="B55" s="47">
        <f>SUM(B43:B54)</f>
        <v>5228</v>
      </c>
      <c r="C55" s="47">
        <f>SUM(C43:C54)</f>
        <v>4845</v>
      </c>
      <c r="D55" s="48">
        <f>(C55/B55)*100</f>
        <v>92.674062739097167</v>
      </c>
      <c r="E55" s="47">
        <f>SUM(E43:E54)</f>
        <v>4855</v>
      </c>
      <c r="F55" s="48">
        <f>(E55/B55)*100</f>
        <v>92.865340474368779</v>
      </c>
    </row>
    <row r="56" spans="1:233" s="34" customFormat="1" ht="25.5" customHeight="1" thickTop="1" x14ac:dyDescent="0.2">
      <c r="A56" s="96" t="s">
        <v>298</v>
      </c>
      <c r="B56" s="103" t="s">
        <v>417</v>
      </c>
      <c r="C56" s="91" t="s">
        <v>418</v>
      </c>
      <c r="D56" s="92"/>
      <c r="E56" s="91" t="s">
        <v>419</v>
      </c>
      <c r="F56" s="92"/>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row>
    <row r="57" spans="1:233" s="37" customFormat="1" ht="25.5" customHeight="1" x14ac:dyDescent="0.2">
      <c r="A57" s="97"/>
      <c r="B57" s="102"/>
      <c r="C57" s="60" t="s">
        <v>400</v>
      </c>
      <c r="D57" s="36" t="s">
        <v>297</v>
      </c>
      <c r="E57" s="60" t="s">
        <v>400</v>
      </c>
      <c r="F57" s="36" t="s">
        <v>297</v>
      </c>
    </row>
    <row r="58" spans="1:233" ht="18" x14ac:dyDescent="0.25">
      <c r="A58" s="38" t="s">
        <v>319</v>
      </c>
      <c r="B58" s="39"/>
      <c r="C58" s="39"/>
      <c r="D58" s="40"/>
      <c r="E58" s="39"/>
      <c r="F58" s="40"/>
    </row>
    <row r="59" spans="1:233" x14ac:dyDescent="0.2">
      <c r="A59" s="39" t="s">
        <v>28</v>
      </c>
      <c r="B59" s="42">
        <v>323</v>
      </c>
      <c r="C59" s="43">
        <v>314</v>
      </c>
      <c r="D59" s="44">
        <v>97.2136</v>
      </c>
      <c r="E59" s="43">
        <v>313</v>
      </c>
      <c r="F59" s="44">
        <v>96.903999999999996</v>
      </c>
    </row>
    <row r="60" spans="1:233" x14ac:dyDescent="0.2">
      <c r="A60" s="39" t="s">
        <v>29</v>
      </c>
      <c r="B60" s="42">
        <v>1068</v>
      </c>
      <c r="C60" s="43">
        <v>999</v>
      </c>
      <c r="D60" s="44">
        <v>93.539299999999997</v>
      </c>
      <c r="E60" s="43">
        <v>995</v>
      </c>
      <c r="F60" s="44">
        <v>93.1648</v>
      </c>
    </row>
    <row r="61" spans="1:233" x14ac:dyDescent="0.2">
      <c r="A61" s="39" t="s">
        <v>33</v>
      </c>
      <c r="B61" s="42">
        <v>711</v>
      </c>
      <c r="C61" s="43">
        <v>668</v>
      </c>
      <c r="D61" s="44">
        <v>93.952200000000005</v>
      </c>
      <c r="E61" s="43">
        <v>668</v>
      </c>
      <c r="F61" s="44">
        <v>93.952200000000005</v>
      </c>
    </row>
    <row r="62" spans="1:233" x14ac:dyDescent="0.2">
      <c r="A62" s="39" t="s">
        <v>36</v>
      </c>
      <c r="B62" s="42">
        <v>711</v>
      </c>
      <c r="C62" s="43">
        <v>640</v>
      </c>
      <c r="D62" s="44">
        <v>90.014099999999999</v>
      </c>
      <c r="E62" s="43">
        <v>640</v>
      </c>
      <c r="F62" s="44">
        <v>90.014099999999999</v>
      </c>
    </row>
    <row r="63" spans="1:233" x14ac:dyDescent="0.2">
      <c r="A63" s="39" t="s">
        <v>39</v>
      </c>
      <c r="B63" s="42">
        <v>186</v>
      </c>
      <c r="C63" s="43">
        <v>179</v>
      </c>
      <c r="D63" s="44">
        <v>96.236599999999996</v>
      </c>
      <c r="E63" s="43">
        <v>179</v>
      </c>
      <c r="F63" s="44">
        <v>96.236599999999996</v>
      </c>
    </row>
    <row r="64" spans="1:233" x14ac:dyDescent="0.2">
      <c r="A64" s="39" t="s">
        <v>40</v>
      </c>
      <c r="B64" s="42">
        <v>209</v>
      </c>
      <c r="C64" s="43">
        <v>193</v>
      </c>
      <c r="D64" s="44">
        <v>92.344499999999996</v>
      </c>
      <c r="E64" s="43">
        <v>196</v>
      </c>
      <c r="F64" s="44">
        <v>93.779899999999998</v>
      </c>
    </row>
    <row r="65" spans="1:233" x14ac:dyDescent="0.2">
      <c r="A65" s="39" t="s">
        <v>41</v>
      </c>
      <c r="B65" s="42">
        <v>384</v>
      </c>
      <c r="C65" s="43">
        <v>368</v>
      </c>
      <c r="D65" s="44">
        <v>95.833299999999994</v>
      </c>
      <c r="E65" s="43">
        <v>369</v>
      </c>
      <c r="F65" s="44">
        <v>96.093800000000002</v>
      </c>
    </row>
    <row r="66" spans="1:233" x14ac:dyDescent="0.2">
      <c r="A66" s="39" t="s">
        <v>43</v>
      </c>
      <c r="B66" s="42">
        <v>255</v>
      </c>
      <c r="C66" s="43">
        <v>185</v>
      </c>
      <c r="D66" s="44">
        <v>72.549000000000007</v>
      </c>
      <c r="E66" s="43">
        <v>182</v>
      </c>
      <c r="F66" s="44">
        <v>71.372500000000002</v>
      </c>
    </row>
    <row r="67" spans="1:233" x14ac:dyDescent="0.2">
      <c r="A67" s="39" t="s">
        <v>44</v>
      </c>
      <c r="B67" s="42">
        <v>414</v>
      </c>
      <c r="C67" s="43">
        <v>393</v>
      </c>
      <c r="D67" s="44">
        <v>94.927499999999995</v>
      </c>
      <c r="E67" s="43">
        <v>394</v>
      </c>
      <c r="F67" s="44">
        <v>95.1691</v>
      </c>
    </row>
    <row r="68" spans="1:233" x14ac:dyDescent="0.2">
      <c r="A68" s="39" t="s">
        <v>48</v>
      </c>
      <c r="B68" s="42">
        <v>304</v>
      </c>
      <c r="C68" s="43">
        <v>252</v>
      </c>
      <c r="D68" s="44">
        <v>82.8947</v>
      </c>
      <c r="E68" s="43">
        <v>254</v>
      </c>
      <c r="F68" s="44">
        <v>83.552599999999998</v>
      </c>
    </row>
    <row r="69" spans="1:233" x14ac:dyDescent="0.2">
      <c r="A69" s="63" t="s">
        <v>49</v>
      </c>
      <c r="B69" s="43">
        <v>1569</v>
      </c>
      <c r="C69" s="43">
        <v>1472</v>
      </c>
      <c r="D69" s="44">
        <v>93.817700000000002</v>
      </c>
      <c r="E69" s="43">
        <v>1470</v>
      </c>
      <c r="F69" s="44">
        <v>93.690200000000004</v>
      </c>
    </row>
    <row r="70" spans="1:233" ht="13.5" thickBot="1" x14ac:dyDescent="0.25">
      <c r="A70" s="46" t="s">
        <v>299</v>
      </c>
      <c r="B70" s="47">
        <f>SUM(B59:B69)</f>
        <v>6134</v>
      </c>
      <c r="C70" s="47">
        <f>SUM(C59:C69)</f>
        <v>5663</v>
      </c>
      <c r="D70" s="48">
        <f>(C70/B70)*100</f>
        <v>92.321486794913596</v>
      </c>
      <c r="E70" s="47">
        <f>SUM(E59:E69)</f>
        <v>5660</v>
      </c>
      <c r="F70" s="48">
        <f>(E70/B70)*100</f>
        <v>92.272579067492671</v>
      </c>
    </row>
    <row r="71" spans="1:233" s="34" customFormat="1" ht="25.5" customHeight="1" thickTop="1" x14ac:dyDescent="0.2">
      <c r="A71" s="96" t="s">
        <v>298</v>
      </c>
      <c r="B71" s="103" t="s">
        <v>417</v>
      </c>
      <c r="C71" s="91" t="s">
        <v>418</v>
      </c>
      <c r="D71" s="92"/>
      <c r="E71" s="91" t="s">
        <v>419</v>
      </c>
      <c r="F71" s="92"/>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row>
    <row r="72" spans="1:233" s="37" customFormat="1" ht="25.5" customHeight="1" x14ac:dyDescent="0.2">
      <c r="A72" s="97"/>
      <c r="B72" s="102"/>
      <c r="C72" s="60" t="s">
        <v>400</v>
      </c>
      <c r="D72" s="36" t="s">
        <v>297</v>
      </c>
      <c r="E72" s="60" t="s">
        <v>400</v>
      </c>
      <c r="F72" s="36" t="s">
        <v>297</v>
      </c>
    </row>
    <row r="73" spans="1:233" ht="18" x14ac:dyDescent="0.25">
      <c r="A73" s="38" t="s">
        <v>339</v>
      </c>
      <c r="B73" s="38"/>
      <c r="C73" s="38"/>
      <c r="D73" s="51"/>
      <c r="E73" s="38"/>
      <c r="F73" s="51"/>
    </row>
    <row r="74" spans="1:233" ht="12.75" customHeight="1" x14ac:dyDescent="0.2">
      <c r="A74" s="39" t="s">
        <v>26</v>
      </c>
      <c r="B74" s="42">
        <v>805</v>
      </c>
      <c r="C74" s="43">
        <v>744</v>
      </c>
      <c r="D74" s="44">
        <v>92.422399999999996</v>
      </c>
      <c r="E74" s="43">
        <v>743</v>
      </c>
      <c r="F74" s="44">
        <v>92.298100000000005</v>
      </c>
    </row>
    <row r="75" spans="1:233" ht="12.75" customHeight="1" x14ac:dyDescent="0.2">
      <c r="A75" s="39" t="s">
        <v>27</v>
      </c>
      <c r="B75" s="42">
        <v>296</v>
      </c>
      <c r="C75" s="43">
        <v>287</v>
      </c>
      <c r="D75" s="44">
        <v>96.959500000000006</v>
      </c>
      <c r="E75" s="43">
        <v>288</v>
      </c>
      <c r="F75" s="44">
        <v>97.297300000000007</v>
      </c>
    </row>
    <row r="76" spans="1:233" ht="12.75" customHeight="1" x14ac:dyDescent="0.2">
      <c r="A76" s="39" t="s">
        <v>30</v>
      </c>
      <c r="B76" s="42">
        <v>252</v>
      </c>
      <c r="C76" s="43">
        <v>241</v>
      </c>
      <c r="D76" s="44">
        <v>95.634900000000002</v>
      </c>
      <c r="E76" s="43">
        <v>239</v>
      </c>
      <c r="F76" s="44">
        <v>94.841300000000004</v>
      </c>
    </row>
    <row r="77" spans="1:233" ht="12.75" customHeight="1" x14ac:dyDescent="0.2">
      <c r="A77" s="39" t="s">
        <v>31</v>
      </c>
      <c r="B77" s="42">
        <v>1611</v>
      </c>
      <c r="C77" s="43">
        <v>1455</v>
      </c>
      <c r="D77" s="44">
        <v>90.316599999999994</v>
      </c>
      <c r="E77" s="43">
        <v>1459</v>
      </c>
      <c r="F77" s="44">
        <v>90.564899999999994</v>
      </c>
    </row>
    <row r="78" spans="1:233" ht="12.75" customHeight="1" x14ac:dyDescent="0.2">
      <c r="A78" s="39" t="s">
        <v>32</v>
      </c>
      <c r="B78" s="42">
        <v>246</v>
      </c>
      <c r="C78" s="43">
        <v>231</v>
      </c>
      <c r="D78" s="44">
        <v>93.9024</v>
      </c>
      <c r="E78" s="43">
        <v>230</v>
      </c>
      <c r="F78" s="44">
        <v>93.495900000000006</v>
      </c>
    </row>
    <row r="79" spans="1:233" ht="12.75" customHeight="1" x14ac:dyDescent="0.2">
      <c r="A79" s="39" t="s">
        <v>34</v>
      </c>
      <c r="B79" s="42">
        <v>406</v>
      </c>
      <c r="C79" s="43">
        <v>387</v>
      </c>
      <c r="D79" s="44">
        <v>95.3202</v>
      </c>
      <c r="E79" s="43">
        <v>386</v>
      </c>
      <c r="F79" s="44">
        <v>95.073899999999995</v>
      </c>
    </row>
    <row r="80" spans="1:233" ht="12.75" customHeight="1" x14ac:dyDescent="0.2">
      <c r="A80" s="39" t="s">
        <v>307</v>
      </c>
      <c r="B80" s="42">
        <v>844</v>
      </c>
      <c r="C80" s="43">
        <v>789</v>
      </c>
      <c r="D80" s="44">
        <v>93.483400000000003</v>
      </c>
      <c r="E80" s="43">
        <v>787</v>
      </c>
      <c r="F80" s="44">
        <v>93.246399999999994</v>
      </c>
    </row>
    <row r="81" spans="1:233" ht="12.75" customHeight="1" x14ac:dyDescent="0.2">
      <c r="A81" s="39" t="s">
        <v>35</v>
      </c>
      <c r="B81" s="42">
        <v>349</v>
      </c>
      <c r="C81" s="43">
        <v>337</v>
      </c>
      <c r="D81" s="44">
        <v>96.561599999999999</v>
      </c>
      <c r="E81" s="43">
        <v>336</v>
      </c>
      <c r="F81" s="44">
        <v>96.275099999999995</v>
      </c>
    </row>
    <row r="82" spans="1:233" ht="12.75" customHeight="1" x14ac:dyDescent="0.2">
      <c r="A82" s="39" t="s">
        <v>37</v>
      </c>
      <c r="B82" s="42">
        <v>233</v>
      </c>
      <c r="C82" s="43">
        <v>218</v>
      </c>
      <c r="D82" s="44">
        <v>93.562200000000004</v>
      </c>
      <c r="E82" s="43">
        <v>216</v>
      </c>
      <c r="F82" s="44">
        <v>92.703900000000004</v>
      </c>
    </row>
    <row r="83" spans="1:233" ht="12.75" customHeight="1" x14ac:dyDescent="0.2">
      <c r="A83" s="39" t="s">
        <v>38</v>
      </c>
      <c r="B83" s="42">
        <v>347</v>
      </c>
      <c r="C83" s="43">
        <v>321</v>
      </c>
      <c r="D83" s="44">
        <v>92.507199999999997</v>
      </c>
      <c r="E83" s="43">
        <v>318</v>
      </c>
      <c r="F83" s="44">
        <v>91.642700000000005</v>
      </c>
    </row>
    <row r="84" spans="1:233" ht="12.75" customHeight="1" x14ac:dyDescent="0.2">
      <c r="A84" s="39" t="s">
        <v>42</v>
      </c>
      <c r="B84" s="42">
        <v>519</v>
      </c>
      <c r="C84" s="43">
        <v>445</v>
      </c>
      <c r="D84" s="44">
        <v>85.741799999999998</v>
      </c>
      <c r="E84" s="43">
        <v>440</v>
      </c>
      <c r="F84" s="44">
        <v>84.778400000000005</v>
      </c>
    </row>
    <row r="85" spans="1:233" ht="12.75" customHeight="1" x14ac:dyDescent="0.2">
      <c r="A85" s="39" t="s">
        <v>45</v>
      </c>
      <c r="B85" s="42">
        <v>219</v>
      </c>
      <c r="C85" s="43">
        <v>208</v>
      </c>
      <c r="D85" s="44">
        <v>94.977199999999996</v>
      </c>
      <c r="E85" s="43">
        <v>207</v>
      </c>
      <c r="F85" s="44">
        <v>94.520499999999998</v>
      </c>
    </row>
    <row r="86" spans="1:233" ht="12.75" customHeight="1" x14ac:dyDescent="0.2">
      <c r="A86" s="39" t="s">
        <v>46</v>
      </c>
      <c r="B86" s="42">
        <v>419</v>
      </c>
      <c r="C86" s="43">
        <v>387</v>
      </c>
      <c r="D86" s="44">
        <v>92.362799999999993</v>
      </c>
      <c r="E86" s="43">
        <v>389</v>
      </c>
      <c r="F86" s="44">
        <v>92.840100000000007</v>
      </c>
    </row>
    <row r="87" spans="1:233" ht="12.75" customHeight="1" x14ac:dyDescent="0.2">
      <c r="A87" s="63" t="s">
        <v>47</v>
      </c>
      <c r="B87" s="43">
        <v>285</v>
      </c>
      <c r="C87" s="43">
        <v>265</v>
      </c>
      <c r="D87" s="44">
        <v>92.982500000000002</v>
      </c>
      <c r="E87" s="43">
        <v>266</v>
      </c>
      <c r="F87" s="44">
        <v>93.333299999999994</v>
      </c>
    </row>
    <row r="88" spans="1:233" ht="13.5" thickBot="1" x14ac:dyDescent="0.25">
      <c r="A88" s="46" t="s">
        <v>299</v>
      </c>
      <c r="B88" s="47">
        <f>SUM(B74:B87)</f>
        <v>6831</v>
      </c>
      <c r="C88" s="47">
        <f>SUM(C74:C87)</f>
        <v>6315</v>
      </c>
      <c r="D88" s="48">
        <f>(C88/B88)*100</f>
        <v>92.446201141853308</v>
      </c>
      <c r="E88" s="47">
        <f>SUM(E74:E87)</f>
        <v>6304</v>
      </c>
      <c r="F88" s="48">
        <f>(E88/B88)*100</f>
        <v>92.285170546040106</v>
      </c>
    </row>
    <row r="89" spans="1:233" s="34" customFormat="1" ht="25.5" customHeight="1" thickTop="1" x14ac:dyDescent="0.2">
      <c r="A89" s="96" t="s">
        <v>298</v>
      </c>
      <c r="B89" s="103" t="s">
        <v>417</v>
      </c>
      <c r="C89" s="91" t="s">
        <v>418</v>
      </c>
      <c r="D89" s="92"/>
      <c r="E89" s="91" t="s">
        <v>419</v>
      </c>
      <c r="F89" s="92"/>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c r="GS89" s="33"/>
      <c r="GT89" s="33"/>
      <c r="GU89" s="33"/>
      <c r="GV89" s="33"/>
      <c r="GW89" s="33"/>
      <c r="GX89" s="33"/>
      <c r="GY89" s="33"/>
      <c r="GZ89" s="33"/>
      <c r="HA89" s="33"/>
      <c r="HB89" s="33"/>
      <c r="HC89" s="33"/>
      <c r="HD89" s="33"/>
      <c r="HE89" s="33"/>
      <c r="HF89" s="33"/>
      <c r="HG89" s="33"/>
      <c r="HH89" s="33"/>
      <c r="HI89" s="33"/>
      <c r="HJ89" s="33"/>
      <c r="HK89" s="33"/>
      <c r="HL89" s="33"/>
      <c r="HM89" s="33"/>
      <c r="HN89" s="33"/>
      <c r="HO89" s="33"/>
      <c r="HP89" s="33"/>
      <c r="HQ89" s="33"/>
      <c r="HR89" s="33"/>
      <c r="HS89" s="33"/>
      <c r="HT89" s="33"/>
      <c r="HU89" s="33"/>
      <c r="HV89" s="33"/>
      <c r="HW89" s="33"/>
      <c r="HX89" s="33"/>
      <c r="HY89" s="33"/>
    </row>
    <row r="90" spans="1:233" s="37" customFormat="1" ht="25.5" customHeight="1" x14ac:dyDescent="0.2">
      <c r="A90" s="97"/>
      <c r="B90" s="102"/>
      <c r="C90" s="60" t="s">
        <v>400</v>
      </c>
      <c r="D90" s="36" t="s">
        <v>297</v>
      </c>
      <c r="E90" s="60" t="s">
        <v>400</v>
      </c>
      <c r="F90" s="36" t="s">
        <v>297</v>
      </c>
    </row>
    <row r="91" spans="1:233" ht="18" x14ac:dyDescent="0.25">
      <c r="A91" s="38" t="s">
        <v>320</v>
      </c>
      <c r="B91" s="39"/>
      <c r="C91" s="39"/>
      <c r="D91" s="40"/>
      <c r="E91" s="39"/>
      <c r="F91" s="40"/>
    </row>
    <row r="92" spans="1:233" ht="12.75" customHeight="1" x14ac:dyDescent="0.2">
      <c r="A92" s="39" t="s">
        <v>50</v>
      </c>
      <c r="B92" s="42">
        <v>2665</v>
      </c>
      <c r="C92" s="43">
        <v>2267</v>
      </c>
      <c r="D92" s="44">
        <v>85.065700000000007</v>
      </c>
      <c r="E92" s="43">
        <v>2263</v>
      </c>
      <c r="F92" s="44">
        <v>84.915599999999998</v>
      </c>
    </row>
    <row r="93" spans="1:233" ht="12.75" customHeight="1" x14ac:dyDescent="0.2">
      <c r="A93" s="39" t="s">
        <v>51</v>
      </c>
      <c r="B93" s="42">
        <v>552</v>
      </c>
      <c r="C93" s="43">
        <v>497</v>
      </c>
      <c r="D93" s="44">
        <v>90.036199999999994</v>
      </c>
      <c r="E93" s="43">
        <v>490</v>
      </c>
      <c r="F93" s="44">
        <v>88.768100000000004</v>
      </c>
    </row>
    <row r="94" spans="1:233" ht="12.75" customHeight="1" x14ac:dyDescent="0.2">
      <c r="A94" s="39" t="s">
        <v>52</v>
      </c>
      <c r="B94" s="42">
        <v>986</v>
      </c>
      <c r="C94" s="43">
        <v>842</v>
      </c>
      <c r="D94" s="44">
        <v>85.395499999999998</v>
      </c>
      <c r="E94" s="43">
        <v>844</v>
      </c>
      <c r="F94" s="44">
        <v>85.598399999999998</v>
      </c>
    </row>
    <row r="95" spans="1:233" ht="12.75" customHeight="1" x14ac:dyDescent="0.2">
      <c r="A95" s="64" t="s">
        <v>53</v>
      </c>
      <c r="B95" s="42">
        <v>612</v>
      </c>
      <c r="C95" s="43">
        <v>524</v>
      </c>
      <c r="D95" s="44">
        <v>85.620900000000006</v>
      </c>
      <c r="E95" s="43">
        <v>523</v>
      </c>
      <c r="F95" s="44">
        <v>85.457499999999996</v>
      </c>
    </row>
    <row r="96" spans="1:233" ht="12.75" customHeight="1" x14ac:dyDescent="0.2">
      <c r="A96" s="39" t="s">
        <v>54</v>
      </c>
      <c r="B96" s="42">
        <v>380</v>
      </c>
      <c r="C96" s="43">
        <v>219</v>
      </c>
      <c r="D96" s="44">
        <v>57.631599999999999</v>
      </c>
      <c r="E96" s="43">
        <v>217</v>
      </c>
      <c r="F96" s="44">
        <v>57.1053</v>
      </c>
    </row>
    <row r="97" spans="1:233" ht="12.75" customHeight="1" x14ac:dyDescent="0.2">
      <c r="A97" s="63" t="s">
        <v>55</v>
      </c>
      <c r="B97" s="43">
        <v>295</v>
      </c>
      <c r="C97" s="43">
        <v>270</v>
      </c>
      <c r="D97" s="44">
        <v>91.525400000000005</v>
      </c>
      <c r="E97" s="43">
        <v>270</v>
      </c>
      <c r="F97" s="44">
        <v>91.525400000000005</v>
      </c>
    </row>
    <row r="98" spans="1:233" ht="13.5" thickBot="1" x14ac:dyDescent="0.25">
      <c r="A98" s="46" t="s">
        <v>299</v>
      </c>
      <c r="B98" s="47">
        <f>SUM(B92:B97)</f>
        <v>5490</v>
      </c>
      <c r="C98" s="47">
        <f>SUM(C92:C97)</f>
        <v>4619</v>
      </c>
      <c r="D98" s="48">
        <f>(C98/B98)*100</f>
        <v>84.134790528233154</v>
      </c>
      <c r="E98" s="47">
        <f>SUM(E92:E97)</f>
        <v>4607</v>
      </c>
      <c r="F98" s="48">
        <f>(E98/B98)*100</f>
        <v>83.916211293260474</v>
      </c>
    </row>
    <row r="99" spans="1:233" s="34" customFormat="1" ht="25.5" customHeight="1" thickTop="1" x14ac:dyDescent="0.2">
      <c r="A99" s="96" t="s">
        <v>298</v>
      </c>
      <c r="B99" s="103" t="s">
        <v>417</v>
      </c>
      <c r="C99" s="91" t="s">
        <v>418</v>
      </c>
      <c r="D99" s="92"/>
      <c r="E99" s="91" t="s">
        <v>419</v>
      </c>
      <c r="F99" s="92"/>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c r="GS99" s="33"/>
      <c r="GT99" s="33"/>
      <c r="GU99" s="33"/>
      <c r="GV99" s="33"/>
      <c r="GW99" s="33"/>
      <c r="GX99" s="33"/>
      <c r="GY99" s="33"/>
      <c r="GZ99" s="33"/>
      <c r="HA99" s="33"/>
      <c r="HB99" s="33"/>
      <c r="HC99" s="33"/>
      <c r="HD99" s="33"/>
      <c r="HE99" s="33"/>
      <c r="HF99" s="33"/>
      <c r="HG99" s="33"/>
      <c r="HH99" s="33"/>
      <c r="HI99" s="33"/>
      <c r="HJ99" s="33"/>
      <c r="HK99" s="33"/>
      <c r="HL99" s="33"/>
      <c r="HM99" s="33"/>
      <c r="HN99" s="33"/>
      <c r="HO99" s="33"/>
      <c r="HP99" s="33"/>
      <c r="HQ99" s="33"/>
      <c r="HR99" s="33"/>
      <c r="HS99" s="33"/>
      <c r="HT99" s="33"/>
      <c r="HU99" s="33"/>
      <c r="HV99" s="33"/>
      <c r="HW99" s="33"/>
      <c r="HX99" s="33"/>
      <c r="HY99" s="33"/>
    </row>
    <row r="100" spans="1:233" s="37" customFormat="1" ht="25.5" customHeight="1" x14ac:dyDescent="0.2">
      <c r="A100" s="97"/>
      <c r="B100" s="102"/>
      <c r="C100" s="60" t="s">
        <v>400</v>
      </c>
      <c r="D100" s="36" t="s">
        <v>297</v>
      </c>
      <c r="E100" s="60" t="s">
        <v>400</v>
      </c>
      <c r="F100" s="36" t="s">
        <v>297</v>
      </c>
    </row>
    <row r="101" spans="1:233" ht="36" x14ac:dyDescent="0.25">
      <c r="A101" s="38" t="s">
        <v>340</v>
      </c>
      <c r="B101" s="39"/>
      <c r="C101" s="39"/>
      <c r="D101" s="40"/>
      <c r="E101" s="39"/>
      <c r="F101" s="40"/>
    </row>
    <row r="102" spans="1:233" x14ac:dyDescent="0.2">
      <c r="A102" s="39" t="s">
        <v>56</v>
      </c>
      <c r="B102" s="42">
        <v>273</v>
      </c>
      <c r="C102" s="43">
        <v>257</v>
      </c>
      <c r="D102" s="44">
        <v>94.139200000000002</v>
      </c>
      <c r="E102" s="43">
        <v>258</v>
      </c>
      <c r="F102" s="44">
        <v>94.505499999999998</v>
      </c>
    </row>
    <row r="103" spans="1:233" x14ac:dyDescent="0.2">
      <c r="A103" s="39" t="s">
        <v>57</v>
      </c>
      <c r="B103" s="42">
        <v>1859</v>
      </c>
      <c r="C103" s="43">
        <v>1681</v>
      </c>
      <c r="D103" s="44">
        <v>90.424999999999997</v>
      </c>
      <c r="E103" s="43">
        <v>1677</v>
      </c>
      <c r="F103" s="44">
        <v>90.209800000000001</v>
      </c>
    </row>
    <row r="104" spans="1:233" x14ac:dyDescent="0.2">
      <c r="A104" s="39" t="s">
        <v>60</v>
      </c>
      <c r="B104" s="42">
        <v>439</v>
      </c>
      <c r="C104" s="43">
        <v>415</v>
      </c>
      <c r="D104" s="44">
        <v>94.533000000000001</v>
      </c>
      <c r="E104" s="43">
        <v>416</v>
      </c>
      <c r="F104" s="44">
        <v>94.760800000000003</v>
      </c>
    </row>
    <row r="105" spans="1:233" x14ac:dyDescent="0.2">
      <c r="A105" s="39" t="s">
        <v>62</v>
      </c>
      <c r="B105" s="42">
        <v>336</v>
      </c>
      <c r="C105" s="43">
        <v>313</v>
      </c>
      <c r="D105" s="44">
        <v>93.154799999999994</v>
      </c>
      <c r="E105" s="43">
        <v>312</v>
      </c>
      <c r="F105" s="44">
        <v>92.857100000000003</v>
      </c>
    </row>
    <row r="106" spans="1:233" x14ac:dyDescent="0.2">
      <c r="A106" s="39" t="s">
        <v>63</v>
      </c>
      <c r="B106" s="42">
        <v>167</v>
      </c>
      <c r="C106" s="43">
        <v>152</v>
      </c>
      <c r="D106" s="44">
        <v>91.018000000000001</v>
      </c>
      <c r="E106" s="43">
        <v>151</v>
      </c>
      <c r="F106" s="44">
        <v>90.419200000000004</v>
      </c>
    </row>
    <row r="107" spans="1:233" x14ac:dyDescent="0.2">
      <c r="A107" s="39" t="s">
        <v>67</v>
      </c>
      <c r="B107" s="42">
        <v>624</v>
      </c>
      <c r="C107" s="43">
        <v>571</v>
      </c>
      <c r="D107" s="44">
        <v>91.506399999999999</v>
      </c>
      <c r="E107" s="43">
        <v>572</v>
      </c>
      <c r="F107" s="44">
        <v>91.666700000000006</v>
      </c>
    </row>
    <row r="108" spans="1:233" x14ac:dyDescent="0.2">
      <c r="A108" s="39" t="s">
        <v>71</v>
      </c>
      <c r="B108" s="42">
        <v>304</v>
      </c>
      <c r="C108" s="43">
        <v>268</v>
      </c>
      <c r="D108" s="44">
        <v>88.157899999999998</v>
      </c>
      <c r="E108" s="43">
        <v>269</v>
      </c>
      <c r="F108" s="44">
        <v>88.486800000000002</v>
      </c>
    </row>
    <row r="109" spans="1:233" x14ac:dyDescent="0.2">
      <c r="A109" s="39" t="s">
        <v>72</v>
      </c>
      <c r="B109" s="42">
        <v>308</v>
      </c>
      <c r="C109" s="43">
        <v>282</v>
      </c>
      <c r="D109" s="44">
        <v>91.558400000000006</v>
      </c>
      <c r="E109" s="43">
        <v>283</v>
      </c>
      <c r="F109" s="44">
        <v>91.883099999999999</v>
      </c>
    </row>
    <row r="110" spans="1:233" x14ac:dyDescent="0.2">
      <c r="A110" s="39" t="s">
        <v>73</v>
      </c>
      <c r="B110" s="42">
        <v>312</v>
      </c>
      <c r="C110" s="43">
        <v>264</v>
      </c>
      <c r="D110" s="44">
        <v>84.615399999999994</v>
      </c>
      <c r="E110" s="43">
        <v>266</v>
      </c>
      <c r="F110" s="44">
        <v>85.256399999999999</v>
      </c>
    </row>
    <row r="111" spans="1:233" x14ac:dyDescent="0.2">
      <c r="A111" s="39" t="s">
        <v>74</v>
      </c>
      <c r="B111" s="42">
        <v>609</v>
      </c>
      <c r="C111" s="43">
        <v>557</v>
      </c>
      <c r="D111" s="44">
        <v>91.461399999999998</v>
      </c>
      <c r="E111" s="43">
        <v>561</v>
      </c>
      <c r="F111" s="44">
        <v>92.118200000000002</v>
      </c>
    </row>
    <row r="112" spans="1:233" x14ac:dyDescent="0.2">
      <c r="A112" s="39" t="s">
        <v>75</v>
      </c>
      <c r="B112" s="42">
        <v>153</v>
      </c>
      <c r="C112" s="43">
        <v>139</v>
      </c>
      <c r="D112" s="44">
        <v>90.849699999999999</v>
      </c>
      <c r="E112" s="43">
        <v>140</v>
      </c>
      <c r="F112" s="44">
        <v>91.503299999999996</v>
      </c>
    </row>
    <row r="113" spans="1:233" x14ac:dyDescent="0.2">
      <c r="A113" s="39" t="s">
        <v>76</v>
      </c>
      <c r="B113" s="42">
        <v>236</v>
      </c>
      <c r="C113" s="43">
        <v>221</v>
      </c>
      <c r="D113" s="44">
        <v>93.644099999999995</v>
      </c>
      <c r="E113" s="43">
        <v>221</v>
      </c>
      <c r="F113" s="44">
        <v>93.644099999999995</v>
      </c>
    </row>
    <row r="114" spans="1:233" x14ac:dyDescent="0.2">
      <c r="A114" s="39" t="s">
        <v>79</v>
      </c>
      <c r="B114" s="42">
        <v>303</v>
      </c>
      <c r="C114" s="43">
        <v>282</v>
      </c>
      <c r="D114" s="44">
        <v>93.069299999999998</v>
      </c>
      <c r="E114" s="43">
        <v>284</v>
      </c>
      <c r="F114" s="44">
        <v>93.729399999999998</v>
      </c>
    </row>
    <row r="115" spans="1:233" x14ac:dyDescent="0.2">
      <c r="A115" s="39" t="s">
        <v>81</v>
      </c>
      <c r="B115" s="42">
        <v>329</v>
      </c>
      <c r="C115" s="43">
        <v>298</v>
      </c>
      <c r="D115" s="44">
        <v>90.577500000000001</v>
      </c>
      <c r="E115" s="43">
        <v>299</v>
      </c>
      <c r="F115" s="44">
        <v>90.881500000000003</v>
      </c>
    </row>
    <row r="116" spans="1:233" x14ac:dyDescent="0.2">
      <c r="A116" s="39" t="s">
        <v>85</v>
      </c>
      <c r="B116" s="42">
        <v>303</v>
      </c>
      <c r="C116" s="43">
        <v>220</v>
      </c>
      <c r="D116" s="44">
        <v>72.607299999999995</v>
      </c>
      <c r="E116" s="43">
        <v>223</v>
      </c>
      <c r="F116" s="44">
        <v>73.597399999999993</v>
      </c>
    </row>
    <row r="117" spans="1:233" x14ac:dyDescent="0.2">
      <c r="A117" s="39" t="s">
        <v>86</v>
      </c>
      <c r="B117" s="42">
        <v>305</v>
      </c>
      <c r="C117" s="43">
        <v>263</v>
      </c>
      <c r="D117" s="44">
        <v>86.229500000000002</v>
      </c>
      <c r="E117" s="43">
        <v>264</v>
      </c>
      <c r="F117" s="44">
        <v>86.557400000000001</v>
      </c>
    </row>
    <row r="118" spans="1:233" x14ac:dyDescent="0.2">
      <c r="A118" s="39" t="s">
        <v>300</v>
      </c>
      <c r="B118" s="42">
        <v>300</v>
      </c>
      <c r="C118" s="43">
        <v>283</v>
      </c>
      <c r="D118" s="44">
        <v>94.333299999999994</v>
      </c>
      <c r="E118" s="43">
        <v>281</v>
      </c>
      <c r="F118" s="44">
        <v>93.666700000000006</v>
      </c>
    </row>
    <row r="119" spans="1:233" x14ac:dyDescent="0.2">
      <c r="A119" s="39" t="s">
        <v>87</v>
      </c>
      <c r="B119" s="42">
        <v>385</v>
      </c>
      <c r="C119" s="43">
        <v>357</v>
      </c>
      <c r="D119" s="44">
        <v>92.7273</v>
      </c>
      <c r="E119" s="43">
        <v>357</v>
      </c>
      <c r="F119" s="44">
        <v>92.7273</v>
      </c>
    </row>
    <row r="120" spans="1:233" x14ac:dyDescent="0.2">
      <c r="A120" s="39" t="s">
        <v>89</v>
      </c>
      <c r="B120" s="42">
        <v>285</v>
      </c>
      <c r="C120" s="43">
        <v>251</v>
      </c>
      <c r="D120" s="44">
        <v>88.0702</v>
      </c>
      <c r="E120" s="43">
        <v>251</v>
      </c>
      <c r="F120" s="44">
        <v>88.0702</v>
      </c>
    </row>
    <row r="121" spans="1:233" x14ac:dyDescent="0.2">
      <c r="A121" s="39" t="s">
        <v>95</v>
      </c>
      <c r="B121" s="42">
        <v>289</v>
      </c>
      <c r="C121" s="43">
        <v>263</v>
      </c>
      <c r="D121" s="44">
        <v>91.003500000000003</v>
      </c>
      <c r="E121" s="43">
        <v>263</v>
      </c>
      <c r="F121" s="44">
        <v>91.003500000000003</v>
      </c>
    </row>
    <row r="122" spans="1:233" x14ac:dyDescent="0.2">
      <c r="A122" s="39" t="s">
        <v>100</v>
      </c>
      <c r="B122" s="42">
        <v>262</v>
      </c>
      <c r="C122" s="43">
        <v>237</v>
      </c>
      <c r="D122" s="44">
        <v>90.457999999999998</v>
      </c>
      <c r="E122" s="43">
        <v>237</v>
      </c>
      <c r="F122" s="44">
        <v>90.457999999999998</v>
      </c>
    </row>
    <row r="123" spans="1:233" x14ac:dyDescent="0.2">
      <c r="A123" s="39" t="s">
        <v>103</v>
      </c>
      <c r="B123" s="42">
        <v>480</v>
      </c>
      <c r="C123" s="43">
        <v>405</v>
      </c>
      <c r="D123" s="44">
        <v>84.375</v>
      </c>
      <c r="E123" s="43">
        <v>403</v>
      </c>
      <c r="F123" s="44">
        <v>83.958299999999994</v>
      </c>
    </row>
    <row r="124" spans="1:233" ht="13.5" thickBot="1" x14ac:dyDescent="0.25">
      <c r="A124" s="46" t="s">
        <v>299</v>
      </c>
      <c r="B124" s="47">
        <f>SUM(B102:B123)</f>
        <v>8861</v>
      </c>
      <c r="C124" s="47">
        <f>SUM(C102:C123)</f>
        <v>7979</v>
      </c>
      <c r="D124" s="48">
        <f>(C124/B124)*100</f>
        <v>90.046270172666738</v>
      </c>
      <c r="E124" s="47">
        <f>SUM(E102:E123)</f>
        <v>7988</v>
      </c>
      <c r="F124" s="48">
        <f>(E124/B124)*100</f>
        <v>90.147838844374235</v>
      </c>
    </row>
    <row r="125" spans="1:233" s="34" customFormat="1" ht="25.5" customHeight="1" thickTop="1" x14ac:dyDescent="0.2">
      <c r="A125" s="96" t="s">
        <v>298</v>
      </c>
      <c r="B125" s="103" t="s">
        <v>417</v>
      </c>
      <c r="C125" s="91" t="s">
        <v>418</v>
      </c>
      <c r="D125" s="92"/>
      <c r="E125" s="91" t="s">
        <v>419</v>
      </c>
      <c r="F125" s="92"/>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c r="GS125" s="33"/>
      <c r="GT125" s="33"/>
      <c r="GU125" s="33"/>
      <c r="GV125" s="33"/>
      <c r="GW125" s="33"/>
      <c r="GX125" s="33"/>
      <c r="GY125" s="33"/>
      <c r="GZ125" s="33"/>
      <c r="HA125" s="33"/>
      <c r="HB125" s="33"/>
      <c r="HC125" s="33"/>
      <c r="HD125" s="33"/>
      <c r="HE125" s="33"/>
      <c r="HF125" s="33"/>
      <c r="HG125" s="33"/>
      <c r="HH125" s="33"/>
      <c r="HI125" s="33"/>
      <c r="HJ125" s="33"/>
      <c r="HK125" s="33"/>
      <c r="HL125" s="33"/>
      <c r="HM125" s="33"/>
      <c r="HN125" s="33"/>
      <c r="HO125" s="33"/>
      <c r="HP125" s="33"/>
      <c r="HQ125" s="33"/>
      <c r="HR125" s="33"/>
      <c r="HS125" s="33"/>
      <c r="HT125" s="33"/>
      <c r="HU125" s="33"/>
      <c r="HV125" s="33"/>
      <c r="HW125" s="33"/>
      <c r="HX125" s="33"/>
      <c r="HY125" s="33"/>
    </row>
    <row r="126" spans="1:233" s="37" customFormat="1" ht="25.5" customHeight="1" x14ac:dyDescent="0.2">
      <c r="A126" s="97"/>
      <c r="B126" s="102"/>
      <c r="C126" s="60" t="s">
        <v>400</v>
      </c>
      <c r="D126" s="36" t="s">
        <v>297</v>
      </c>
      <c r="E126" s="60" t="s">
        <v>400</v>
      </c>
      <c r="F126" s="36" t="s">
        <v>297</v>
      </c>
    </row>
    <row r="127" spans="1:233" ht="18" x14ac:dyDescent="0.25">
      <c r="A127" s="38" t="s">
        <v>342</v>
      </c>
      <c r="B127" s="38"/>
      <c r="C127" s="38"/>
      <c r="D127" s="51"/>
      <c r="E127" s="38"/>
      <c r="F127" s="51"/>
    </row>
    <row r="128" spans="1:233" x14ac:dyDescent="0.2">
      <c r="A128" s="39" t="s">
        <v>58</v>
      </c>
      <c r="B128" s="42">
        <v>1636</v>
      </c>
      <c r="C128" s="43">
        <v>1459</v>
      </c>
      <c r="D128" s="44">
        <v>89.180899999999994</v>
      </c>
      <c r="E128" s="43">
        <v>1467</v>
      </c>
      <c r="F128" s="44">
        <v>89.669899999999998</v>
      </c>
    </row>
    <row r="129" spans="1:233" x14ac:dyDescent="0.2">
      <c r="A129" s="39" t="s">
        <v>59</v>
      </c>
      <c r="B129" s="42">
        <v>873</v>
      </c>
      <c r="C129" s="43">
        <v>601</v>
      </c>
      <c r="D129" s="44">
        <v>68.843100000000007</v>
      </c>
      <c r="E129" s="43">
        <v>592</v>
      </c>
      <c r="F129" s="44">
        <v>67.812100000000001</v>
      </c>
    </row>
    <row r="130" spans="1:233" x14ac:dyDescent="0.2">
      <c r="A130" s="39" t="s">
        <v>66</v>
      </c>
      <c r="B130" s="42">
        <v>110</v>
      </c>
      <c r="C130" s="43">
        <v>102</v>
      </c>
      <c r="D130" s="44">
        <v>92.7273</v>
      </c>
      <c r="E130" s="43">
        <v>102</v>
      </c>
      <c r="F130" s="44">
        <v>92.7273</v>
      </c>
    </row>
    <row r="131" spans="1:233" x14ac:dyDescent="0.2">
      <c r="A131" s="39" t="s">
        <v>69</v>
      </c>
      <c r="B131" s="42">
        <v>265</v>
      </c>
      <c r="C131" s="43">
        <v>249</v>
      </c>
      <c r="D131" s="44">
        <v>93.962299999999999</v>
      </c>
      <c r="E131" s="43">
        <v>251</v>
      </c>
      <c r="F131" s="44">
        <v>94.716999999999999</v>
      </c>
    </row>
    <row r="132" spans="1:233" x14ac:dyDescent="0.2">
      <c r="A132" s="39" t="s">
        <v>70</v>
      </c>
      <c r="B132" s="42">
        <v>1369</v>
      </c>
      <c r="C132" s="43">
        <v>1125</v>
      </c>
      <c r="D132" s="44">
        <v>82.1768</v>
      </c>
      <c r="E132" s="43">
        <v>1122</v>
      </c>
      <c r="F132" s="44">
        <v>81.957599999999999</v>
      </c>
    </row>
    <row r="133" spans="1:233" x14ac:dyDescent="0.2">
      <c r="A133" s="39" t="s">
        <v>78</v>
      </c>
      <c r="B133" s="42">
        <v>590</v>
      </c>
      <c r="C133" s="43">
        <v>565</v>
      </c>
      <c r="D133" s="44">
        <v>95.762699999999995</v>
      </c>
      <c r="E133" s="43">
        <v>568</v>
      </c>
      <c r="F133" s="44">
        <v>96.271199999999993</v>
      </c>
    </row>
    <row r="134" spans="1:233" x14ac:dyDescent="0.2">
      <c r="A134" s="39" t="s">
        <v>83</v>
      </c>
      <c r="B134" s="42">
        <v>569</v>
      </c>
      <c r="C134" s="43">
        <v>523</v>
      </c>
      <c r="D134" s="44">
        <v>91.915599999999998</v>
      </c>
      <c r="E134" s="43">
        <v>520</v>
      </c>
      <c r="F134" s="44">
        <v>91.388400000000004</v>
      </c>
    </row>
    <row r="135" spans="1:233" x14ac:dyDescent="0.2">
      <c r="A135" s="39" t="s">
        <v>88</v>
      </c>
      <c r="B135" s="42">
        <v>566</v>
      </c>
      <c r="C135" s="43">
        <v>531</v>
      </c>
      <c r="D135" s="44">
        <v>93.816299999999998</v>
      </c>
      <c r="E135" s="43">
        <v>529</v>
      </c>
      <c r="F135" s="44">
        <v>93.462900000000005</v>
      </c>
    </row>
    <row r="136" spans="1:233" x14ac:dyDescent="0.2">
      <c r="A136" s="39" t="s">
        <v>90</v>
      </c>
      <c r="B136" s="42">
        <v>325</v>
      </c>
      <c r="C136" s="43">
        <v>300</v>
      </c>
      <c r="D136" s="44">
        <v>92.307699999999997</v>
      </c>
      <c r="E136" s="43">
        <v>299</v>
      </c>
      <c r="F136" s="44">
        <v>92</v>
      </c>
    </row>
    <row r="137" spans="1:233" x14ac:dyDescent="0.2">
      <c r="A137" s="39" t="s">
        <v>91</v>
      </c>
      <c r="B137" s="42">
        <v>442</v>
      </c>
      <c r="C137" s="43">
        <v>409</v>
      </c>
      <c r="D137" s="44">
        <v>92.533900000000003</v>
      </c>
      <c r="E137" s="43">
        <v>408</v>
      </c>
      <c r="F137" s="44">
        <v>92.307699999999997</v>
      </c>
    </row>
    <row r="138" spans="1:233" x14ac:dyDescent="0.2">
      <c r="A138" s="39" t="s">
        <v>92</v>
      </c>
      <c r="B138" s="42">
        <v>30</v>
      </c>
      <c r="C138" s="43">
        <v>30</v>
      </c>
      <c r="D138" s="44">
        <v>100</v>
      </c>
      <c r="E138" s="43">
        <v>29</v>
      </c>
      <c r="F138" s="44">
        <v>96.666700000000006</v>
      </c>
    </row>
    <row r="139" spans="1:233" x14ac:dyDescent="0.2">
      <c r="A139" s="39" t="s">
        <v>93</v>
      </c>
      <c r="B139" s="42">
        <v>130</v>
      </c>
      <c r="C139" s="43">
        <v>101</v>
      </c>
      <c r="D139" s="44">
        <v>77.692300000000003</v>
      </c>
      <c r="E139" s="43">
        <v>99</v>
      </c>
      <c r="F139" s="44">
        <v>76.153800000000004</v>
      </c>
    </row>
    <row r="140" spans="1:233" x14ac:dyDescent="0.2">
      <c r="A140" s="39" t="s">
        <v>96</v>
      </c>
      <c r="B140" s="42">
        <v>342</v>
      </c>
      <c r="C140" s="43">
        <v>318</v>
      </c>
      <c r="D140" s="44">
        <v>92.982500000000002</v>
      </c>
      <c r="E140" s="43">
        <v>319</v>
      </c>
      <c r="F140" s="44">
        <v>93.274900000000002</v>
      </c>
    </row>
    <row r="141" spans="1:233" x14ac:dyDescent="0.2">
      <c r="A141" s="39" t="s">
        <v>98</v>
      </c>
      <c r="B141" s="42">
        <v>140</v>
      </c>
      <c r="C141" s="43">
        <v>122</v>
      </c>
      <c r="D141" s="44">
        <v>87.142899999999997</v>
      </c>
      <c r="E141" s="43">
        <v>121</v>
      </c>
      <c r="F141" s="44">
        <v>86.428600000000003</v>
      </c>
    </row>
    <row r="142" spans="1:233" x14ac:dyDescent="0.2">
      <c r="A142" s="39" t="s">
        <v>102</v>
      </c>
      <c r="B142" s="42">
        <v>476</v>
      </c>
      <c r="C142" s="43">
        <v>438</v>
      </c>
      <c r="D142" s="44">
        <v>92.016800000000003</v>
      </c>
      <c r="E142" s="43">
        <v>438</v>
      </c>
      <c r="F142" s="44">
        <v>92.016800000000003</v>
      </c>
    </row>
    <row r="143" spans="1:233" ht="13.5" thickBot="1" x14ac:dyDescent="0.25">
      <c r="A143" s="46" t="s">
        <v>299</v>
      </c>
      <c r="B143" s="47">
        <f>SUM(B128:B142)</f>
        <v>7863</v>
      </c>
      <c r="C143" s="47">
        <f>SUM(C128:C142)</f>
        <v>6873</v>
      </c>
      <c r="D143" s="48">
        <f>(C143/B143)*100</f>
        <v>87.409385730637155</v>
      </c>
      <c r="E143" s="47">
        <f>SUM(E128:E142)</f>
        <v>6864</v>
      </c>
      <c r="F143" s="48">
        <f>(E143/B143)*100</f>
        <v>87.29492560091569</v>
      </c>
    </row>
    <row r="144" spans="1:233" s="34" customFormat="1" ht="25.5" customHeight="1" thickTop="1" x14ac:dyDescent="0.2">
      <c r="A144" s="96" t="s">
        <v>298</v>
      </c>
      <c r="B144" s="103" t="s">
        <v>417</v>
      </c>
      <c r="C144" s="91" t="s">
        <v>418</v>
      </c>
      <c r="D144" s="92"/>
      <c r="E144" s="91" t="s">
        <v>419</v>
      </c>
      <c r="F144" s="92"/>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c r="HS144" s="33"/>
      <c r="HT144" s="33"/>
      <c r="HU144" s="33"/>
      <c r="HV144" s="33"/>
      <c r="HW144" s="33"/>
      <c r="HX144" s="33"/>
      <c r="HY144" s="33"/>
    </row>
    <row r="145" spans="1:6" s="37" customFormat="1" ht="25.5" customHeight="1" x14ac:dyDescent="0.2">
      <c r="A145" s="97"/>
      <c r="B145" s="102"/>
      <c r="C145" s="60" t="s">
        <v>400</v>
      </c>
      <c r="D145" s="36" t="s">
        <v>297</v>
      </c>
      <c r="E145" s="60" t="s">
        <v>400</v>
      </c>
      <c r="F145" s="36" t="s">
        <v>297</v>
      </c>
    </row>
    <row r="146" spans="1:6" ht="18" x14ac:dyDescent="0.25">
      <c r="A146" s="38" t="s">
        <v>344</v>
      </c>
      <c r="B146" s="38"/>
      <c r="C146" s="38"/>
      <c r="D146" s="51"/>
      <c r="E146" s="38"/>
      <c r="F146" s="51"/>
    </row>
    <row r="147" spans="1:6" x14ac:dyDescent="0.2">
      <c r="A147" s="39" t="s">
        <v>352</v>
      </c>
      <c r="B147" s="42">
        <v>306</v>
      </c>
      <c r="C147" s="43">
        <v>289</v>
      </c>
      <c r="D147" s="44">
        <v>94.444400000000002</v>
      </c>
      <c r="E147" s="43">
        <v>290</v>
      </c>
      <c r="F147" s="44">
        <v>94.771199999999993</v>
      </c>
    </row>
    <row r="148" spans="1:6" x14ac:dyDescent="0.2">
      <c r="A148" s="39" t="s">
        <v>61</v>
      </c>
      <c r="B148" s="42">
        <v>261</v>
      </c>
      <c r="C148" s="43">
        <v>249</v>
      </c>
      <c r="D148" s="44">
        <v>95.402299999999997</v>
      </c>
      <c r="E148" s="43">
        <v>248</v>
      </c>
      <c r="F148" s="44">
        <v>95.019199999999998</v>
      </c>
    </row>
    <row r="149" spans="1:6" x14ac:dyDescent="0.2">
      <c r="A149" s="39" t="s">
        <v>64</v>
      </c>
      <c r="B149" s="42">
        <v>304</v>
      </c>
      <c r="C149" s="43">
        <v>280</v>
      </c>
      <c r="D149" s="44">
        <v>92.1053</v>
      </c>
      <c r="E149" s="43">
        <v>280</v>
      </c>
      <c r="F149" s="44">
        <v>92.1053</v>
      </c>
    </row>
    <row r="150" spans="1:6" x14ac:dyDescent="0.2">
      <c r="A150" s="39" t="s">
        <v>65</v>
      </c>
      <c r="B150" s="42">
        <v>332</v>
      </c>
      <c r="C150" s="43">
        <v>297</v>
      </c>
      <c r="D150" s="44">
        <v>89.457800000000006</v>
      </c>
      <c r="E150" s="43">
        <v>298</v>
      </c>
      <c r="F150" s="44">
        <v>89.759</v>
      </c>
    </row>
    <row r="151" spans="1:6" x14ac:dyDescent="0.2">
      <c r="A151" s="39" t="s">
        <v>68</v>
      </c>
      <c r="B151" s="42">
        <v>210</v>
      </c>
      <c r="C151" s="43">
        <v>198</v>
      </c>
      <c r="D151" s="44">
        <v>94.285700000000006</v>
      </c>
      <c r="E151" s="43">
        <v>198</v>
      </c>
      <c r="F151" s="44">
        <v>94.285700000000006</v>
      </c>
    </row>
    <row r="152" spans="1:6" x14ac:dyDescent="0.2">
      <c r="A152" s="39" t="s">
        <v>77</v>
      </c>
      <c r="B152" s="42">
        <v>171</v>
      </c>
      <c r="C152" s="43">
        <v>155</v>
      </c>
      <c r="D152" s="44">
        <v>90.643299999999996</v>
      </c>
      <c r="E152" s="43">
        <v>156</v>
      </c>
      <c r="F152" s="44">
        <v>91.228099999999998</v>
      </c>
    </row>
    <row r="153" spans="1:6" x14ac:dyDescent="0.2">
      <c r="A153" s="39" t="s">
        <v>80</v>
      </c>
      <c r="B153" s="42">
        <v>271</v>
      </c>
      <c r="C153" s="43">
        <v>259</v>
      </c>
      <c r="D153" s="44">
        <v>95.572000000000003</v>
      </c>
      <c r="E153" s="43">
        <v>258</v>
      </c>
      <c r="F153" s="44">
        <v>95.203000000000003</v>
      </c>
    </row>
    <row r="154" spans="1:6" ht="12.75" customHeight="1" x14ac:dyDescent="0.2">
      <c r="A154" s="39" t="s">
        <v>386</v>
      </c>
      <c r="B154" s="42">
        <v>67</v>
      </c>
      <c r="C154" s="43">
        <v>63</v>
      </c>
      <c r="D154" s="44">
        <v>94.029899999999998</v>
      </c>
      <c r="E154" s="43">
        <v>63</v>
      </c>
      <c r="F154" s="44">
        <v>94.029899999999998</v>
      </c>
    </row>
    <row r="155" spans="1:6" x14ac:dyDescent="0.2">
      <c r="A155" s="39" t="s">
        <v>82</v>
      </c>
      <c r="B155" s="42">
        <v>330</v>
      </c>
      <c r="C155" s="43">
        <v>181</v>
      </c>
      <c r="D155" s="44">
        <v>54.848500000000001</v>
      </c>
      <c r="E155" s="43">
        <v>176</v>
      </c>
      <c r="F155" s="44">
        <v>53.333300000000001</v>
      </c>
    </row>
    <row r="156" spans="1:6" x14ac:dyDescent="0.2">
      <c r="A156" s="39" t="s">
        <v>84</v>
      </c>
      <c r="B156" s="42">
        <v>1604</v>
      </c>
      <c r="C156" s="43">
        <v>1490</v>
      </c>
      <c r="D156" s="44">
        <v>92.892799999999994</v>
      </c>
      <c r="E156" s="43">
        <v>1491</v>
      </c>
      <c r="F156" s="44">
        <v>92.955100000000002</v>
      </c>
    </row>
    <row r="157" spans="1:6" x14ac:dyDescent="0.2">
      <c r="A157" s="39" t="s">
        <v>94</v>
      </c>
      <c r="B157" s="42">
        <v>448</v>
      </c>
      <c r="C157" s="43">
        <v>410</v>
      </c>
      <c r="D157" s="44">
        <v>91.517899999999997</v>
      </c>
      <c r="E157" s="43">
        <v>411</v>
      </c>
      <c r="F157" s="44">
        <v>91.741100000000003</v>
      </c>
    </row>
    <row r="158" spans="1:6" x14ac:dyDescent="0.2">
      <c r="A158" s="39" t="s">
        <v>371</v>
      </c>
      <c r="B158" s="42">
        <v>598</v>
      </c>
      <c r="C158" s="43">
        <v>515</v>
      </c>
      <c r="D158" s="44">
        <v>86.120400000000004</v>
      </c>
      <c r="E158" s="43">
        <v>514</v>
      </c>
      <c r="F158" s="44">
        <v>85.953199999999995</v>
      </c>
    </row>
    <row r="159" spans="1:6" x14ac:dyDescent="0.2">
      <c r="A159" s="39" t="s">
        <v>97</v>
      </c>
      <c r="B159" s="42">
        <v>210</v>
      </c>
      <c r="C159" s="43">
        <v>199</v>
      </c>
      <c r="D159" s="44">
        <v>94.761899999999997</v>
      </c>
      <c r="E159" s="43">
        <v>202</v>
      </c>
      <c r="F159" s="44">
        <v>96.1905</v>
      </c>
    </row>
    <row r="160" spans="1:6" x14ac:dyDescent="0.2">
      <c r="A160" s="39" t="s">
        <v>99</v>
      </c>
      <c r="B160" s="42">
        <v>478</v>
      </c>
      <c r="C160" s="43">
        <v>458</v>
      </c>
      <c r="D160" s="44">
        <v>95.815899999999999</v>
      </c>
      <c r="E160" s="43">
        <v>456</v>
      </c>
      <c r="F160" s="44">
        <v>95.397499999999994</v>
      </c>
    </row>
    <row r="161" spans="1:233" x14ac:dyDescent="0.2">
      <c r="A161" s="39" t="s">
        <v>101</v>
      </c>
      <c r="B161" s="42">
        <v>351</v>
      </c>
      <c r="C161" s="43">
        <v>290</v>
      </c>
      <c r="D161" s="44">
        <v>82.621099999999998</v>
      </c>
      <c r="E161" s="43">
        <v>292</v>
      </c>
      <c r="F161" s="44">
        <v>83.190899999999999</v>
      </c>
    </row>
    <row r="162" spans="1:233" ht="13.5" thickBot="1" x14ac:dyDescent="0.25">
      <c r="A162" s="46" t="s">
        <v>299</v>
      </c>
      <c r="B162" s="47">
        <f>SUM(B147:B161)</f>
        <v>5941</v>
      </c>
      <c r="C162" s="47">
        <f>SUM(C147:C161)</f>
        <v>5333</v>
      </c>
      <c r="D162" s="48">
        <f>(C162/B162)*100</f>
        <v>89.766032654435278</v>
      </c>
      <c r="E162" s="47">
        <f>SUM(E147:E161)</f>
        <v>5333</v>
      </c>
      <c r="F162" s="48">
        <f>(E162/B162)*100</f>
        <v>89.766032654435278</v>
      </c>
    </row>
    <row r="163" spans="1:233" s="34" customFormat="1" ht="25.5" customHeight="1" thickTop="1" x14ac:dyDescent="0.2">
      <c r="A163" s="96" t="s">
        <v>298</v>
      </c>
      <c r="B163" s="103" t="s">
        <v>417</v>
      </c>
      <c r="C163" s="91" t="s">
        <v>418</v>
      </c>
      <c r="D163" s="92"/>
      <c r="E163" s="91" t="s">
        <v>419</v>
      </c>
      <c r="F163" s="92"/>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c r="EP163" s="33"/>
      <c r="EQ163" s="33"/>
      <c r="ER163" s="33"/>
      <c r="ES163" s="33"/>
      <c r="ET163" s="33"/>
      <c r="EU163" s="33"/>
      <c r="EV163" s="33"/>
      <c r="EW163" s="33"/>
      <c r="EX163" s="33"/>
      <c r="EY163" s="33"/>
      <c r="EZ163" s="33"/>
      <c r="FA163" s="33"/>
      <c r="FB163" s="33"/>
      <c r="FC163" s="33"/>
      <c r="FD163" s="33"/>
      <c r="FE163" s="33"/>
      <c r="FF163" s="33"/>
      <c r="FG163" s="33"/>
      <c r="FH163" s="33"/>
      <c r="FI163" s="33"/>
      <c r="FJ163" s="33"/>
      <c r="FK163" s="33"/>
      <c r="FL163" s="33"/>
      <c r="FM163" s="33"/>
      <c r="FN163" s="33"/>
      <c r="FO163" s="33"/>
      <c r="FP163" s="33"/>
      <c r="FQ163" s="33"/>
      <c r="FR163" s="33"/>
      <c r="FS163" s="33"/>
      <c r="FT163" s="33"/>
      <c r="FU163" s="33"/>
      <c r="FV163" s="33"/>
      <c r="FW163" s="33"/>
      <c r="FX163" s="33"/>
      <c r="FY163" s="33"/>
      <c r="FZ163" s="33"/>
      <c r="GA163" s="33"/>
      <c r="GB163" s="33"/>
      <c r="GC163" s="33"/>
      <c r="GD163" s="33"/>
      <c r="GE163" s="33"/>
      <c r="GF163" s="33"/>
      <c r="GG163" s="33"/>
      <c r="GH163" s="33"/>
      <c r="GI163" s="33"/>
      <c r="GJ163" s="33"/>
      <c r="GK163" s="33"/>
      <c r="GL163" s="33"/>
      <c r="GM163" s="33"/>
      <c r="GN163" s="33"/>
      <c r="GO163" s="33"/>
      <c r="GP163" s="33"/>
      <c r="GQ163" s="33"/>
      <c r="GR163" s="33"/>
      <c r="GS163" s="33"/>
      <c r="GT163" s="33"/>
      <c r="GU163" s="33"/>
      <c r="GV163" s="33"/>
      <c r="GW163" s="33"/>
      <c r="GX163" s="33"/>
      <c r="GY163" s="33"/>
      <c r="GZ163" s="33"/>
      <c r="HA163" s="33"/>
      <c r="HB163" s="33"/>
      <c r="HC163" s="33"/>
      <c r="HD163" s="33"/>
      <c r="HE163" s="33"/>
      <c r="HF163" s="33"/>
      <c r="HG163" s="33"/>
      <c r="HH163" s="33"/>
      <c r="HI163" s="33"/>
      <c r="HJ163" s="33"/>
      <c r="HK163" s="33"/>
      <c r="HL163" s="33"/>
      <c r="HM163" s="33"/>
      <c r="HN163" s="33"/>
      <c r="HO163" s="33"/>
      <c r="HP163" s="33"/>
      <c r="HQ163" s="33"/>
      <c r="HR163" s="33"/>
      <c r="HS163" s="33"/>
      <c r="HT163" s="33"/>
      <c r="HU163" s="33"/>
      <c r="HV163" s="33"/>
      <c r="HW163" s="33"/>
      <c r="HX163" s="33"/>
      <c r="HY163" s="33"/>
    </row>
    <row r="164" spans="1:233" s="37" customFormat="1" ht="25.5" customHeight="1" x14ac:dyDescent="0.2">
      <c r="A164" s="97"/>
      <c r="B164" s="102"/>
      <c r="C164" s="60" t="s">
        <v>400</v>
      </c>
      <c r="D164" s="36" t="s">
        <v>297</v>
      </c>
      <c r="E164" s="60" t="s">
        <v>400</v>
      </c>
      <c r="F164" s="36" t="s">
        <v>297</v>
      </c>
    </row>
    <row r="165" spans="1:233" ht="18" x14ac:dyDescent="0.25">
      <c r="A165" s="38" t="s">
        <v>345</v>
      </c>
      <c r="B165" s="39"/>
      <c r="C165" s="39"/>
      <c r="D165" s="40"/>
      <c r="E165" s="39"/>
      <c r="F165" s="40"/>
    </row>
    <row r="166" spans="1:233" ht="12.75" customHeight="1" x14ac:dyDescent="0.2">
      <c r="A166" s="39" t="s">
        <v>105</v>
      </c>
      <c r="B166" s="42">
        <v>2001</v>
      </c>
      <c r="C166" s="43">
        <v>1832</v>
      </c>
      <c r="D166" s="44">
        <v>91.554199999999994</v>
      </c>
      <c r="E166" s="43">
        <v>1827</v>
      </c>
      <c r="F166" s="44">
        <v>91.304299999999998</v>
      </c>
    </row>
    <row r="167" spans="1:233" ht="12.75" customHeight="1" x14ac:dyDescent="0.2">
      <c r="A167" s="39" t="s">
        <v>106</v>
      </c>
      <c r="B167" s="42">
        <v>270</v>
      </c>
      <c r="C167" s="43">
        <v>252</v>
      </c>
      <c r="D167" s="44">
        <v>93.333299999999994</v>
      </c>
      <c r="E167" s="43">
        <v>253</v>
      </c>
      <c r="F167" s="44">
        <v>93.703699999999998</v>
      </c>
    </row>
    <row r="168" spans="1:233" ht="12.75" customHeight="1" x14ac:dyDescent="0.2">
      <c r="A168" s="39" t="s">
        <v>107</v>
      </c>
      <c r="B168" s="42">
        <v>202</v>
      </c>
      <c r="C168" s="43">
        <v>197</v>
      </c>
      <c r="D168" s="44">
        <v>97.524799999999999</v>
      </c>
      <c r="E168" s="43">
        <v>196</v>
      </c>
      <c r="F168" s="44">
        <v>97.029700000000005</v>
      </c>
    </row>
    <row r="169" spans="1:233" ht="12.75" customHeight="1" x14ac:dyDescent="0.2">
      <c r="A169" s="39" t="s">
        <v>108</v>
      </c>
      <c r="B169" s="42">
        <v>261</v>
      </c>
      <c r="C169" s="43">
        <v>246</v>
      </c>
      <c r="D169" s="44">
        <v>94.252899999999997</v>
      </c>
      <c r="E169" s="43">
        <v>246</v>
      </c>
      <c r="F169" s="44">
        <v>94.252899999999997</v>
      </c>
    </row>
    <row r="170" spans="1:233" ht="12.75" customHeight="1" x14ac:dyDescent="0.2">
      <c r="A170" s="39" t="s">
        <v>109</v>
      </c>
      <c r="B170" s="42">
        <v>498</v>
      </c>
      <c r="C170" s="43">
        <v>465</v>
      </c>
      <c r="D170" s="44">
        <v>93.373500000000007</v>
      </c>
      <c r="E170" s="43">
        <v>464</v>
      </c>
      <c r="F170" s="44">
        <v>93.172700000000006</v>
      </c>
    </row>
    <row r="171" spans="1:233" ht="12.75" customHeight="1" x14ac:dyDescent="0.2">
      <c r="A171" s="39" t="s">
        <v>110</v>
      </c>
      <c r="B171" s="42">
        <v>503</v>
      </c>
      <c r="C171" s="43">
        <v>470</v>
      </c>
      <c r="D171" s="44">
        <v>93.439400000000006</v>
      </c>
      <c r="E171" s="43">
        <v>469</v>
      </c>
      <c r="F171" s="44">
        <v>93.240600000000001</v>
      </c>
    </row>
    <row r="172" spans="1:233" ht="12.75" customHeight="1" x14ac:dyDescent="0.2">
      <c r="A172" s="39" t="s">
        <v>111</v>
      </c>
      <c r="B172" s="42">
        <v>103</v>
      </c>
      <c r="C172" s="43">
        <v>94</v>
      </c>
      <c r="D172" s="44">
        <v>91.262100000000004</v>
      </c>
      <c r="E172" s="43">
        <v>96</v>
      </c>
      <c r="F172" s="44">
        <v>93.203900000000004</v>
      </c>
    </row>
    <row r="173" spans="1:233" ht="12.75" customHeight="1" x14ac:dyDescent="0.2">
      <c r="A173" s="39" t="s">
        <v>112</v>
      </c>
      <c r="B173" s="42">
        <v>619</v>
      </c>
      <c r="C173" s="43">
        <v>591</v>
      </c>
      <c r="D173" s="44">
        <v>95.476600000000005</v>
      </c>
      <c r="E173" s="43">
        <v>591</v>
      </c>
      <c r="F173" s="44">
        <v>95.476600000000005</v>
      </c>
    </row>
    <row r="174" spans="1:233" ht="12.75" customHeight="1" x14ac:dyDescent="0.2">
      <c r="A174" s="39" t="s">
        <v>113</v>
      </c>
      <c r="B174" s="42">
        <v>348</v>
      </c>
      <c r="C174" s="43">
        <v>327</v>
      </c>
      <c r="D174" s="44">
        <v>93.965500000000006</v>
      </c>
      <c r="E174" s="43">
        <v>323</v>
      </c>
      <c r="F174" s="44">
        <v>92.816100000000006</v>
      </c>
    </row>
    <row r="175" spans="1:233" ht="12.75" customHeight="1" x14ac:dyDescent="0.2">
      <c r="A175" s="39" t="s">
        <v>114</v>
      </c>
      <c r="B175" s="42">
        <v>345</v>
      </c>
      <c r="C175" s="43">
        <v>332</v>
      </c>
      <c r="D175" s="44">
        <v>96.231899999999996</v>
      </c>
      <c r="E175" s="43">
        <v>333</v>
      </c>
      <c r="F175" s="44">
        <v>96.521699999999996</v>
      </c>
    </row>
    <row r="176" spans="1:233" ht="12.75" customHeight="1" x14ac:dyDescent="0.2">
      <c r="A176" s="39" t="s">
        <v>115</v>
      </c>
      <c r="B176" s="42">
        <v>158</v>
      </c>
      <c r="C176" s="43">
        <v>145</v>
      </c>
      <c r="D176" s="44">
        <v>91.772199999999998</v>
      </c>
      <c r="E176" s="43">
        <v>145</v>
      </c>
      <c r="F176" s="44">
        <v>91.772199999999998</v>
      </c>
    </row>
    <row r="177" spans="1:6" ht="12.75" customHeight="1" x14ac:dyDescent="0.2">
      <c r="A177" s="39" t="s">
        <v>116</v>
      </c>
      <c r="B177" s="42">
        <v>156</v>
      </c>
      <c r="C177" s="43">
        <v>142</v>
      </c>
      <c r="D177" s="44">
        <v>91.025599999999997</v>
      </c>
      <c r="E177" s="43">
        <v>142</v>
      </c>
      <c r="F177" s="44">
        <v>91.025599999999997</v>
      </c>
    </row>
    <row r="178" spans="1:6" ht="12.75" customHeight="1" x14ac:dyDescent="0.2">
      <c r="A178" s="39" t="s">
        <v>117</v>
      </c>
      <c r="B178" s="42">
        <v>631</v>
      </c>
      <c r="C178" s="43">
        <v>581</v>
      </c>
      <c r="D178" s="44">
        <v>92.076099999999997</v>
      </c>
      <c r="E178" s="43">
        <v>583</v>
      </c>
      <c r="F178" s="44">
        <v>92.393000000000001</v>
      </c>
    </row>
    <row r="179" spans="1:6" ht="12.75" customHeight="1" x14ac:dyDescent="0.2">
      <c r="A179" s="39" t="s">
        <v>118</v>
      </c>
      <c r="B179" s="42">
        <v>119</v>
      </c>
      <c r="C179" s="43">
        <v>111</v>
      </c>
      <c r="D179" s="44">
        <v>93.277299999999997</v>
      </c>
      <c r="E179" s="43">
        <v>112</v>
      </c>
      <c r="F179" s="44">
        <v>94.117599999999996</v>
      </c>
    </row>
    <row r="180" spans="1:6" ht="12.75" customHeight="1" x14ac:dyDescent="0.2">
      <c r="A180" s="39" t="s">
        <v>119</v>
      </c>
      <c r="B180" s="42">
        <v>79</v>
      </c>
      <c r="C180" s="43">
        <v>66</v>
      </c>
      <c r="D180" s="44">
        <v>83.544300000000007</v>
      </c>
      <c r="E180" s="43">
        <v>66</v>
      </c>
      <c r="F180" s="44">
        <v>83.544300000000007</v>
      </c>
    </row>
    <row r="181" spans="1:6" ht="12.75" customHeight="1" x14ac:dyDescent="0.2">
      <c r="A181" s="39" t="s">
        <v>120</v>
      </c>
      <c r="B181" s="42">
        <v>236</v>
      </c>
      <c r="C181" s="43">
        <v>180</v>
      </c>
      <c r="D181" s="44">
        <v>76.271199999999993</v>
      </c>
      <c r="E181" s="43">
        <v>182</v>
      </c>
      <c r="F181" s="44">
        <v>77.118600000000001</v>
      </c>
    </row>
    <row r="182" spans="1:6" ht="12.75" customHeight="1" x14ac:dyDescent="0.2">
      <c r="A182" s="39" t="s">
        <v>121</v>
      </c>
      <c r="B182" s="42">
        <v>520</v>
      </c>
      <c r="C182" s="43">
        <v>466</v>
      </c>
      <c r="D182" s="44">
        <v>89.615399999999994</v>
      </c>
      <c r="E182" s="43">
        <v>464</v>
      </c>
      <c r="F182" s="44">
        <v>89.230800000000002</v>
      </c>
    </row>
    <row r="183" spans="1:6" ht="12.75" customHeight="1" x14ac:dyDescent="0.2">
      <c r="A183" s="39" t="s">
        <v>336</v>
      </c>
      <c r="B183" s="42">
        <v>767</v>
      </c>
      <c r="C183" s="43">
        <v>718</v>
      </c>
      <c r="D183" s="44">
        <v>93.611500000000007</v>
      </c>
      <c r="E183" s="43">
        <v>720</v>
      </c>
      <c r="F183" s="44">
        <v>93.872200000000007</v>
      </c>
    </row>
    <row r="184" spans="1:6" ht="12.75" customHeight="1" x14ac:dyDescent="0.2">
      <c r="A184" s="39" t="s">
        <v>104</v>
      </c>
      <c r="B184" s="42">
        <v>3784</v>
      </c>
      <c r="C184" s="43">
        <v>3391</v>
      </c>
      <c r="D184" s="44">
        <v>89.614199999999997</v>
      </c>
      <c r="E184" s="43">
        <v>3402</v>
      </c>
      <c r="F184" s="44">
        <v>89.904899999999998</v>
      </c>
    </row>
    <row r="185" spans="1:6" ht="12.75" customHeight="1" x14ac:dyDescent="0.2">
      <c r="A185" s="39" t="s">
        <v>301</v>
      </c>
      <c r="B185" s="42">
        <v>555</v>
      </c>
      <c r="C185" s="43">
        <v>501</v>
      </c>
      <c r="D185" s="44">
        <v>90.270300000000006</v>
      </c>
      <c r="E185" s="43">
        <v>494</v>
      </c>
      <c r="F185" s="44">
        <v>89.009</v>
      </c>
    </row>
    <row r="186" spans="1:6" ht="12.75" customHeight="1" x14ac:dyDescent="0.2">
      <c r="A186" s="39" t="s">
        <v>122</v>
      </c>
      <c r="B186" s="42">
        <v>831</v>
      </c>
      <c r="C186" s="43">
        <v>709</v>
      </c>
      <c r="D186" s="44">
        <v>85.318899999999999</v>
      </c>
      <c r="E186" s="43">
        <v>702</v>
      </c>
      <c r="F186" s="44">
        <v>84.476500000000001</v>
      </c>
    </row>
    <row r="187" spans="1:6" ht="12.75" customHeight="1" x14ac:dyDescent="0.2">
      <c r="A187" s="39" t="s">
        <v>372</v>
      </c>
      <c r="B187" s="42">
        <v>641</v>
      </c>
      <c r="C187" s="43">
        <v>571</v>
      </c>
      <c r="D187" s="44">
        <v>89.079599999999999</v>
      </c>
      <c r="E187" s="43">
        <v>572</v>
      </c>
      <c r="F187" s="44">
        <v>89.235600000000005</v>
      </c>
    </row>
    <row r="188" spans="1:6" ht="12.75" customHeight="1" x14ac:dyDescent="0.2">
      <c r="A188" s="39" t="s">
        <v>123</v>
      </c>
      <c r="B188" s="42">
        <v>272</v>
      </c>
      <c r="C188" s="43">
        <v>256</v>
      </c>
      <c r="D188" s="44">
        <v>94.117599999999996</v>
      </c>
      <c r="E188" s="43">
        <v>256</v>
      </c>
      <c r="F188" s="44">
        <v>94.117599999999996</v>
      </c>
    </row>
    <row r="189" spans="1:6" ht="12.75" customHeight="1" x14ac:dyDescent="0.2">
      <c r="A189" s="39" t="s">
        <v>124</v>
      </c>
      <c r="B189" s="42">
        <v>615</v>
      </c>
      <c r="C189" s="43">
        <v>561</v>
      </c>
      <c r="D189" s="44">
        <v>91.219499999999996</v>
      </c>
      <c r="E189" s="43">
        <v>562</v>
      </c>
      <c r="F189" s="44">
        <v>91.382099999999994</v>
      </c>
    </row>
    <row r="190" spans="1:6" ht="12.75" customHeight="1" x14ac:dyDescent="0.2">
      <c r="A190" s="39" t="s">
        <v>125</v>
      </c>
      <c r="B190" s="42">
        <v>182</v>
      </c>
      <c r="C190" s="43">
        <v>157</v>
      </c>
      <c r="D190" s="44">
        <v>86.2637</v>
      </c>
      <c r="E190" s="43">
        <v>156</v>
      </c>
      <c r="F190" s="44">
        <v>85.714299999999994</v>
      </c>
    </row>
    <row r="191" spans="1:6" ht="12.75" customHeight="1" x14ac:dyDescent="0.2">
      <c r="A191" s="39" t="s">
        <v>126</v>
      </c>
      <c r="B191" s="42">
        <v>784</v>
      </c>
      <c r="C191" s="43">
        <v>708</v>
      </c>
      <c r="D191" s="44">
        <v>90.306100000000001</v>
      </c>
      <c r="E191" s="43">
        <v>702</v>
      </c>
      <c r="F191" s="44">
        <v>89.540800000000004</v>
      </c>
    </row>
    <row r="192" spans="1:6" ht="13.5" thickBot="1" x14ac:dyDescent="0.25">
      <c r="A192" s="46" t="s">
        <v>299</v>
      </c>
      <c r="B192" s="47">
        <f>SUM(B166:B191)</f>
        <v>15480</v>
      </c>
      <c r="C192" s="47">
        <f>SUM(C166:C191)</f>
        <v>14069</v>
      </c>
      <c r="D192" s="48">
        <f>(C192/B192)*100</f>
        <v>90.885012919896653</v>
      </c>
      <c r="E192" s="47">
        <f>SUM(E166:E191)</f>
        <v>14058</v>
      </c>
      <c r="F192" s="48">
        <f>(E192/B192)*100</f>
        <v>90.813953488372093</v>
      </c>
    </row>
    <row r="193" spans="1:233" s="34" customFormat="1" ht="25.5" customHeight="1" thickTop="1" x14ac:dyDescent="0.2">
      <c r="A193" s="96" t="s">
        <v>298</v>
      </c>
      <c r="B193" s="103" t="s">
        <v>417</v>
      </c>
      <c r="C193" s="91" t="s">
        <v>418</v>
      </c>
      <c r="D193" s="92"/>
      <c r="E193" s="91" t="s">
        <v>419</v>
      </c>
      <c r="F193" s="92"/>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3"/>
      <c r="GS193" s="33"/>
      <c r="GT193" s="33"/>
      <c r="GU193" s="33"/>
      <c r="GV193" s="33"/>
      <c r="GW193" s="33"/>
      <c r="GX193" s="33"/>
      <c r="GY193" s="33"/>
      <c r="GZ193" s="33"/>
      <c r="HA193" s="33"/>
      <c r="HB193" s="33"/>
      <c r="HC193" s="33"/>
      <c r="HD193" s="33"/>
      <c r="HE193" s="33"/>
      <c r="HF193" s="33"/>
      <c r="HG193" s="33"/>
      <c r="HH193" s="33"/>
      <c r="HI193" s="33"/>
      <c r="HJ193" s="33"/>
      <c r="HK193" s="33"/>
      <c r="HL193" s="33"/>
      <c r="HM193" s="33"/>
      <c r="HN193" s="33"/>
      <c r="HO193" s="33"/>
      <c r="HP193" s="33"/>
      <c r="HQ193" s="33"/>
      <c r="HR193" s="33"/>
      <c r="HS193" s="33"/>
      <c r="HT193" s="33"/>
      <c r="HU193" s="33"/>
      <c r="HV193" s="33"/>
      <c r="HW193" s="33"/>
      <c r="HX193" s="33"/>
      <c r="HY193" s="33"/>
    </row>
    <row r="194" spans="1:233" s="37" customFormat="1" ht="25.5" customHeight="1" x14ac:dyDescent="0.2">
      <c r="A194" s="97"/>
      <c r="B194" s="102"/>
      <c r="C194" s="60" t="s">
        <v>400</v>
      </c>
      <c r="D194" s="36" t="s">
        <v>297</v>
      </c>
      <c r="E194" s="60" t="s">
        <v>400</v>
      </c>
      <c r="F194" s="36" t="s">
        <v>297</v>
      </c>
    </row>
    <row r="195" spans="1:233" ht="18" x14ac:dyDescent="0.25">
      <c r="A195" s="38" t="s">
        <v>321</v>
      </c>
      <c r="B195" s="39"/>
      <c r="C195" s="39"/>
      <c r="D195" s="40"/>
      <c r="E195" s="39"/>
      <c r="F195" s="40"/>
    </row>
    <row r="196" spans="1:233" x14ac:dyDescent="0.2">
      <c r="A196" s="39" t="s">
        <v>128</v>
      </c>
      <c r="B196" s="42">
        <v>1155</v>
      </c>
      <c r="C196" s="43">
        <v>1008</v>
      </c>
      <c r="D196" s="44">
        <v>87.2727</v>
      </c>
      <c r="E196" s="43">
        <v>1008</v>
      </c>
      <c r="F196" s="44">
        <v>87.2727</v>
      </c>
    </row>
    <row r="197" spans="1:233" x14ac:dyDescent="0.2">
      <c r="A197" s="39" t="s">
        <v>131</v>
      </c>
      <c r="B197" s="42">
        <v>245</v>
      </c>
      <c r="C197" s="43">
        <v>207</v>
      </c>
      <c r="D197" s="44">
        <v>84.489800000000002</v>
      </c>
      <c r="E197" s="43">
        <v>211</v>
      </c>
      <c r="F197" s="44">
        <v>86.122399999999999</v>
      </c>
    </row>
    <row r="198" spans="1:233" x14ac:dyDescent="0.2">
      <c r="A198" s="39" t="s">
        <v>135</v>
      </c>
      <c r="B198" s="42">
        <v>377</v>
      </c>
      <c r="C198" s="43">
        <v>339</v>
      </c>
      <c r="D198" s="44">
        <v>89.920400000000001</v>
      </c>
      <c r="E198" s="43">
        <v>338</v>
      </c>
      <c r="F198" s="44">
        <v>89.655199999999994</v>
      </c>
    </row>
    <row r="199" spans="1:233" x14ac:dyDescent="0.2">
      <c r="A199" s="39" t="s">
        <v>136</v>
      </c>
      <c r="B199" s="42">
        <v>543</v>
      </c>
      <c r="C199" s="43">
        <v>490</v>
      </c>
      <c r="D199" s="44">
        <v>90.239400000000003</v>
      </c>
      <c r="E199" s="43">
        <v>490</v>
      </c>
      <c r="F199" s="44">
        <v>90.239400000000003</v>
      </c>
    </row>
    <row r="200" spans="1:233" x14ac:dyDescent="0.2">
      <c r="A200" s="39" t="s">
        <v>430</v>
      </c>
      <c r="B200" s="42">
        <v>1053</v>
      </c>
      <c r="C200" s="43">
        <v>981</v>
      </c>
      <c r="D200" s="44">
        <v>93.162400000000005</v>
      </c>
      <c r="E200" s="43">
        <v>978</v>
      </c>
      <c r="F200" s="44">
        <v>92.877499999999998</v>
      </c>
    </row>
    <row r="201" spans="1:233" x14ac:dyDescent="0.2">
      <c r="A201" s="39" t="s">
        <v>138</v>
      </c>
      <c r="B201" s="42">
        <v>219</v>
      </c>
      <c r="C201" s="43">
        <v>202</v>
      </c>
      <c r="D201" s="44">
        <v>92.237399999999994</v>
      </c>
      <c r="E201" s="43">
        <v>199</v>
      </c>
      <c r="F201" s="44">
        <v>90.867599999999996</v>
      </c>
    </row>
    <row r="202" spans="1:233" x14ac:dyDescent="0.2">
      <c r="A202" s="39" t="s">
        <v>140</v>
      </c>
      <c r="B202" s="42">
        <v>189</v>
      </c>
      <c r="C202" s="43">
        <v>147</v>
      </c>
      <c r="D202" s="44">
        <v>77.777799999999999</v>
      </c>
      <c r="E202" s="43">
        <v>147</v>
      </c>
      <c r="F202" s="44">
        <v>77.777799999999999</v>
      </c>
    </row>
    <row r="203" spans="1:233" x14ac:dyDescent="0.2">
      <c r="A203" s="39" t="s">
        <v>145</v>
      </c>
      <c r="B203" s="42">
        <v>270</v>
      </c>
      <c r="C203" s="43">
        <v>242</v>
      </c>
      <c r="D203" s="44">
        <v>89.629599999999996</v>
      </c>
      <c r="E203" s="43">
        <v>243</v>
      </c>
      <c r="F203" s="44">
        <v>90</v>
      </c>
    </row>
    <row r="204" spans="1:233" x14ac:dyDescent="0.2">
      <c r="A204" s="39" t="s">
        <v>337</v>
      </c>
      <c r="B204" s="42">
        <v>493</v>
      </c>
      <c r="C204" s="43">
        <v>468</v>
      </c>
      <c r="D204" s="44">
        <v>94.929000000000002</v>
      </c>
      <c r="E204" s="43">
        <v>466</v>
      </c>
      <c r="F204" s="44">
        <v>94.523300000000006</v>
      </c>
    </row>
    <row r="205" spans="1:233" x14ac:dyDescent="0.2">
      <c r="A205" s="39" t="s">
        <v>147</v>
      </c>
      <c r="B205" s="42">
        <v>785</v>
      </c>
      <c r="C205" s="43">
        <v>688</v>
      </c>
      <c r="D205" s="44">
        <v>87.643299999999996</v>
      </c>
      <c r="E205" s="43">
        <v>687</v>
      </c>
      <c r="F205" s="44">
        <v>87.515900000000002</v>
      </c>
    </row>
    <row r="206" spans="1:233" x14ac:dyDescent="0.2">
      <c r="A206" s="39" t="s">
        <v>302</v>
      </c>
      <c r="B206" s="42">
        <v>263</v>
      </c>
      <c r="C206" s="43">
        <v>235</v>
      </c>
      <c r="D206" s="44">
        <v>89.3536</v>
      </c>
      <c r="E206" s="43">
        <v>235</v>
      </c>
      <c r="F206" s="44">
        <v>89.3536</v>
      </c>
    </row>
    <row r="207" spans="1:233" x14ac:dyDescent="0.2">
      <c r="A207" s="39" t="s">
        <v>151</v>
      </c>
      <c r="B207" s="42">
        <v>482</v>
      </c>
      <c r="C207" s="43">
        <v>442</v>
      </c>
      <c r="D207" s="44">
        <v>91.7012</v>
      </c>
      <c r="E207" s="43">
        <v>441</v>
      </c>
      <c r="F207" s="44">
        <v>91.493799999999993</v>
      </c>
    </row>
    <row r="208" spans="1:233" x14ac:dyDescent="0.2">
      <c r="A208" s="39" t="s">
        <v>153</v>
      </c>
      <c r="B208" s="42">
        <v>99</v>
      </c>
      <c r="C208" s="43">
        <v>92</v>
      </c>
      <c r="D208" s="44">
        <v>92.929299999999998</v>
      </c>
      <c r="E208" s="43">
        <v>92</v>
      </c>
      <c r="F208" s="44">
        <v>92.929299999999998</v>
      </c>
    </row>
    <row r="209" spans="1:233" x14ac:dyDescent="0.2">
      <c r="A209" s="39" t="s">
        <v>156</v>
      </c>
      <c r="B209" s="42">
        <v>519</v>
      </c>
      <c r="C209" s="43">
        <v>477</v>
      </c>
      <c r="D209" s="44">
        <v>91.907499999999999</v>
      </c>
      <c r="E209" s="43">
        <v>478</v>
      </c>
      <c r="F209" s="44">
        <v>92.100200000000001</v>
      </c>
    </row>
    <row r="210" spans="1:233" x14ac:dyDescent="0.2">
      <c r="A210" s="39" t="s">
        <v>157</v>
      </c>
      <c r="B210" s="42">
        <v>224</v>
      </c>
      <c r="C210" s="43">
        <v>194</v>
      </c>
      <c r="D210" s="44">
        <v>86.607100000000003</v>
      </c>
      <c r="E210" s="43">
        <v>194</v>
      </c>
      <c r="F210" s="44">
        <v>86.607100000000003</v>
      </c>
    </row>
    <row r="211" spans="1:233" x14ac:dyDescent="0.2">
      <c r="A211" s="39" t="s">
        <v>158</v>
      </c>
      <c r="B211" s="42">
        <v>110</v>
      </c>
      <c r="C211" s="43">
        <v>104</v>
      </c>
      <c r="D211" s="44">
        <v>94.545500000000004</v>
      </c>
      <c r="E211" s="43">
        <v>103</v>
      </c>
      <c r="F211" s="44">
        <v>93.636399999999995</v>
      </c>
    </row>
    <row r="212" spans="1:233" ht="13.5" thickBot="1" x14ac:dyDescent="0.25">
      <c r="A212" s="46" t="s">
        <v>299</v>
      </c>
      <c r="B212" s="47">
        <f>SUM(B196:B211)</f>
        <v>7026</v>
      </c>
      <c r="C212" s="47">
        <f>SUM(C196:C211)</f>
        <v>6316</v>
      </c>
      <c r="D212" s="48">
        <f>(C212/B212)*100</f>
        <v>89.894676914318254</v>
      </c>
      <c r="E212" s="47">
        <f>SUM(E196:E211)</f>
        <v>6310</v>
      </c>
      <c r="F212" s="48">
        <f>(E212/B212)*100</f>
        <v>89.80927981781953</v>
      </c>
    </row>
    <row r="213" spans="1:233" s="34" customFormat="1" ht="25.5" customHeight="1" thickTop="1" x14ac:dyDescent="0.2">
      <c r="A213" s="96" t="s">
        <v>298</v>
      </c>
      <c r="B213" s="103" t="s">
        <v>417</v>
      </c>
      <c r="C213" s="91" t="s">
        <v>418</v>
      </c>
      <c r="D213" s="92"/>
      <c r="E213" s="91" t="s">
        <v>419</v>
      </c>
      <c r="F213" s="92"/>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c r="EP213" s="33"/>
      <c r="EQ213" s="33"/>
      <c r="ER213" s="33"/>
      <c r="ES213" s="33"/>
      <c r="ET213" s="33"/>
      <c r="EU213" s="33"/>
      <c r="EV213" s="33"/>
      <c r="EW213" s="33"/>
      <c r="EX213" s="33"/>
      <c r="EY213" s="33"/>
      <c r="EZ213" s="33"/>
      <c r="FA213" s="33"/>
      <c r="FB213" s="33"/>
      <c r="FC213" s="33"/>
      <c r="FD213" s="33"/>
      <c r="FE213" s="33"/>
      <c r="FF213" s="33"/>
      <c r="FG213" s="33"/>
      <c r="FH213" s="33"/>
      <c r="FI213" s="33"/>
      <c r="FJ213" s="33"/>
      <c r="FK213" s="33"/>
      <c r="FL213" s="33"/>
      <c r="FM213" s="33"/>
      <c r="FN213" s="33"/>
      <c r="FO213" s="33"/>
      <c r="FP213" s="33"/>
      <c r="FQ213" s="33"/>
      <c r="FR213" s="33"/>
      <c r="FS213" s="33"/>
      <c r="FT213" s="33"/>
      <c r="FU213" s="33"/>
      <c r="FV213" s="33"/>
      <c r="FW213" s="33"/>
      <c r="FX213" s="33"/>
      <c r="FY213" s="33"/>
      <c r="FZ213" s="33"/>
      <c r="GA213" s="33"/>
      <c r="GB213" s="33"/>
      <c r="GC213" s="33"/>
      <c r="GD213" s="33"/>
      <c r="GE213" s="33"/>
      <c r="GF213" s="33"/>
      <c r="GG213" s="33"/>
      <c r="GH213" s="33"/>
      <c r="GI213" s="33"/>
      <c r="GJ213" s="33"/>
      <c r="GK213" s="33"/>
      <c r="GL213" s="33"/>
      <c r="GM213" s="33"/>
      <c r="GN213" s="33"/>
      <c r="GO213" s="33"/>
      <c r="GP213" s="33"/>
      <c r="GQ213" s="33"/>
      <c r="GR213" s="33"/>
      <c r="GS213" s="33"/>
      <c r="GT213" s="33"/>
      <c r="GU213" s="33"/>
      <c r="GV213" s="33"/>
      <c r="GW213" s="33"/>
      <c r="GX213" s="33"/>
      <c r="GY213" s="33"/>
      <c r="GZ213" s="33"/>
      <c r="HA213" s="33"/>
      <c r="HB213" s="33"/>
      <c r="HC213" s="33"/>
      <c r="HD213" s="33"/>
      <c r="HE213" s="33"/>
      <c r="HF213" s="33"/>
      <c r="HG213" s="33"/>
      <c r="HH213" s="33"/>
      <c r="HI213" s="33"/>
      <c r="HJ213" s="33"/>
      <c r="HK213" s="33"/>
      <c r="HL213" s="33"/>
      <c r="HM213" s="33"/>
      <c r="HN213" s="33"/>
      <c r="HO213" s="33"/>
      <c r="HP213" s="33"/>
      <c r="HQ213" s="33"/>
      <c r="HR213" s="33"/>
      <c r="HS213" s="33"/>
      <c r="HT213" s="33"/>
      <c r="HU213" s="33"/>
      <c r="HV213" s="33"/>
      <c r="HW213" s="33"/>
      <c r="HX213" s="33"/>
      <c r="HY213" s="33"/>
    </row>
    <row r="214" spans="1:233" s="37" customFormat="1" ht="25.5" customHeight="1" x14ac:dyDescent="0.2">
      <c r="A214" s="97"/>
      <c r="B214" s="102"/>
      <c r="C214" s="60" t="s">
        <v>400</v>
      </c>
      <c r="D214" s="36" t="s">
        <v>297</v>
      </c>
      <c r="E214" s="60" t="s">
        <v>400</v>
      </c>
      <c r="F214" s="36" t="s">
        <v>297</v>
      </c>
    </row>
    <row r="215" spans="1:233" ht="18" x14ac:dyDescent="0.25">
      <c r="A215" s="38" t="s">
        <v>322</v>
      </c>
      <c r="B215" s="38"/>
      <c r="C215" s="38"/>
      <c r="D215" s="51"/>
      <c r="E215" s="38"/>
      <c r="F215" s="51"/>
    </row>
    <row r="216" spans="1:233" x14ac:dyDescent="0.2">
      <c r="A216" s="39" t="s">
        <v>132</v>
      </c>
      <c r="B216" s="42">
        <v>452</v>
      </c>
      <c r="C216" s="43">
        <v>404</v>
      </c>
      <c r="D216" s="44">
        <v>89.380499999999998</v>
      </c>
      <c r="E216" s="43">
        <v>406</v>
      </c>
      <c r="F216" s="44">
        <v>89.822999999999993</v>
      </c>
    </row>
    <row r="217" spans="1:233" x14ac:dyDescent="0.2">
      <c r="A217" s="39" t="s">
        <v>134</v>
      </c>
      <c r="B217" s="42">
        <v>347</v>
      </c>
      <c r="C217" s="43">
        <v>322</v>
      </c>
      <c r="D217" s="44">
        <v>92.795400000000001</v>
      </c>
      <c r="E217" s="43">
        <v>322</v>
      </c>
      <c r="F217" s="44">
        <v>92.795400000000001</v>
      </c>
    </row>
    <row r="218" spans="1:233" x14ac:dyDescent="0.2">
      <c r="A218" s="39" t="s">
        <v>141</v>
      </c>
      <c r="B218" s="42">
        <v>1789</v>
      </c>
      <c r="C218" s="43">
        <v>1599</v>
      </c>
      <c r="D218" s="44">
        <v>89.379499999999993</v>
      </c>
      <c r="E218" s="43">
        <v>1599</v>
      </c>
      <c r="F218" s="44">
        <v>89.379499999999993</v>
      </c>
    </row>
    <row r="219" spans="1:233" x14ac:dyDescent="0.2">
      <c r="A219" s="39" t="s">
        <v>142</v>
      </c>
      <c r="B219" s="42">
        <v>1881</v>
      </c>
      <c r="C219" s="43">
        <v>1689</v>
      </c>
      <c r="D219" s="44">
        <v>89.792699999999996</v>
      </c>
      <c r="E219" s="43">
        <v>1692</v>
      </c>
      <c r="F219" s="44">
        <v>89.952200000000005</v>
      </c>
    </row>
    <row r="220" spans="1:233" x14ac:dyDescent="0.2">
      <c r="A220" s="39" t="s">
        <v>143</v>
      </c>
      <c r="B220" s="42">
        <v>404</v>
      </c>
      <c r="C220" s="43">
        <v>374</v>
      </c>
      <c r="D220" s="44">
        <v>92.574299999999994</v>
      </c>
      <c r="E220" s="43">
        <v>377</v>
      </c>
      <c r="F220" s="44">
        <v>93.316800000000001</v>
      </c>
    </row>
    <row r="221" spans="1:233" x14ac:dyDescent="0.2">
      <c r="A221" s="39" t="s">
        <v>144</v>
      </c>
      <c r="B221" s="42">
        <v>349</v>
      </c>
      <c r="C221" s="43">
        <v>318</v>
      </c>
      <c r="D221" s="44">
        <v>91.117500000000007</v>
      </c>
      <c r="E221" s="43">
        <v>320</v>
      </c>
      <c r="F221" s="44">
        <v>91.6905</v>
      </c>
    </row>
    <row r="222" spans="1:233" x14ac:dyDescent="0.2">
      <c r="A222" s="39" t="s">
        <v>159</v>
      </c>
      <c r="B222" s="42">
        <v>164</v>
      </c>
      <c r="C222" s="43">
        <v>157</v>
      </c>
      <c r="D222" s="44">
        <v>95.731700000000004</v>
      </c>
      <c r="E222" s="43">
        <v>156</v>
      </c>
      <c r="F222" s="44">
        <v>95.122</v>
      </c>
    </row>
    <row r="223" spans="1:233" x14ac:dyDescent="0.2">
      <c r="A223" s="39" t="s">
        <v>161</v>
      </c>
      <c r="B223" s="42">
        <v>654</v>
      </c>
      <c r="C223" s="43">
        <v>618</v>
      </c>
      <c r="D223" s="44">
        <v>94.495400000000004</v>
      </c>
      <c r="E223" s="43">
        <v>615</v>
      </c>
      <c r="F223" s="44">
        <v>94.036699999999996</v>
      </c>
    </row>
    <row r="224" spans="1:233" x14ac:dyDescent="0.2">
      <c r="A224" s="39" t="s">
        <v>166</v>
      </c>
      <c r="B224" s="42">
        <v>145</v>
      </c>
      <c r="C224" s="43">
        <v>128</v>
      </c>
      <c r="D224" s="44">
        <v>88.275899999999993</v>
      </c>
      <c r="E224" s="43">
        <v>129</v>
      </c>
      <c r="F224" s="44">
        <v>88.965500000000006</v>
      </c>
    </row>
    <row r="225" spans="1:233" ht="14.25" customHeight="1" thickBot="1" x14ac:dyDescent="0.25">
      <c r="A225" s="46" t="s">
        <v>299</v>
      </c>
      <c r="B225" s="47">
        <f>SUM(B216:B224)</f>
        <v>6185</v>
      </c>
      <c r="C225" s="47">
        <f>SUM(C216:C224)</f>
        <v>5609</v>
      </c>
      <c r="D225" s="48">
        <f>(C225/B225)*100</f>
        <v>90.687146321746155</v>
      </c>
      <c r="E225" s="47">
        <f>SUM(E216:E224)</f>
        <v>5616</v>
      </c>
      <c r="F225" s="48">
        <f>(E225/B225)*100</f>
        <v>90.80032336297495</v>
      </c>
    </row>
    <row r="226" spans="1:233" s="34" customFormat="1" ht="25.5" customHeight="1" thickTop="1" x14ac:dyDescent="0.2">
      <c r="A226" s="96" t="s">
        <v>298</v>
      </c>
      <c r="B226" s="103" t="s">
        <v>417</v>
      </c>
      <c r="C226" s="91" t="s">
        <v>418</v>
      </c>
      <c r="D226" s="92"/>
      <c r="E226" s="91" t="s">
        <v>419</v>
      </c>
      <c r="F226" s="92"/>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c r="EP226" s="33"/>
      <c r="EQ226" s="33"/>
      <c r="ER226" s="33"/>
      <c r="ES226" s="33"/>
      <c r="ET226" s="33"/>
      <c r="EU226" s="33"/>
      <c r="EV226" s="33"/>
      <c r="EW226" s="33"/>
      <c r="EX226" s="33"/>
      <c r="EY226" s="33"/>
      <c r="EZ226" s="33"/>
      <c r="FA226" s="33"/>
      <c r="FB226" s="33"/>
      <c r="FC226" s="33"/>
      <c r="FD226" s="33"/>
      <c r="FE226" s="33"/>
      <c r="FF226" s="33"/>
      <c r="FG226" s="33"/>
      <c r="FH226" s="33"/>
      <c r="FI226" s="33"/>
      <c r="FJ226" s="33"/>
      <c r="FK226" s="33"/>
      <c r="FL226" s="33"/>
      <c r="FM226" s="33"/>
      <c r="FN226" s="33"/>
      <c r="FO226" s="33"/>
      <c r="FP226" s="33"/>
      <c r="FQ226" s="33"/>
      <c r="FR226" s="33"/>
      <c r="FS226" s="33"/>
      <c r="FT226" s="33"/>
      <c r="FU226" s="33"/>
      <c r="FV226" s="33"/>
      <c r="FW226" s="33"/>
      <c r="FX226" s="33"/>
      <c r="FY226" s="33"/>
      <c r="FZ226" s="33"/>
      <c r="GA226" s="33"/>
      <c r="GB226" s="33"/>
      <c r="GC226" s="33"/>
      <c r="GD226" s="33"/>
      <c r="GE226" s="33"/>
      <c r="GF226" s="33"/>
      <c r="GG226" s="33"/>
      <c r="GH226" s="33"/>
      <c r="GI226" s="33"/>
      <c r="GJ226" s="33"/>
      <c r="GK226" s="33"/>
      <c r="GL226" s="33"/>
      <c r="GM226" s="33"/>
      <c r="GN226" s="33"/>
      <c r="GO226" s="33"/>
      <c r="GP226" s="33"/>
      <c r="GQ226" s="33"/>
      <c r="GR226" s="33"/>
      <c r="GS226" s="33"/>
      <c r="GT226" s="33"/>
      <c r="GU226" s="33"/>
      <c r="GV226" s="33"/>
      <c r="GW226" s="33"/>
      <c r="GX226" s="33"/>
      <c r="GY226" s="33"/>
      <c r="GZ226" s="33"/>
      <c r="HA226" s="33"/>
      <c r="HB226" s="33"/>
      <c r="HC226" s="33"/>
      <c r="HD226" s="33"/>
      <c r="HE226" s="33"/>
      <c r="HF226" s="33"/>
      <c r="HG226" s="33"/>
      <c r="HH226" s="33"/>
      <c r="HI226" s="33"/>
      <c r="HJ226" s="33"/>
      <c r="HK226" s="33"/>
      <c r="HL226" s="33"/>
      <c r="HM226" s="33"/>
      <c r="HN226" s="33"/>
      <c r="HO226" s="33"/>
      <c r="HP226" s="33"/>
      <c r="HQ226" s="33"/>
      <c r="HR226" s="33"/>
      <c r="HS226" s="33"/>
      <c r="HT226" s="33"/>
      <c r="HU226" s="33"/>
      <c r="HV226" s="33"/>
      <c r="HW226" s="33"/>
      <c r="HX226" s="33"/>
      <c r="HY226" s="33"/>
    </row>
    <row r="227" spans="1:233" s="37" customFormat="1" ht="25.5" customHeight="1" x14ac:dyDescent="0.2">
      <c r="A227" s="97"/>
      <c r="B227" s="102"/>
      <c r="C227" s="60" t="s">
        <v>400</v>
      </c>
      <c r="D227" s="36" t="s">
        <v>297</v>
      </c>
      <c r="E227" s="60" t="s">
        <v>400</v>
      </c>
      <c r="F227" s="36" t="s">
        <v>297</v>
      </c>
    </row>
    <row r="228" spans="1:233" ht="18" x14ac:dyDescent="0.25">
      <c r="A228" s="38" t="s">
        <v>323</v>
      </c>
      <c r="B228" s="38"/>
      <c r="C228" s="38"/>
      <c r="D228" s="51"/>
      <c r="E228" s="38"/>
      <c r="F228" s="51"/>
    </row>
    <row r="229" spans="1:233" x14ac:dyDescent="0.2">
      <c r="A229" s="39" t="s">
        <v>127</v>
      </c>
      <c r="B229" s="42">
        <v>395</v>
      </c>
      <c r="C229" s="43">
        <v>374</v>
      </c>
      <c r="D229" s="44">
        <v>94.683499999999995</v>
      </c>
      <c r="E229" s="43">
        <v>373</v>
      </c>
      <c r="F229" s="44">
        <v>94.430400000000006</v>
      </c>
    </row>
    <row r="230" spans="1:233" x14ac:dyDescent="0.2">
      <c r="A230" s="39" t="s">
        <v>129</v>
      </c>
      <c r="B230" s="42">
        <v>1184</v>
      </c>
      <c r="C230" s="43">
        <v>1091</v>
      </c>
      <c r="D230" s="44">
        <v>92.145300000000006</v>
      </c>
      <c r="E230" s="43">
        <v>1102</v>
      </c>
      <c r="F230" s="44">
        <v>93.074299999999994</v>
      </c>
    </row>
    <row r="231" spans="1:233" x14ac:dyDescent="0.2">
      <c r="A231" s="39" t="s">
        <v>130</v>
      </c>
      <c r="B231" s="42">
        <v>7989</v>
      </c>
      <c r="C231" s="43">
        <v>6922</v>
      </c>
      <c r="D231" s="44">
        <v>86.644099999999995</v>
      </c>
      <c r="E231" s="43">
        <v>6936</v>
      </c>
      <c r="F231" s="44">
        <v>86.819400000000002</v>
      </c>
    </row>
    <row r="232" spans="1:233" x14ac:dyDescent="0.2">
      <c r="A232" s="39" t="s">
        <v>137</v>
      </c>
      <c r="B232" s="42">
        <v>285</v>
      </c>
      <c r="C232" s="43">
        <v>258</v>
      </c>
      <c r="D232" s="44">
        <v>90.526300000000006</v>
      </c>
      <c r="E232" s="43">
        <v>254</v>
      </c>
      <c r="F232" s="44">
        <v>89.122799999999998</v>
      </c>
    </row>
    <row r="233" spans="1:233" x14ac:dyDescent="0.2">
      <c r="A233" s="39" t="s">
        <v>154</v>
      </c>
      <c r="B233" s="42">
        <v>168</v>
      </c>
      <c r="C233" s="43">
        <v>159</v>
      </c>
      <c r="D233" s="44">
        <v>94.642899999999997</v>
      </c>
      <c r="E233" s="43">
        <v>158</v>
      </c>
      <c r="F233" s="44">
        <v>94.047600000000003</v>
      </c>
    </row>
    <row r="234" spans="1:233" x14ac:dyDescent="0.2">
      <c r="A234" s="39" t="s">
        <v>160</v>
      </c>
      <c r="B234" s="42">
        <v>368</v>
      </c>
      <c r="C234" s="43">
        <v>345</v>
      </c>
      <c r="D234" s="44">
        <v>93.75</v>
      </c>
      <c r="E234" s="43">
        <v>342</v>
      </c>
      <c r="F234" s="44">
        <v>92.934799999999996</v>
      </c>
    </row>
    <row r="235" spans="1:233" ht="13.5" thickBot="1" x14ac:dyDescent="0.25">
      <c r="A235" s="46" t="s">
        <v>299</v>
      </c>
      <c r="B235" s="47">
        <f>SUM(B229:B234)</f>
        <v>10389</v>
      </c>
      <c r="C235" s="47">
        <f>SUM(C229:C234)</f>
        <v>9149</v>
      </c>
      <c r="D235" s="48">
        <f>(C235/B235)*100</f>
        <v>88.064298777553191</v>
      </c>
      <c r="E235" s="47">
        <f>SUM(E229:E234)</f>
        <v>9165</v>
      </c>
      <c r="F235" s="48">
        <f>(E235/B235)*100</f>
        <v>88.218307825584759</v>
      </c>
    </row>
    <row r="236" spans="1:233" s="34" customFormat="1" ht="25.5" customHeight="1" thickTop="1" x14ac:dyDescent="0.2">
      <c r="A236" s="96" t="s">
        <v>298</v>
      </c>
      <c r="B236" s="103" t="s">
        <v>417</v>
      </c>
      <c r="C236" s="91" t="s">
        <v>418</v>
      </c>
      <c r="D236" s="92"/>
      <c r="E236" s="91" t="s">
        <v>419</v>
      </c>
      <c r="F236" s="92"/>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c r="EP236" s="33"/>
      <c r="EQ236" s="33"/>
      <c r="ER236" s="33"/>
      <c r="ES236" s="33"/>
      <c r="ET236" s="33"/>
      <c r="EU236" s="33"/>
      <c r="EV236" s="33"/>
      <c r="EW236" s="33"/>
      <c r="EX236" s="33"/>
      <c r="EY236" s="33"/>
      <c r="EZ236" s="33"/>
      <c r="FA236" s="33"/>
      <c r="FB236" s="33"/>
      <c r="FC236" s="33"/>
      <c r="FD236" s="33"/>
      <c r="FE236" s="33"/>
      <c r="FF236" s="33"/>
      <c r="FG236" s="33"/>
      <c r="FH236" s="33"/>
      <c r="FI236" s="33"/>
      <c r="FJ236" s="33"/>
      <c r="FK236" s="33"/>
      <c r="FL236" s="33"/>
      <c r="FM236" s="33"/>
      <c r="FN236" s="33"/>
      <c r="FO236" s="33"/>
      <c r="FP236" s="33"/>
      <c r="FQ236" s="33"/>
      <c r="FR236" s="33"/>
      <c r="FS236" s="33"/>
      <c r="FT236" s="33"/>
      <c r="FU236" s="33"/>
      <c r="FV236" s="33"/>
      <c r="FW236" s="33"/>
      <c r="FX236" s="33"/>
      <c r="FY236" s="33"/>
      <c r="FZ236" s="33"/>
      <c r="GA236" s="33"/>
      <c r="GB236" s="33"/>
      <c r="GC236" s="33"/>
      <c r="GD236" s="33"/>
      <c r="GE236" s="33"/>
      <c r="GF236" s="33"/>
      <c r="GG236" s="33"/>
      <c r="GH236" s="33"/>
      <c r="GI236" s="33"/>
      <c r="GJ236" s="33"/>
      <c r="GK236" s="33"/>
      <c r="GL236" s="33"/>
      <c r="GM236" s="33"/>
      <c r="GN236" s="33"/>
      <c r="GO236" s="33"/>
      <c r="GP236" s="33"/>
      <c r="GQ236" s="33"/>
      <c r="GR236" s="33"/>
      <c r="GS236" s="33"/>
      <c r="GT236" s="33"/>
      <c r="GU236" s="33"/>
      <c r="GV236" s="33"/>
      <c r="GW236" s="33"/>
      <c r="GX236" s="33"/>
      <c r="GY236" s="33"/>
      <c r="GZ236" s="33"/>
      <c r="HA236" s="33"/>
      <c r="HB236" s="33"/>
      <c r="HC236" s="33"/>
      <c r="HD236" s="33"/>
      <c r="HE236" s="33"/>
      <c r="HF236" s="33"/>
      <c r="HG236" s="33"/>
      <c r="HH236" s="33"/>
      <c r="HI236" s="33"/>
      <c r="HJ236" s="33"/>
      <c r="HK236" s="33"/>
      <c r="HL236" s="33"/>
      <c r="HM236" s="33"/>
      <c r="HN236" s="33"/>
      <c r="HO236" s="33"/>
      <c r="HP236" s="33"/>
      <c r="HQ236" s="33"/>
      <c r="HR236" s="33"/>
      <c r="HS236" s="33"/>
      <c r="HT236" s="33"/>
      <c r="HU236" s="33"/>
      <c r="HV236" s="33"/>
      <c r="HW236" s="33"/>
      <c r="HX236" s="33"/>
      <c r="HY236" s="33"/>
    </row>
    <row r="237" spans="1:233" s="37" customFormat="1" ht="25.5" customHeight="1" x14ac:dyDescent="0.2">
      <c r="A237" s="97"/>
      <c r="B237" s="102"/>
      <c r="C237" s="60" t="s">
        <v>400</v>
      </c>
      <c r="D237" s="36" t="s">
        <v>297</v>
      </c>
      <c r="E237" s="60" t="s">
        <v>400</v>
      </c>
      <c r="F237" s="36" t="s">
        <v>297</v>
      </c>
    </row>
    <row r="238" spans="1:233" ht="18" x14ac:dyDescent="0.25">
      <c r="A238" s="38" t="s">
        <v>324</v>
      </c>
      <c r="B238" s="38"/>
      <c r="C238" s="38"/>
      <c r="D238" s="51"/>
      <c r="E238" s="38"/>
      <c r="F238" s="51"/>
    </row>
    <row r="239" spans="1:233" x14ac:dyDescent="0.2">
      <c r="A239" s="39" t="s">
        <v>133</v>
      </c>
      <c r="B239" s="42">
        <v>147</v>
      </c>
      <c r="C239" s="43">
        <v>129</v>
      </c>
      <c r="D239" s="44">
        <v>87.755099999999999</v>
      </c>
      <c r="E239" s="43">
        <v>127</v>
      </c>
      <c r="F239" s="44">
        <v>86.394599999999997</v>
      </c>
    </row>
    <row r="240" spans="1:233" x14ac:dyDescent="0.2">
      <c r="A240" s="39" t="s">
        <v>353</v>
      </c>
      <c r="B240" s="42">
        <v>742</v>
      </c>
      <c r="C240" s="43">
        <v>680</v>
      </c>
      <c r="D240" s="44">
        <v>91.644199999999998</v>
      </c>
      <c r="E240" s="43">
        <v>680</v>
      </c>
      <c r="F240" s="44">
        <v>91.644199999999998</v>
      </c>
    </row>
    <row r="241" spans="1:233" x14ac:dyDescent="0.2">
      <c r="A241" s="39" t="s">
        <v>146</v>
      </c>
      <c r="B241" s="42">
        <v>1047</v>
      </c>
      <c r="C241" s="43">
        <v>945</v>
      </c>
      <c r="D241" s="44">
        <v>90.257900000000006</v>
      </c>
      <c r="E241" s="43">
        <v>946</v>
      </c>
      <c r="F241" s="44">
        <v>90.353399999999993</v>
      </c>
    </row>
    <row r="242" spans="1:233" x14ac:dyDescent="0.2">
      <c r="A242" s="39" t="s">
        <v>148</v>
      </c>
      <c r="B242" s="42">
        <v>410</v>
      </c>
      <c r="C242" s="43">
        <v>368</v>
      </c>
      <c r="D242" s="44">
        <v>89.756100000000004</v>
      </c>
      <c r="E242" s="43">
        <v>366</v>
      </c>
      <c r="F242" s="44">
        <v>89.268299999999996</v>
      </c>
    </row>
    <row r="243" spans="1:233" x14ac:dyDescent="0.2">
      <c r="A243" s="39" t="s">
        <v>150</v>
      </c>
      <c r="B243" s="42">
        <v>126</v>
      </c>
      <c r="C243" s="43">
        <v>118</v>
      </c>
      <c r="D243" s="44">
        <v>93.650800000000004</v>
      </c>
      <c r="E243" s="43">
        <v>118</v>
      </c>
      <c r="F243" s="44">
        <v>93.650800000000004</v>
      </c>
    </row>
    <row r="244" spans="1:233" x14ac:dyDescent="0.2">
      <c r="A244" s="39" t="s">
        <v>163</v>
      </c>
      <c r="B244" s="42">
        <v>245</v>
      </c>
      <c r="C244" s="43">
        <v>230</v>
      </c>
      <c r="D244" s="44">
        <v>93.877600000000001</v>
      </c>
      <c r="E244" s="43">
        <v>230</v>
      </c>
      <c r="F244" s="44">
        <v>93.877600000000001</v>
      </c>
    </row>
    <row r="245" spans="1:233" ht="13.5" thickBot="1" x14ac:dyDescent="0.25">
      <c r="A245" s="46" t="s">
        <v>299</v>
      </c>
      <c r="B245" s="47">
        <f>SUM(B239:B244)</f>
        <v>2717</v>
      </c>
      <c r="C245" s="47">
        <f>SUM(C239:C244)</f>
        <v>2470</v>
      </c>
      <c r="D245" s="48">
        <f>(C245/B245)*100</f>
        <v>90.909090909090907</v>
      </c>
      <c r="E245" s="47">
        <f>SUM(E239:E244)</f>
        <v>2467</v>
      </c>
      <c r="F245" s="48">
        <f>(E245/B245)*100</f>
        <v>90.798675009201318</v>
      </c>
    </row>
    <row r="246" spans="1:233" s="34" customFormat="1" ht="25.5" customHeight="1" thickTop="1" x14ac:dyDescent="0.2">
      <c r="A246" s="96" t="s">
        <v>298</v>
      </c>
      <c r="B246" s="103" t="s">
        <v>417</v>
      </c>
      <c r="C246" s="91" t="s">
        <v>418</v>
      </c>
      <c r="D246" s="92"/>
      <c r="E246" s="91" t="s">
        <v>419</v>
      </c>
      <c r="F246" s="92"/>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c r="HS246" s="33"/>
      <c r="HT246" s="33"/>
      <c r="HU246" s="33"/>
      <c r="HV246" s="33"/>
      <c r="HW246" s="33"/>
      <c r="HX246" s="33"/>
      <c r="HY246" s="33"/>
    </row>
    <row r="247" spans="1:233" s="37" customFormat="1" ht="25.5" customHeight="1" x14ac:dyDescent="0.2">
      <c r="A247" s="97"/>
      <c r="B247" s="102"/>
      <c r="C247" s="60" t="s">
        <v>400</v>
      </c>
      <c r="D247" s="36" t="s">
        <v>297</v>
      </c>
      <c r="E247" s="60" t="s">
        <v>400</v>
      </c>
      <c r="F247" s="36" t="s">
        <v>297</v>
      </c>
    </row>
    <row r="248" spans="1:233" ht="18" x14ac:dyDescent="0.25">
      <c r="A248" s="38" t="s">
        <v>325</v>
      </c>
      <c r="B248" s="38"/>
      <c r="C248" s="38"/>
      <c r="D248" s="51"/>
      <c r="E248" s="38"/>
      <c r="F248" s="51"/>
    </row>
    <row r="249" spans="1:233" x14ac:dyDescent="0.2">
      <c r="A249" s="39" t="s">
        <v>139</v>
      </c>
      <c r="B249" s="42">
        <v>375</v>
      </c>
      <c r="C249" s="43">
        <v>336</v>
      </c>
      <c r="D249" s="44">
        <v>89.6</v>
      </c>
      <c r="E249" s="43">
        <v>338</v>
      </c>
      <c r="F249" s="44">
        <v>90.133300000000006</v>
      </c>
    </row>
    <row r="250" spans="1:233" x14ac:dyDescent="0.2">
      <c r="A250" s="39" t="s">
        <v>149</v>
      </c>
      <c r="B250" s="42">
        <v>152</v>
      </c>
      <c r="C250" s="43">
        <v>138</v>
      </c>
      <c r="D250" s="44">
        <v>90.789500000000004</v>
      </c>
      <c r="E250" s="43">
        <v>139</v>
      </c>
      <c r="F250" s="44">
        <v>91.447400000000002</v>
      </c>
    </row>
    <row r="251" spans="1:233" x14ac:dyDescent="0.2">
      <c r="A251" s="39" t="s">
        <v>152</v>
      </c>
      <c r="B251" s="42">
        <v>93</v>
      </c>
      <c r="C251" s="43">
        <v>90</v>
      </c>
      <c r="D251" s="44">
        <v>96.774199999999993</v>
      </c>
      <c r="E251" s="43">
        <v>90</v>
      </c>
      <c r="F251" s="44">
        <v>96.774199999999993</v>
      </c>
    </row>
    <row r="252" spans="1:233" x14ac:dyDescent="0.2">
      <c r="A252" s="39" t="s">
        <v>155</v>
      </c>
      <c r="B252" s="42">
        <v>890</v>
      </c>
      <c r="C252" s="43">
        <v>816</v>
      </c>
      <c r="D252" s="44">
        <v>91.685400000000001</v>
      </c>
      <c r="E252" s="43">
        <v>813</v>
      </c>
      <c r="F252" s="44">
        <v>91.348299999999995</v>
      </c>
    </row>
    <row r="253" spans="1:233" x14ac:dyDescent="0.2">
      <c r="A253" s="39" t="s">
        <v>162</v>
      </c>
      <c r="B253" s="42">
        <v>203</v>
      </c>
      <c r="C253" s="43">
        <v>193</v>
      </c>
      <c r="D253" s="44">
        <v>95.073899999999995</v>
      </c>
      <c r="E253" s="43">
        <v>191</v>
      </c>
      <c r="F253" s="44">
        <v>94.088700000000003</v>
      </c>
    </row>
    <row r="254" spans="1:233" x14ac:dyDescent="0.2">
      <c r="A254" s="39" t="s">
        <v>164</v>
      </c>
      <c r="B254" s="42">
        <v>157</v>
      </c>
      <c r="C254" s="43">
        <v>149</v>
      </c>
      <c r="D254" s="44">
        <v>94.904499999999999</v>
      </c>
      <c r="E254" s="43">
        <v>149</v>
      </c>
      <c r="F254" s="44">
        <v>94.904499999999999</v>
      </c>
    </row>
    <row r="255" spans="1:233" x14ac:dyDescent="0.2">
      <c r="A255" s="39" t="s">
        <v>165</v>
      </c>
      <c r="B255" s="42">
        <v>1729</v>
      </c>
      <c r="C255" s="43">
        <v>1492</v>
      </c>
      <c r="D255" s="44">
        <v>86.292699999999996</v>
      </c>
      <c r="E255" s="43">
        <v>1491</v>
      </c>
      <c r="F255" s="44">
        <v>86.234800000000007</v>
      </c>
    </row>
    <row r="256" spans="1:233" ht="13.5" thickBot="1" x14ac:dyDescent="0.25">
      <c r="A256" s="46" t="s">
        <v>299</v>
      </c>
      <c r="B256" s="47">
        <f>SUM(B249:B255)</f>
        <v>3599</v>
      </c>
      <c r="C256" s="47">
        <f>SUM(C249:C255)</f>
        <v>3214</v>
      </c>
      <c r="D256" s="48">
        <f>(C256/B256)*100</f>
        <v>89.302584051125308</v>
      </c>
      <c r="E256" s="47">
        <f>SUM(E249:E255)</f>
        <v>3211</v>
      </c>
      <c r="F256" s="48">
        <f>(E256/B256)*100</f>
        <v>89.219227563212002</v>
      </c>
    </row>
    <row r="257" spans="1:233" s="34" customFormat="1" ht="25.5" customHeight="1" thickTop="1" x14ac:dyDescent="0.2">
      <c r="A257" s="96" t="s">
        <v>298</v>
      </c>
      <c r="B257" s="103" t="s">
        <v>417</v>
      </c>
      <c r="C257" s="91" t="s">
        <v>418</v>
      </c>
      <c r="D257" s="92"/>
      <c r="E257" s="91" t="s">
        <v>419</v>
      </c>
      <c r="F257" s="92"/>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c r="EP257" s="33"/>
      <c r="EQ257" s="33"/>
      <c r="ER257" s="33"/>
      <c r="ES257" s="33"/>
      <c r="ET257" s="33"/>
      <c r="EU257" s="33"/>
      <c r="EV257" s="33"/>
      <c r="EW257" s="33"/>
      <c r="EX257" s="33"/>
      <c r="EY257" s="33"/>
      <c r="EZ257" s="33"/>
      <c r="FA257" s="33"/>
      <c r="FB257" s="33"/>
      <c r="FC257" s="33"/>
      <c r="FD257" s="33"/>
      <c r="FE257" s="33"/>
      <c r="FF257" s="33"/>
      <c r="FG257" s="33"/>
      <c r="FH257" s="33"/>
      <c r="FI257" s="33"/>
      <c r="FJ257" s="33"/>
      <c r="FK257" s="33"/>
      <c r="FL257" s="33"/>
      <c r="FM257" s="33"/>
      <c r="FN257" s="33"/>
      <c r="FO257" s="33"/>
      <c r="FP257" s="33"/>
      <c r="FQ257" s="33"/>
      <c r="FR257" s="33"/>
      <c r="FS257" s="33"/>
      <c r="FT257" s="33"/>
      <c r="FU257" s="33"/>
      <c r="FV257" s="33"/>
      <c r="FW257" s="33"/>
      <c r="FX257" s="33"/>
      <c r="FY257" s="33"/>
      <c r="FZ257" s="33"/>
      <c r="GA257" s="33"/>
      <c r="GB257" s="33"/>
      <c r="GC257" s="33"/>
      <c r="GD257" s="33"/>
      <c r="GE257" s="33"/>
      <c r="GF257" s="33"/>
      <c r="GG257" s="33"/>
      <c r="GH257" s="33"/>
      <c r="GI257" s="33"/>
      <c r="GJ257" s="33"/>
      <c r="GK257" s="33"/>
      <c r="GL257" s="33"/>
      <c r="GM257" s="33"/>
      <c r="GN257" s="33"/>
      <c r="GO257" s="33"/>
      <c r="GP257" s="33"/>
      <c r="GQ257" s="33"/>
      <c r="GR257" s="33"/>
      <c r="GS257" s="33"/>
      <c r="GT257" s="33"/>
      <c r="GU257" s="33"/>
      <c r="GV257" s="33"/>
      <c r="GW257" s="33"/>
      <c r="GX257" s="33"/>
      <c r="GY257" s="33"/>
      <c r="GZ257" s="33"/>
      <c r="HA257" s="33"/>
      <c r="HB257" s="33"/>
      <c r="HC257" s="33"/>
      <c r="HD257" s="33"/>
      <c r="HE257" s="33"/>
      <c r="HF257" s="33"/>
      <c r="HG257" s="33"/>
      <c r="HH257" s="33"/>
      <c r="HI257" s="33"/>
      <c r="HJ257" s="33"/>
      <c r="HK257" s="33"/>
      <c r="HL257" s="33"/>
      <c r="HM257" s="33"/>
      <c r="HN257" s="33"/>
      <c r="HO257" s="33"/>
      <c r="HP257" s="33"/>
      <c r="HQ257" s="33"/>
      <c r="HR257" s="33"/>
      <c r="HS257" s="33"/>
      <c r="HT257" s="33"/>
      <c r="HU257" s="33"/>
      <c r="HV257" s="33"/>
      <c r="HW257" s="33"/>
      <c r="HX257" s="33"/>
      <c r="HY257" s="33"/>
    </row>
    <row r="258" spans="1:233" s="37" customFormat="1" ht="25.5" customHeight="1" x14ac:dyDescent="0.2">
      <c r="A258" s="97"/>
      <c r="B258" s="102"/>
      <c r="C258" s="60" t="s">
        <v>400</v>
      </c>
      <c r="D258" s="36" t="s">
        <v>297</v>
      </c>
      <c r="E258" s="60" t="s">
        <v>400</v>
      </c>
      <c r="F258" s="36" t="s">
        <v>297</v>
      </c>
    </row>
    <row r="259" spans="1:233" ht="18" x14ac:dyDescent="0.25">
      <c r="A259" s="38" t="s">
        <v>343</v>
      </c>
      <c r="B259" s="38"/>
      <c r="C259" s="38"/>
      <c r="D259" s="51"/>
      <c r="E259" s="38"/>
      <c r="F259" s="51"/>
    </row>
    <row r="260" spans="1:233" x14ac:dyDescent="0.2">
      <c r="A260" s="39" t="s">
        <v>173</v>
      </c>
      <c r="B260" s="42">
        <v>839</v>
      </c>
      <c r="C260" s="43">
        <v>726</v>
      </c>
      <c r="D260" s="44">
        <v>86.531599999999997</v>
      </c>
      <c r="E260" s="43">
        <v>730</v>
      </c>
      <c r="F260" s="44">
        <v>87.008300000000006</v>
      </c>
    </row>
    <row r="261" spans="1:233" x14ac:dyDescent="0.2">
      <c r="A261" s="39" t="s">
        <v>308</v>
      </c>
      <c r="B261" s="42">
        <v>6198</v>
      </c>
      <c r="C261" s="43">
        <v>5205</v>
      </c>
      <c r="D261" s="44">
        <v>83.978700000000003</v>
      </c>
      <c r="E261" s="43">
        <v>5246</v>
      </c>
      <c r="F261" s="44">
        <v>84.640199999999993</v>
      </c>
    </row>
    <row r="262" spans="1:233" x14ac:dyDescent="0.2">
      <c r="A262" s="39" t="s">
        <v>185</v>
      </c>
      <c r="B262" s="42">
        <v>882</v>
      </c>
      <c r="C262" s="43">
        <v>804</v>
      </c>
      <c r="D262" s="44">
        <v>91.156499999999994</v>
      </c>
      <c r="E262" s="43">
        <v>802</v>
      </c>
      <c r="F262" s="44">
        <v>90.929699999999997</v>
      </c>
    </row>
    <row r="263" spans="1:233" x14ac:dyDescent="0.2">
      <c r="A263" s="39" t="s">
        <v>188</v>
      </c>
      <c r="B263" s="42">
        <v>240</v>
      </c>
      <c r="C263" s="43">
        <v>229</v>
      </c>
      <c r="D263" s="44">
        <v>95.416700000000006</v>
      </c>
      <c r="E263" s="43">
        <v>229</v>
      </c>
      <c r="F263" s="44">
        <v>95.416700000000006</v>
      </c>
    </row>
    <row r="264" spans="1:233" x14ac:dyDescent="0.2">
      <c r="A264" s="39" t="s">
        <v>193</v>
      </c>
      <c r="B264" s="42">
        <v>760</v>
      </c>
      <c r="C264" s="43">
        <v>712</v>
      </c>
      <c r="D264" s="44">
        <v>93.684200000000004</v>
      </c>
      <c r="E264" s="43">
        <v>710</v>
      </c>
      <c r="F264" s="44">
        <v>93.421099999999996</v>
      </c>
    </row>
    <row r="265" spans="1:233" x14ac:dyDescent="0.2">
      <c r="A265" s="39" t="s">
        <v>195</v>
      </c>
      <c r="B265" s="42">
        <v>628</v>
      </c>
      <c r="C265" s="43">
        <v>546</v>
      </c>
      <c r="D265" s="44">
        <v>86.942700000000002</v>
      </c>
      <c r="E265" s="43">
        <v>544</v>
      </c>
      <c r="F265" s="44">
        <v>86.624200000000002</v>
      </c>
    </row>
    <row r="266" spans="1:233" x14ac:dyDescent="0.2">
      <c r="A266" s="39" t="s">
        <v>202</v>
      </c>
      <c r="B266" s="42">
        <v>372</v>
      </c>
      <c r="C266" s="43">
        <v>307</v>
      </c>
      <c r="D266" s="44">
        <v>82.526899999999998</v>
      </c>
      <c r="E266" s="43">
        <v>318</v>
      </c>
      <c r="F266" s="44">
        <v>85.483900000000006</v>
      </c>
    </row>
    <row r="267" spans="1:233" x14ac:dyDescent="0.2">
      <c r="A267" s="39" t="s">
        <v>203</v>
      </c>
      <c r="B267" s="42">
        <v>1292</v>
      </c>
      <c r="C267" s="43">
        <v>1180</v>
      </c>
      <c r="D267" s="44">
        <v>91.331299999999999</v>
      </c>
      <c r="E267" s="43">
        <v>1180</v>
      </c>
      <c r="F267" s="44">
        <v>91.331299999999999</v>
      </c>
    </row>
    <row r="268" spans="1:233" x14ac:dyDescent="0.2">
      <c r="A268" s="39" t="s">
        <v>205</v>
      </c>
      <c r="B268" s="42">
        <v>1516</v>
      </c>
      <c r="C268" s="43">
        <v>1344</v>
      </c>
      <c r="D268" s="44">
        <v>88.654399999999995</v>
      </c>
      <c r="E268" s="43">
        <v>1346</v>
      </c>
      <c r="F268" s="44">
        <v>88.786299999999997</v>
      </c>
    </row>
    <row r="269" spans="1:233" ht="13.5" thickBot="1" x14ac:dyDescent="0.25">
      <c r="A269" s="46" t="s">
        <v>299</v>
      </c>
      <c r="B269" s="47">
        <f>SUM(B260:B268)</f>
        <v>12727</v>
      </c>
      <c r="C269" s="47">
        <f>SUM(C260:C268)</f>
        <v>11053</v>
      </c>
      <c r="D269" s="48">
        <f>(C269/B269)*100</f>
        <v>86.846861004164381</v>
      </c>
      <c r="E269" s="47">
        <f>SUM(E260:E268)</f>
        <v>11105</v>
      </c>
      <c r="F269" s="48">
        <f>(E269/B269)*100</f>
        <v>87.255441188025458</v>
      </c>
    </row>
    <row r="270" spans="1:233" s="34" customFormat="1" ht="25.5" customHeight="1" thickTop="1" x14ac:dyDescent="0.2">
      <c r="A270" s="96" t="s">
        <v>298</v>
      </c>
      <c r="B270" s="103" t="s">
        <v>417</v>
      </c>
      <c r="C270" s="91" t="s">
        <v>418</v>
      </c>
      <c r="D270" s="92"/>
      <c r="E270" s="91" t="s">
        <v>419</v>
      </c>
      <c r="F270" s="92"/>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c r="CT270" s="33"/>
      <c r="CU270" s="33"/>
      <c r="CV270" s="33"/>
      <c r="CW270" s="33"/>
      <c r="CX270" s="33"/>
      <c r="CY270" s="33"/>
      <c r="CZ270" s="33"/>
      <c r="DA270" s="33"/>
      <c r="DB270" s="33"/>
      <c r="DC270" s="33"/>
      <c r="DD270" s="33"/>
      <c r="DE270" s="33"/>
      <c r="DF270" s="33"/>
      <c r="DG270" s="33"/>
      <c r="DH270" s="33"/>
      <c r="DI270" s="33"/>
      <c r="DJ270" s="33"/>
      <c r="DK270" s="33"/>
      <c r="DL270" s="33"/>
      <c r="DM270" s="33"/>
      <c r="DN270" s="33"/>
      <c r="DO270" s="33"/>
      <c r="DP270" s="33"/>
      <c r="DQ270" s="33"/>
      <c r="DR270" s="33"/>
      <c r="DS270" s="33"/>
      <c r="DT270" s="33"/>
      <c r="DU270" s="33"/>
      <c r="DV270" s="33"/>
      <c r="DW270" s="33"/>
      <c r="DX270" s="33"/>
      <c r="DY270" s="33"/>
      <c r="DZ270" s="33"/>
      <c r="EA270" s="33"/>
      <c r="EB270" s="33"/>
      <c r="EC270" s="33"/>
      <c r="ED270" s="33"/>
      <c r="EE270" s="33"/>
      <c r="EF270" s="33"/>
      <c r="EG270" s="33"/>
      <c r="EH270" s="33"/>
      <c r="EI270" s="33"/>
      <c r="EJ270" s="33"/>
      <c r="EK270" s="33"/>
      <c r="EL270" s="33"/>
      <c r="EM270" s="33"/>
      <c r="EN270" s="33"/>
      <c r="EO270" s="33"/>
      <c r="EP270" s="33"/>
      <c r="EQ270" s="33"/>
      <c r="ER270" s="33"/>
      <c r="ES270" s="33"/>
      <c r="ET270" s="33"/>
      <c r="EU270" s="33"/>
      <c r="EV270" s="33"/>
      <c r="EW270" s="33"/>
      <c r="EX270" s="33"/>
      <c r="EY270" s="33"/>
      <c r="EZ270" s="33"/>
      <c r="FA270" s="33"/>
      <c r="FB270" s="33"/>
      <c r="FC270" s="33"/>
      <c r="FD270" s="33"/>
      <c r="FE270" s="33"/>
      <c r="FF270" s="33"/>
      <c r="FG270" s="33"/>
      <c r="FH270" s="33"/>
      <c r="FI270" s="33"/>
      <c r="FJ270" s="33"/>
      <c r="FK270" s="33"/>
      <c r="FL270" s="33"/>
      <c r="FM270" s="33"/>
      <c r="FN270" s="33"/>
      <c r="FO270" s="33"/>
      <c r="FP270" s="33"/>
      <c r="FQ270" s="33"/>
      <c r="FR270" s="33"/>
      <c r="FS270" s="33"/>
      <c r="FT270" s="33"/>
      <c r="FU270" s="33"/>
      <c r="FV270" s="33"/>
      <c r="FW270" s="33"/>
      <c r="FX270" s="33"/>
      <c r="FY270" s="33"/>
      <c r="FZ270" s="33"/>
      <c r="GA270" s="33"/>
      <c r="GB270" s="33"/>
      <c r="GC270" s="33"/>
      <c r="GD270" s="33"/>
      <c r="GE270" s="33"/>
      <c r="GF270" s="33"/>
      <c r="GG270" s="33"/>
      <c r="GH270" s="33"/>
      <c r="GI270" s="33"/>
      <c r="GJ270" s="33"/>
      <c r="GK270" s="33"/>
      <c r="GL270" s="33"/>
      <c r="GM270" s="33"/>
      <c r="GN270" s="33"/>
      <c r="GO270" s="33"/>
      <c r="GP270" s="33"/>
      <c r="GQ270" s="33"/>
      <c r="GR270" s="33"/>
      <c r="GS270" s="33"/>
      <c r="GT270" s="33"/>
      <c r="GU270" s="33"/>
      <c r="GV270" s="33"/>
      <c r="GW270" s="33"/>
      <c r="GX270" s="33"/>
      <c r="GY270" s="33"/>
      <c r="GZ270" s="33"/>
      <c r="HA270" s="33"/>
      <c r="HB270" s="33"/>
      <c r="HC270" s="33"/>
      <c r="HD270" s="33"/>
      <c r="HE270" s="33"/>
      <c r="HF270" s="33"/>
      <c r="HG270" s="33"/>
      <c r="HH270" s="33"/>
      <c r="HI270" s="33"/>
      <c r="HJ270" s="33"/>
      <c r="HK270" s="33"/>
      <c r="HL270" s="33"/>
      <c r="HM270" s="33"/>
      <c r="HN270" s="33"/>
      <c r="HO270" s="33"/>
      <c r="HP270" s="33"/>
      <c r="HQ270" s="33"/>
      <c r="HR270" s="33"/>
      <c r="HS270" s="33"/>
      <c r="HT270" s="33"/>
      <c r="HU270" s="33"/>
      <c r="HV270" s="33"/>
      <c r="HW270" s="33"/>
      <c r="HX270" s="33"/>
      <c r="HY270" s="33"/>
    </row>
    <row r="271" spans="1:233" s="37" customFormat="1" ht="25.5" customHeight="1" x14ac:dyDescent="0.2">
      <c r="A271" s="97"/>
      <c r="B271" s="102"/>
      <c r="C271" s="60" t="s">
        <v>400</v>
      </c>
      <c r="D271" s="36" t="s">
        <v>297</v>
      </c>
      <c r="E271" s="60" t="s">
        <v>400</v>
      </c>
      <c r="F271" s="36" t="s">
        <v>297</v>
      </c>
    </row>
    <row r="272" spans="1:233" ht="18" x14ac:dyDescent="0.25">
      <c r="A272" s="38" t="s">
        <v>326</v>
      </c>
      <c r="B272" s="38"/>
      <c r="C272" s="38"/>
      <c r="D272" s="51"/>
      <c r="E272" s="38"/>
      <c r="F272" s="51"/>
    </row>
    <row r="273" spans="1:6" ht="12.75" customHeight="1" x14ac:dyDescent="0.2">
      <c r="A273" s="39" t="s">
        <v>169</v>
      </c>
      <c r="B273" s="42">
        <v>1302</v>
      </c>
      <c r="C273" s="43">
        <v>1191</v>
      </c>
      <c r="D273" s="44">
        <v>91.474699999999999</v>
      </c>
      <c r="E273" s="43">
        <v>1183</v>
      </c>
      <c r="F273" s="44">
        <v>90.860200000000006</v>
      </c>
    </row>
    <row r="274" spans="1:6" ht="12.75" customHeight="1" x14ac:dyDescent="0.2">
      <c r="A274" s="39" t="s">
        <v>334</v>
      </c>
      <c r="B274" s="42">
        <v>405</v>
      </c>
      <c r="C274" s="43">
        <v>356</v>
      </c>
      <c r="D274" s="44">
        <v>87.901200000000003</v>
      </c>
      <c r="E274" s="43">
        <v>358</v>
      </c>
      <c r="F274" s="44">
        <v>88.395099999999999</v>
      </c>
    </row>
    <row r="275" spans="1:6" ht="12.75" customHeight="1" x14ac:dyDescent="0.2">
      <c r="A275" s="39" t="s">
        <v>176</v>
      </c>
      <c r="B275" s="42">
        <v>769</v>
      </c>
      <c r="C275" s="43">
        <v>684</v>
      </c>
      <c r="D275" s="44">
        <v>88.946700000000007</v>
      </c>
      <c r="E275" s="43">
        <v>683</v>
      </c>
      <c r="F275" s="44">
        <v>88.816599999999994</v>
      </c>
    </row>
    <row r="276" spans="1:6" ht="12.75" customHeight="1" x14ac:dyDescent="0.2">
      <c r="A276" s="39" t="s">
        <v>180</v>
      </c>
      <c r="B276" s="42">
        <v>240</v>
      </c>
      <c r="C276" s="43">
        <v>218</v>
      </c>
      <c r="D276" s="44">
        <v>90.833299999999994</v>
      </c>
      <c r="E276" s="43">
        <v>216</v>
      </c>
      <c r="F276" s="44">
        <v>90</v>
      </c>
    </row>
    <row r="277" spans="1:6" ht="12.75" customHeight="1" x14ac:dyDescent="0.2">
      <c r="A277" s="39" t="s">
        <v>310</v>
      </c>
      <c r="B277" s="42">
        <v>296</v>
      </c>
      <c r="C277" s="43">
        <v>271</v>
      </c>
      <c r="D277" s="44">
        <v>91.554100000000005</v>
      </c>
      <c r="E277" s="43">
        <v>270</v>
      </c>
      <c r="F277" s="44">
        <v>91.216200000000001</v>
      </c>
    </row>
    <row r="278" spans="1:6" ht="12.75" customHeight="1" x14ac:dyDescent="0.2">
      <c r="A278" s="39" t="s">
        <v>181</v>
      </c>
      <c r="B278" s="42">
        <v>858</v>
      </c>
      <c r="C278" s="43">
        <v>787</v>
      </c>
      <c r="D278" s="44">
        <v>91.724900000000005</v>
      </c>
      <c r="E278" s="43">
        <v>785</v>
      </c>
      <c r="F278" s="44">
        <v>91.491799999999998</v>
      </c>
    </row>
    <row r="279" spans="1:6" ht="12.75" customHeight="1" x14ac:dyDescent="0.2">
      <c r="A279" s="39" t="s">
        <v>347</v>
      </c>
      <c r="B279" s="42">
        <v>631</v>
      </c>
      <c r="C279" s="43">
        <v>544</v>
      </c>
      <c r="D279" s="44">
        <v>86.212400000000002</v>
      </c>
      <c r="E279" s="43">
        <v>546</v>
      </c>
      <c r="F279" s="44">
        <v>86.529300000000006</v>
      </c>
    </row>
    <row r="280" spans="1:6" ht="12.75" customHeight="1" x14ac:dyDescent="0.2">
      <c r="A280" s="39" t="s">
        <v>183</v>
      </c>
      <c r="B280" s="42">
        <v>1078</v>
      </c>
      <c r="C280" s="43">
        <v>973</v>
      </c>
      <c r="D280" s="44">
        <v>90.259699999999995</v>
      </c>
      <c r="E280" s="43">
        <v>970</v>
      </c>
      <c r="F280" s="44">
        <v>89.981399999999994</v>
      </c>
    </row>
    <row r="281" spans="1:6" ht="12.75" customHeight="1" x14ac:dyDescent="0.2">
      <c r="A281" s="39" t="s">
        <v>184</v>
      </c>
      <c r="B281" s="42">
        <v>312</v>
      </c>
      <c r="C281" s="43">
        <v>297</v>
      </c>
      <c r="D281" s="44">
        <v>95.192300000000003</v>
      </c>
      <c r="E281" s="43">
        <v>299</v>
      </c>
      <c r="F281" s="44">
        <v>95.833299999999994</v>
      </c>
    </row>
    <row r="282" spans="1:6" ht="12.75" customHeight="1" x14ac:dyDescent="0.2">
      <c r="A282" s="39" t="s">
        <v>186</v>
      </c>
      <c r="B282" s="42">
        <v>249</v>
      </c>
      <c r="C282" s="43">
        <v>228</v>
      </c>
      <c r="D282" s="44">
        <v>91.566299999999998</v>
      </c>
      <c r="E282" s="43">
        <v>230</v>
      </c>
      <c r="F282" s="44">
        <v>92.369500000000002</v>
      </c>
    </row>
    <row r="283" spans="1:6" ht="12.75" customHeight="1" x14ac:dyDescent="0.2">
      <c r="A283" s="39" t="s">
        <v>189</v>
      </c>
      <c r="B283" s="42">
        <v>311</v>
      </c>
      <c r="C283" s="43">
        <v>295</v>
      </c>
      <c r="D283" s="44">
        <v>94.8553</v>
      </c>
      <c r="E283" s="43">
        <v>295</v>
      </c>
      <c r="F283" s="44">
        <v>94.8553</v>
      </c>
    </row>
    <row r="284" spans="1:6" ht="12.75" customHeight="1" x14ac:dyDescent="0.2">
      <c r="A284" s="39" t="s">
        <v>190</v>
      </c>
      <c r="B284" s="42">
        <v>508</v>
      </c>
      <c r="C284" s="43">
        <v>466</v>
      </c>
      <c r="D284" s="44">
        <v>91.732299999999995</v>
      </c>
      <c r="E284" s="43">
        <v>461</v>
      </c>
      <c r="F284" s="44">
        <v>90.748000000000005</v>
      </c>
    </row>
    <row r="285" spans="1:6" ht="12.75" customHeight="1" x14ac:dyDescent="0.2">
      <c r="A285" s="39" t="s">
        <v>191</v>
      </c>
      <c r="B285" s="42">
        <v>312</v>
      </c>
      <c r="C285" s="43">
        <v>299</v>
      </c>
      <c r="D285" s="44">
        <v>95.833299999999994</v>
      </c>
      <c r="E285" s="43">
        <v>298</v>
      </c>
      <c r="F285" s="44">
        <v>95.512799999999999</v>
      </c>
    </row>
    <row r="286" spans="1:6" ht="12.75" customHeight="1" x14ac:dyDescent="0.2">
      <c r="A286" s="39" t="s">
        <v>304</v>
      </c>
      <c r="B286" s="42">
        <v>413</v>
      </c>
      <c r="C286" s="43">
        <v>387</v>
      </c>
      <c r="D286" s="44">
        <v>93.704599999999999</v>
      </c>
      <c r="E286" s="43">
        <v>389</v>
      </c>
      <c r="F286" s="44">
        <v>94.188900000000004</v>
      </c>
    </row>
    <row r="287" spans="1:6" ht="12.75" customHeight="1" x14ac:dyDescent="0.2">
      <c r="A287" s="39" t="s">
        <v>200</v>
      </c>
      <c r="B287" s="42">
        <v>299</v>
      </c>
      <c r="C287" s="43">
        <v>276</v>
      </c>
      <c r="D287" s="44">
        <v>92.307699999999997</v>
      </c>
      <c r="E287" s="43">
        <v>275</v>
      </c>
      <c r="F287" s="44">
        <v>91.973200000000006</v>
      </c>
    </row>
    <row r="288" spans="1:6" ht="12.75" customHeight="1" x14ac:dyDescent="0.2">
      <c r="A288" s="39" t="s">
        <v>201</v>
      </c>
      <c r="B288" s="42">
        <v>372</v>
      </c>
      <c r="C288" s="43">
        <v>330</v>
      </c>
      <c r="D288" s="44">
        <v>88.709699999999998</v>
      </c>
      <c r="E288" s="43">
        <v>328</v>
      </c>
      <c r="F288" s="44">
        <v>88.171999999999997</v>
      </c>
    </row>
    <row r="289" spans="1:233" ht="12.75" customHeight="1" x14ac:dyDescent="0.2">
      <c r="A289" s="39" t="s">
        <v>206</v>
      </c>
      <c r="B289" s="42">
        <v>110</v>
      </c>
      <c r="C289" s="43">
        <v>105</v>
      </c>
      <c r="D289" s="44">
        <v>95.454499999999996</v>
      </c>
      <c r="E289" s="43">
        <v>105</v>
      </c>
      <c r="F289" s="44">
        <v>95.454499999999996</v>
      </c>
    </row>
    <row r="290" spans="1:233" ht="12.75" customHeight="1" x14ac:dyDescent="0.2">
      <c r="A290" s="39" t="s">
        <v>313</v>
      </c>
      <c r="B290" s="42">
        <v>544</v>
      </c>
      <c r="C290" s="43">
        <v>505</v>
      </c>
      <c r="D290" s="44">
        <v>92.8309</v>
      </c>
      <c r="E290" s="43">
        <v>508</v>
      </c>
      <c r="F290" s="44">
        <v>93.382400000000004</v>
      </c>
    </row>
    <row r="291" spans="1:233" ht="13.5" thickBot="1" x14ac:dyDescent="0.25">
      <c r="A291" s="46" t="s">
        <v>299</v>
      </c>
      <c r="B291" s="47">
        <f>SUM(B273:B290)</f>
        <v>9009</v>
      </c>
      <c r="C291" s="47">
        <f>SUM(C273:C290)</f>
        <v>8212</v>
      </c>
      <c r="D291" s="48">
        <f>(C291/B291)*100</f>
        <v>91.15329115329115</v>
      </c>
      <c r="E291" s="47">
        <f>SUM(E273:E290)</f>
        <v>8199</v>
      </c>
      <c r="F291" s="48">
        <f>(E291/B291)*100</f>
        <v>91.008991008991018</v>
      </c>
    </row>
    <row r="292" spans="1:233" s="34" customFormat="1" ht="25.5" customHeight="1" thickTop="1" x14ac:dyDescent="0.2">
      <c r="A292" s="96" t="s">
        <v>298</v>
      </c>
      <c r="B292" s="103" t="s">
        <v>417</v>
      </c>
      <c r="C292" s="91" t="s">
        <v>418</v>
      </c>
      <c r="D292" s="92"/>
      <c r="E292" s="91" t="s">
        <v>419</v>
      </c>
      <c r="F292" s="92"/>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c r="CQ292" s="33"/>
      <c r="CR292" s="33"/>
      <c r="CS292" s="33"/>
      <c r="CT292" s="33"/>
      <c r="CU292" s="33"/>
      <c r="CV292" s="33"/>
      <c r="CW292" s="33"/>
      <c r="CX292" s="33"/>
      <c r="CY292" s="33"/>
      <c r="CZ292" s="33"/>
      <c r="DA292" s="33"/>
      <c r="DB292" s="33"/>
      <c r="DC292" s="33"/>
      <c r="DD292" s="33"/>
      <c r="DE292" s="33"/>
      <c r="DF292" s="33"/>
      <c r="DG292" s="33"/>
      <c r="DH292" s="33"/>
      <c r="DI292" s="33"/>
      <c r="DJ292" s="33"/>
      <c r="DK292" s="33"/>
      <c r="DL292" s="33"/>
      <c r="DM292" s="33"/>
      <c r="DN292" s="33"/>
      <c r="DO292" s="33"/>
      <c r="DP292" s="33"/>
      <c r="DQ292" s="33"/>
      <c r="DR292" s="33"/>
      <c r="DS292" s="33"/>
      <c r="DT292" s="33"/>
      <c r="DU292" s="33"/>
      <c r="DV292" s="33"/>
      <c r="DW292" s="33"/>
      <c r="DX292" s="33"/>
      <c r="DY292" s="33"/>
      <c r="DZ292" s="33"/>
      <c r="EA292" s="33"/>
      <c r="EB292" s="33"/>
      <c r="EC292" s="33"/>
      <c r="ED292" s="33"/>
      <c r="EE292" s="33"/>
      <c r="EF292" s="33"/>
      <c r="EG292" s="33"/>
      <c r="EH292" s="33"/>
      <c r="EI292" s="33"/>
      <c r="EJ292" s="33"/>
      <c r="EK292" s="33"/>
      <c r="EL292" s="33"/>
      <c r="EM292" s="33"/>
      <c r="EN292" s="33"/>
      <c r="EO292" s="33"/>
      <c r="EP292" s="33"/>
      <c r="EQ292" s="33"/>
      <c r="ER292" s="33"/>
      <c r="ES292" s="33"/>
      <c r="ET292" s="33"/>
      <c r="EU292" s="33"/>
      <c r="EV292" s="33"/>
      <c r="EW292" s="33"/>
      <c r="EX292" s="33"/>
      <c r="EY292" s="33"/>
      <c r="EZ292" s="33"/>
      <c r="FA292" s="33"/>
      <c r="FB292" s="33"/>
      <c r="FC292" s="33"/>
      <c r="FD292" s="33"/>
      <c r="FE292" s="33"/>
      <c r="FF292" s="33"/>
      <c r="FG292" s="33"/>
      <c r="FH292" s="33"/>
      <c r="FI292" s="33"/>
      <c r="FJ292" s="33"/>
      <c r="FK292" s="33"/>
      <c r="FL292" s="33"/>
      <c r="FM292" s="33"/>
      <c r="FN292" s="33"/>
      <c r="FO292" s="33"/>
      <c r="FP292" s="33"/>
      <c r="FQ292" s="33"/>
      <c r="FR292" s="33"/>
      <c r="FS292" s="33"/>
      <c r="FT292" s="33"/>
      <c r="FU292" s="33"/>
      <c r="FV292" s="33"/>
      <c r="FW292" s="33"/>
      <c r="FX292" s="33"/>
      <c r="FY292" s="33"/>
      <c r="FZ292" s="33"/>
      <c r="GA292" s="33"/>
      <c r="GB292" s="33"/>
      <c r="GC292" s="33"/>
      <c r="GD292" s="33"/>
      <c r="GE292" s="33"/>
      <c r="GF292" s="33"/>
      <c r="GG292" s="33"/>
      <c r="GH292" s="33"/>
      <c r="GI292" s="33"/>
      <c r="GJ292" s="33"/>
      <c r="GK292" s="33"/>
      <c r="GL292" s="33"/>
      <c r="GM292" s="33"/>
      <c r="GN292" s="33"/>
      <c r="GO292" s="33"/>
      <c r="GP292" s="33"/>
      <c r="GQ292" s="33"/>
      <c r="GR292" s="33"/>
      <c r="GS292" s="33"/>
      <c r="GT292" s="33"/>
      <c r="GU292" s="33"/>
      <c r="GV292" s="33"/>
      <c r="GW292" s="33"/>
      <c r="GX292" s="33"/>
      <c r="GY292" s="33"/>
      <c r="GZ292" s="33"/>
      <c r="HA292" s="33"/>
      <c r="HB292" s="33"/>
      <c r="HC292" s="33"/>
      <c r="HD292" s="33"/>
      <c r="HE292" s="33"/>
      <c r="HF292" s="33"/>
      <c r="HG292" s="33"/>
      <c r="HH292" s="33"/>
      <c r="HI292" s="33"/>
      <c r="HJ292" s="33"/>
      <c r="HK292" s="33"/>
      <c r="HL292" s="33"/>
      <c r="HM292" s="33"/>
      <c r="HN292" s="33"/>
      <c r="HO292" s="33"/>
      <c r="HP292" s="33"/>
      <c r="HQ292" s="33"/>
      <c r="HR292" s="33"/>
      <c r="HS292" s="33"/>
      <c r="HT292" s="33"/>
      <c r="HU292" s="33"/>
      <c r="HV292" s="33"/>
      <c r="HW292" s="33"/>
      <c r="HX292" s="33"/>
      <c r="HY292" s="33"/>
    </row>
    <row r="293" spans="1:233" s="37" customFormat="1" ht="25.5" customHeight="1" x14ac:dyDescent="0.2">
      <c r="A293" s="97"/>
      <c r="B293" s="102"/>
      <c r="C293" s="60" t="s">
        <v>400</v>
      </c>
      <c r="D293" s="36" t="s">
        <v>297</v>
      </c>
      <c r="E293" s="60" t="s">
        <v>400</v>
      </c>
      <c r="F293" s="36" t="s">
        <v>297</v>
      </c>
    </row>
    <row r="294" spans="1:233" ht="18" x14ac:dyDescent="0.25">
      <c r="A294" s="38" t="s">
        <v>327</v>
      </c>
      <c r="B294" s="38"/>
      <c r="C294" s="38"/>
      <c r="D294" s="51"/>
      <c r="E294" s="38"/>
      <c r="F294" s="51"/>
    </row>
    <row r="295" spans="1:233" ht="12.75" customHeight="1" x14ac:dyDescent="0.2">
      <c r="A295" s="39" t="s">
        <v>168</v>
      </c>
      <c r="B295" s="42">
        <v>334</v>
      </c>
      <c r="C295" s="43">
        <v>308</v>
      </c>
      <c r="D295" s="44">
        <v>92.215599999999995</v>
      </c>
      <c r="E295" s="43">
        <v>308</v>
      </c>
      <c r="F295" s="44">
        <v>92.215599999999995</v>
      </c>
    </row>
    <row r="296" spans="1:233" ht="12.75" customHeight="1" x14ac:dyDescent="0.2">
      <c r="A296" s="39" t="s">
        <v>170</v>
      </c>
      <c r="B296" s="42">
        <v>603</v>
      </c>
      <c r="C296" s="43">
        <v>547</v>
      </c>
      <c r="D296" s="44">
        <v>90.713099999999997</v>
      </c>
      <c r="E296" s="43">
        <v>540</v>
      </c>
      <c r="F296" s="44">
        <v>89.552199999999999</v>
      </c>
    </row>
    <row r="297" spans="1:233" ht="12.75" customHeight="1" x14ac:dyDescent="0.2">
      <c r="A297" s="39" t="s">
        <v>171</v>
      </c>
      <c r="B297" s="42">
        <v>174</v>
      </c>
      <c r="C297" s="43">
        <v>167</v>
      </c>
      <c r="D297" s="44">
        <v>95.977000000000004</v>
      </c>
      <c r="E297" s="43">
        <v>166</v>
      </c>
      <c r="F297" s="44">
        <v>95.402299999999997</v>
      </c>
    </row>
    <row r="298" spans="1:233" ht="12.75" customHeight="1" x14ac:dyDescent="0.2">
      <c r="A298" s="39" t="s">
        <v>172</v>
      </c>
      <c r="B298" s="42">
        <v>714</v>
      </c>
      <c r="C298" s="43">
        <v>603</v>
      </c>
      <c r="D298" s="44">
        <v>84.453800000000001</v>
      </c>
      <c r="E298" s="43">
        <v>600</v>
      </c>
      <c r="F298" s="44">
        <v>84.033600000000007</v>
      </c>
    </row>
    <row r="299" spans="1:233" ht="12.75" customHeight="1" x14ac:dyDescent="0.2">
      <c r="A299" s="39" t="s">
        <v>338</v>
      </c>
      <c r="B299" s="42">
        <v>573</v>
      </c>
      <c r="C299" s="43">
        <v>505</v>
      </c>
      <c r="D299" s="44">
        <v>88.132599999999996</v>
      </c>
      <c r="E299" s="43">
        <v>503</v>
      </c>
      <c r="F299" s="44">
        <v>87.783600000000007</v>
      </c>
    </row>
    <row r="300" spans="1:233" ht="12.75" customHeight="1" x14ac:dyDescent="0.2">
      <c r="A300" s="39" t="s">
        <v>178</v>
      </c>
      <c r="B300" s="42">
        <v>438</v>
      </c>
      <c r="C300" s="43">
        <v>405</v>
      </c>
      <c r="D300" s="44">
        <v>92.465800000000002</v>
      </c>
      <c r="E300" s="43">
        <v>405</v>
      </c>
      <c r="F300" s="44">
        <v>92.465800000000002</v>
      </c>
    </row>
    <row r="301" spans="1:233" ht="12.75" customHeight="1" x14ac:dyDescent="0.2">
      <c r="A301" s="39" t="s">
        <v>182</v>
      </c>
      <c r="B301" s="42">
        <v>351</v>
      </c>
      <c r="C301" s="43">
        <v>276</v>
      </c>
      <c r="D301" s="44">
        <v>78.632499999999993</v>
      </c>
      <c r="E301" s="43">
        <v>279</v>
      </c>
      <c r="F301" s="44">
        <v>79.487200000000001</v>
      </c>
    </row>
    <row r="302" spans="1:233" ht="12.75" customHeight="1" x14ac:dyDescent="0.2">
      <c r="A302" s="39" t="s">
        <v>303</v>
      </c>
      <c r="B302" s="42">
        <v>941</v>
      </c>
      <c r="C302" s="43">
        <v>904</v>
      </c>
      <c r="D302" s="44">
        <v>96.067999999999998</v>
      </c>
      <c r="E302" s="43">
        <v>904</v>
      </c>
      <c r="F302" s="44">
        <v>96.067999999999998</v>
      </c>
    </row>
    <row r="303" spans="1:233" ht="12.75" customHeight="1" x14ac:dyDescent="0.2">
      <c r="A303" s="39" t="s">
        <v>187</v>
      </c>
      <c r="B303" s="42">
        <v>376</v>
      </c>
      <c r="C303" s="43">
        <v>330</v>
      </c>
      <c r="D303" s="44">
        <v>87.766000000000005</v>
      </c>
      <c r="E303" s="43">
        <v>331</v>
      </c>
      <c r="F303" s="44">
        <v>88.031899999999993</v>
      </c>
    </row>
    <row r="304" spans="1:233" ht="12.75" customHeight="1" x14ac:dyDescent="0.2">
      <c r="A304" s="39" t="s">
        <v>346</v>
      </c>
      <c r="B304" s="42">
        <v>919</v>
      </c>
      <c r="C304" s="43">
        <v>797</v>
      </c>
      <c r="D304" s="44">
        <v>86.724699999999999</v>
      </c>
      <c r="E304" s="43">
        <v>799</v>
      </c>
      <c r="F304" s="44">
        <v>86.942300000000003</v>
      </c>
    </row>
    <row r="305" spans="1:233" ht="12.75" customHeight="1" x14ac:dyDescent="0.2">
      <c r="A305" s="39" t="s">
        <v>194</v>
      </c>
      <c r="B305" s="42">
        <v>490</v>
      </c>
      <c r="C305" s="43">
        <v>423</v>
      </c>
      <c r="D305" s="44">
        <v>86.326499999999996</v>
      </c>
      <c r="E305" s="43">
        <v>422</v>
      </c>
      <c r="F305" s="44">
        <v>86.122399999999999</v>
      </c>
    </row>
    <row r="306" spans="1:233" ht="12.75" customHeight="1" x14ac:dyDescent="0.2">
      <c r="A306" s="39" t="s">
        <v>196</v>
      </c>
      <c r="B306" s="42">
        <v>6856</v>
      </c>
      <c r="C306" s="43">
        <v>5532</v>
      </c>
      <c r="D306" s="44">
        <v>80.688400000000001</v>
      </c>
      <c r="E306" s="43">
        <v>5536</v>
      </c>
      <c r="F306" s="44">
        <v>80.746799999999993</v>
      </c>
    </row>
    <row r="307" spans="1:233" ht="12.75" customHeight="1" x14ac:dyDescent="0.2">
      <c r="A307" s="39" t="s">
        <v>197</v>
      </c>
      <c r="B307" s="42">
        <v>859</v>
      </c>
      <c r="C307" s="43">
        <v>741</v>
      </c>
      <c r="D307" s="44">
        <v>86.263099999999994</v>
      </c>
      <c r="E307" s="43">
        <v>743</v>
      </c>
      <c r="F307" s="44">
        <v>86.495900000000006</v>
      </c>
    </row>
    <row r="308" spans="1:233" ht="12.75" customHeight="1" x14ac:dyDescent="0.2">
      <c r="A308" s="39" t="s">
        <v>199</v>
      </c>
      <c r="B308" s="42">
        <v>811</v>
      </c>
      <c r="C308" s="43">
        <v>735</v>
      </c>
      <c r="D308" s="44">
        <v>90.628900000000002</v>
      </c>
      <c r="E308" s="43">
        <v>736</v>
      </c>
      <c r="F308" s="44">
        <v>90.752200000000002</v>
      </c>
    </row>
    <row r="309" spans="1:233" ht="12.75" customHeight="1" x14ac:dyDescent="0.2">
      <c r="A309" s="39" t="s">
        <v>204</v>
      </c>
      <c r="B309" s="42">
        <v>149</v>
      </c>
      <c r="C309" s="43">
        <v>136</v>
      </c>
      <c r="D309" s="44">
        <v>91.275199999999998</v>
      </c>
      <c r="E309" s="43">
        <v>136</v>
      </c>
      <c r="F309" s="44">
        <v>91.275199999999998</v>
      </c>
    </row>
    <row r="310" spans="1:233" ht="13.5" thickBot="1" x14ac:dyDescent="0.25">
      <c r="A310" s="46" t="s">
        <v>299</v>
      </c>
      <c r="B310" s="47">
        <f>SUM(B295:B309)</f>
        <v>14588</v>
      </c>
      <c r="C310" s="47">
        <f>SUM(C295:C309)</f>
        <v>12409</v>
      </c>
      <c r="D310" s="48">
        <f>(C310/B310)*100</f>
        <v>85.063065533315054</v>
      </c>
      <c r="E310" s="47">
        <f>SUM(E295:E309)</f>
        <v>12408</v>
      </c>
      <c r="F310" s="48">
        <f>(E310/B310)*100</f>
        <v>85.056210584041679</v>
      </c>
    </row>
    <row r="311" spans="1:233" s="34" customFormat="1" ht="25.5" customHeight="1" thickTop="1" x14ac:dyDescent="0.2">
      <c r="A311" s="96" t="s">
        <v>298</v>
      </c>
      <c r="B311" s="103" t="s">
        <v>417</v>
      </c>
      <c r="C311" s="91" t="s">
        <v>418</v>
      </c>
      <c r="D311" s="92"/>
      <c r="E311" s="91" t="s">
        <v>419</v>
      </c>
      <c r="F311" s="92"/>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3"/>
      <c r="ED311" s="33"/>
      <c r="EE311" s="33"/>
      <c r="EF311" s="33"/>
      <c r="EG311" s="33"/>
      <c r="EH311" s="33"/>
      <c r="EI311" s="33"/>
      <c r="EJ311" s="33"/>
      <c r="EK311" s="33"/>
      <c r="EL311" s="33"/>
      <c r="EM311" s="33"/>
      <c r="EN311" s="33"/>
      <c r="EO311" s="33"/>
      <c r="EP311" s="33"/>
      <c r="EQ311" s="33"/>
      <c r="ER311" s="33"/>
      <c r="ES311" s="33"/>
      <c r="ET311" s="33"/>
      <c r="EU311" s="33"/>
      <c r="EV311" s="33"/>
      <c r="EW311" s="33"/>
      <c r="EX311" s="33"/>
      <c r="EY311" s="33"/>
      <c r="EZ311" s="33"/>
      <c r="FA311" s="33"/>
      <c r="FB311" s="33"/>
      <c r="FC311" s="33"/>
      <c r="FD311" s="33"/>
      <c r="FE311" s="33"/>
      <c r="FF311" s="33"/>
      <c r="FG311" s="33"/>
      <c r="FH311" s="33"/>
      <c r="FI311" s="33"/>
      <c r="FJ311" s="33"/>
      <c r="FK311" s="33"/>
      <c r="FL311" s="33"/>
      <c r="FM311" s="33"/>
      <c r="FN311" s="33"/>
      <c r="FO311" s="33"/>
      <c r="FP311" s="33"/>
      <c r="FQ311" s="33"/>
      <c r="FR311" s="33"/>
      <c r="FS311" s="33"/>
      <c r="FT311" s="33"/>
      <c r="FU311" s="33"/>
      <c r="FV311" s="33"/>
      <c r="FW311" s="33"/>
      <c r="FX311" s="33"/>
      <c r="FY311" s="33"/>
      <c r="FZ311" s="33"/>
      <c r="GA311" s="33"/>
      <c r="GB311" s="33"/>
      <c r="GC311" s="33"/>
      <c r="GD311" s="33"/>
      <c r="GE311" s="33"/>
      <c r="GF311" s="33"/>
      <c r="GG311" s="33"/>
      <c r="GH311" s="33"/>
      <c r="GI311" s="33"/>
      <c r="GJ311" s="33"/>
      <c r="GK311" s="33"/>
      <c r="GL311" s="33"/>
      <c r="GM311" s="33"/>
      <c r="GN311" s="33"/>
      <c r="GO311" s="33"/>
      <c r="GP311" s="33"/>
      <c r="GQ311" s="33"/>
      <c r="GR311" s="33"/>
      <c r="GS311" s="33"/>
      <c r="GT311" s="33"/>
      <c r="GU311" s="33"/>
      <c r="GV311" s="33"/>
      <c r="GW311" s="33"/>
      <c r="GX311" s="33"/>
      <c r="GY311" s="33"/>
      <c r="GZ311" s="33"/>
      <c r="HA311" s="33"/>
      <c r="HB311" s="33"/>
      <c r="HC311" s="33"/>
      <c r="HD311" s="33"/>
      <c r="HE311" s="33"/>
      <c r="HF311" s="33"/>
      <c r="HG311" s="33"/>
      <c r="HH311" s="33"/>
      <c r="HI311" s="33"/>
      <c r="HJ311" s="33"/>
      <c r="HK311" s="33"/>
      <c r="HL311" s="33"/>
      <c r="HM311" s="33"/>
      <c r="HN311" s="33"/>
      <c r="HO311" s="33"/>
      <c r="HP311" s="33"/>
      <c r="HQ311" s="33"/>
      <c r="HR311" s="33"/>
      <c r="HS311" s="33"/>
      <c r="HT311" s="33"/>
      <c r="HU311" s="33"/>
      <c r="HV311" s="33"/>
      <c r="HW311" s="33"/>
      <c r="HX311" s="33"/>
      <c r="HY311" s="33"/>
    </row>
    <row r="312" spans="1:233" s="37" customFormat="1" ht="25.5" customHeight="1" x14ac:dyDescent="0.2">
      <c r="A312" s="97"/>
      <c r="B312" s="102"/>
      <c r="C312" s="60" t="s">
        <v>400</v>
      </c>
      <c r="D312" s="36" t="s">
        <v>297</v>
      </c>
      <c r="E312" s="60" t="s">
        <v>400</v>
      </c>
      <c r="F312" s="36" t="s">
        <v>297</v>
      </c>
    </row>
    <row r="313" spans="1:233" ht="18" x14ac:dyDescent="0.25">
      <c r="A313" s="38" t="s">
        <v>341</v>
      </c>
      <c r="B313" s="38"/>
      <c r="C313" s="38"/>
      <c r="D313" s="51"/>
      <c r="E313" s="38"/>
      <c r="F313" s="51"/>
    </row>
    <row r="314" spans="1:233" x14ac:dyDescent="0.2">
      <c r="A314" s="39" t="s">
        <v>167</v>
      </c>
      <c r="B314" s="42">
        <v>269</v>
      </c>
      <c r="C314" s="43">
        <v>201</v>
      </c>
      <c r="D314" s="44">
        <v>74.721199999999996</v>
      </c>
      <c r="E314" s="43">
        <v>200</v>
      </c>
      <c r="F314" s="44">
        <v>74.349400000000003</v>
      </c>
    </row>
    <row r="315" spans="1:233" x14ac:dyDescent="0.2">
      <c r="A315" s="39" t="s">
        <v>174</v>
      </c>
      <c r="B315" s="42">
        <v>1298</v>
      </c>
      <c r="C315" s="43">
        <v>1125</v>
      </c>
      <c r="D315" s="44">
        <v>86.671800000000005</v>
      </c>
      <c r="E315" s="43">
        <v>1128</v>
      </c>
      <c r="F315" s="44">
        <v>86.902900000000002</v>
      </c>
    </row>
    <row r="316" spans="1:233" x14ac:dyDescent="0.2">
      <c r="A316" s="39" t="s">
        <v>175</v>
      </c>
      <c r="B316" s="42">
        <v>362</v>
      </c>
      <c r="C316" s="43">
        <v>336</v>
      </c>
      <c r="D316" s="44">
        <v>92.817700000000002</v>
      </c>
      <c r="E316" s="43">
        <v>338</v>
      </c>
      <c r="F316" s="44">
        <v>93.370199999999997</v>
      </c>
    </row>
    <row r="317" spans="1:233" x14ac:dyDescent="0.2">
      <c r="A317" s="39" t="s">
        <v>177</v>
      </c>
      <c r="B317" s="42">
        <v>243</v>
      </c>
      <c r="C317" s="43">
        <v>194</v>
      </c>
      <c r="D317" s="44">
        <v>79.835400000000007</v>
      </c>
      <c r="E317" s="43">
        <v>194</v>
      </c>
      <c r="F317" s="44">
        <v>79.835400000000007</v>
      </c>
    </row>
    <row r="318" spans="1:233" x14ac:dyDescent="0.2">
      <c r="A318" s="39" t="s">
        <v>179</v>
      </c>
      <c r="B318" s="42">
        <v>442</v>
      </c>
      <c r="C318" s="43">
        <v>399</v>
      </c>
      <c r="D318" s="44">
        <v>90.271500000000003</v>
      </c>
      <c r="E318" s="43">
        <v>395</v>
      </c>
      <c r="F318" s="44">
        <v>89.366500000000002</v>
      </c>
    </row>
    <row r="319" spans="1:233" x14ac:dyDescent="0.2">
      <c r="A319" s="39" t="s">
        <v>374</v>
      </c>
      <c r="B319" s="42">
        <v>968</v>
      </c>
      <c r="C319" s="43">
        <v>860</v>
      </c>
      <c r="D319" s="44">
        <v>88.843000000000004</v>
      </c>
      <c r="E319" s="43">
        <v>859</v>
      </c>
      <c r="F319" s="44">
        <v>88.739699999999999</v>
      </c>
    </row>
    <row r="320" spans="1:233" x14ac:dyDescent="0.2">
      <c r="A320" s="39" t="s">
        <v>373</v>
      </c>
      <c r="B320" s="42">
        <v>596</v>
      </c>
      <c r="C320" s="43">
        <v>524</v>
      </c>
      <c r="D320" s="44">
        <v>87.919499999999999</v>
      </c>
      <c r="E320" s="43">
        <v>526</v>
      </c>
      <c r="F320" s="44">
        <v>88.254999999999995</v>
      </c>
    </row>
    <row r="321" spans="1:233" x14ac:dyDescent="0.2">
      <c r="A321" s="39" t="s">
        <v>192</v>
      </c>
      <c r="B321" s="42">
        <v>363</v>
      </c>
      <c r="C321" s="43">
        <v>331</v>
      </c>
      <c r="D321" s="44">
        <v>91.184600000000003</v>
      </c>
      <c r="E321" s="43">
        <v>331</v>
      </c>
      <c r="F321" s="44">
        <v>91.184600000000003</v>
      </c>
    </row>
    <row r="322" spans="1:233" x14ac:dyDescent="0.2">
      <c r="A322" s="39" t="s">
        <v>198</v>
      </c>
      <c r="B322" s="42">
        <v>289</v>
      </c>
      <c r="C322" s="43">
        <v>251</v>
      </c>
      <c r="D322" s="44">
        <v>86.851200000000006</v>
      </c>
      <c r="E322" s="43">
        <v>249</v>
      </c>
      <c r="F322" s="44">
        <v>86.159199999999998</v>
      </c>
    </row>
    <row r="323" spans="1:233" x14ac:dyDescent="0.2">
      <c r="A323" s="39" t="s">
        <v>207</v>
      </c>
      <c r="B323" s="42">
        <v>474</v>
      </c>
      <c r="C323" s="43">
        <v>428</v>
      </c>
      <c r="D323" s="44">
        <v>90.295400000000001</v>
      </c>
      <c r="E323" s="43">
        <v>431</v>
      </c>
      <c r="F323" s="44">
        <v>90.928299999999993</v>
      </c>
    </row>
    <row r="324" spans="1:233" ht="13.5" thickBot="1" x14ac:dyDescent="0.25">
      <c r="A324" s="46" t="s">
        <v>299</v>
      </c>
      <c r="B324" s="47">
        <f>SUM(B314:B323)</f>
        <v>5304</v>
      </c>
      <c r="C324" s="47">
        <f>SUM(C314:C323)</f>
        <v>4649</v>
      </c>
      <c r="D324" s="48">
        <f>(C324/B324)*100</f>
        <v>87.650829562594268</v>
      </c>
      <c r="E324" s="47">
        <f>SUM(E314:E323)</f>
        <v>4651</v>
      </c>
      <c r="F324" s="48">
        <f>(E324/B324)*100</f>
        <v>87.688536953242831</v>
      </c>
    </row>
    <row r="325" spans="1:233" s="34" customFormat="1" ht="25.5" customHeight="1" thickTop="1" x14ac:dyDescent="0.2">
      <c r="A325" s="96" t="s">
        <v>298</v>
      </c>
      <c r="B325" s="103" t="s">
        <v>417</v>
      </c>
      <c r="C325" s="91" t="s">
        <v>418</v>
      </c>
      <c r="D325" s="92"/>
      <c r="E325" s="91" t="s">
        <v>419</v>
      </c>
      <c r="F325" s="92"/>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c r="CP325" s="33"/>
      <c r="CQ325" s="33"/>
      <c r="CR325" s="33"/>
      <c r="CS325" s="33"/>
      <c r="CT325" s="33"/>
      <c r="CU325" s="33"/>
      <c r="CV325" s="33"/>
      <c r="CW325" s="33"/>
      <c r="CX325" s="33"/>
      <c r="CY325" s="33"/>
      <c r="CZ325" s="33"/>
      <c r="DA325" s="33"/>
      <c r="DB325" s="33"/>
      <c r="DC325" s="33"/>
      <c r="DD325" s="33"/>
      <c r="DE325" s="33"/>
      <c r="DF325" s="33"/>
      <c r="DG325" s="33"/>
      <c r="DH325" s="33"/>
      <c r="DI325" s="33"/>
      <c r="DJ325" s="33"/>
      <c r="DK325" s="33"/>
      <c r="DL325" s="33"/>
      <c r="DM325" s="33"/>
      <c r="DN325" s="33"/>
      <c r="DO325" s="33"/>
      <c r="DP325" s="33"/>
      <c r="DQ325" s="33"/>
      <c r="DR325" s="33"/>
      <c r="DS325" s="33"/>
      <c r="DT325" s="33"/>
      <c r="DU325" s="33"/>
      <c r="DV325" s="33"/>
      <c r="DW325" s="33"/>
      <c r="DX325" s="33"/>
      <c r="DY325" s="33"/>
      <c r="DZ325" s="33"/>
      <c r="EA325" s="33"/>
      <c r="EB325" s="33"/>
      <c r="EC325" s="33"/>
      <c r="ED325" s="33"/>
      <c r="EE325" s="33"/>
      <c r="EF325" s="33"/>
      <c r="EG325" s="33"/>
      <c r="EH325" s="33"/>
      <c r="EI325" s="33"/>
      <c r="EJ325" s="33"/>
      <c r="EK325" s="33"/>
      <c r="EL325" s="33"/>
      <c r="EM325" s="33"/>
      <c r="EN325" s="33"/>
      <c r="EO325" s="33"/>
      <c r="EP325" s="33"/>
      <c r="EQ325" s="33"/>
      <c r="ER325" s="33"/>
      <c r="ES325" s="33"/>
      <c r="ET325" s="33"/>
      <c r="EU325" s="33"/>
      <c r="EV325" s="33"/>
      <c r="EW325" s="33"/>
      <c r="EX325" s="33"/>
      <c r="EY325" s="33"/>
      <c r="EZ325" s="33"/>
      <c r="FA325" s="33"/>
      <c r="FB325" s="33"/>
      <c r="FC325" s="33"/>
      <c r="FD325" s="33"/>
      <c r="FE325" s="33"/>
      <c r="FF325" s="33"/>
      <c r="FG325" s="33"/>
      <c r="FH325" s="33"/>
      <c r="FI325" s="33"/>
      <c r="FJ325" s="33"/>
      <c r="FK325" s="33"/>
      <c r="FL325" s="33"/>
      <c r="FM325" s="33"/>
      <c r="FN325" s="33"/>
      <c r="FO325" s="33"/>
      <c r="FP325" s="33"/>
      <c r="FQ325" s="33"/>
      <c r="FR325" s="33"/>
      <c r="FS325" s="33"/>
      <c r="FT325" s="33"/>
      <c r="FU325" s="33"/>
      <c r="FV325" s="33"/>
      <c r="FW325" s="33"/>
      <c r="FX325" s="33"/>
      <c r="FY325" s="33"/>
      <c r="FZ325" s="33"/>
      <c r="GA325" s="33"/>
      <c r="GB325" s="33"/>
      <c r="GC325" s="33"/>
      <c r="GD325" s="33"/>
      <c r="GE325" s="33"/>
      <c r="GF325" s="33"/>
      <c r="GG325" s="33"/>
      <c r="GH325" s="33"/>
      <c r="GI325" s="33"/>
      <c r="GJ325" s="33"/>
      <c r="GK325" s="33"/>
      <c r="GL325" s="33"/>
      <c r="GM325" s="33"/>
      <c r="GN325" s="33"/>
      <c r="GO325" s="33"/>
      <c r="GP325" s="33"/>
      <c r="GQ325" s="33"/>
      <c r="GR325" s="33"/>
      <c r="GS325" s="33"/>
      <c r="GT325" s="33"/>
      <c r="GU325" s="33"/>
      <c r="GV325" s="33"/>
      <c r="GW325" s="33"/>
      <c r="GX325" s="33"/>
      <c r="GY325" s="33"/>
      <c r="GZ325" s="33"/>
      <c r="HA325" s="33"/>
      <c r="HB325" s="33"/>
      <c r="HC325" s="33"/>
      <c r="HD325" s="33"/>
      <c r="HE325" s="33"/>
      <c r="HF325" s="33"/>
      <c r="HG325" s="33"/>
      <c r="HH325" s="33"/>
      <c r="HI325" s="33"/>
      <c r="HJ325" s="33"/>
      <c r="HK325" s="33"/>
      <c r="HL325" s="33"/>
      <c r="HM325" s="33"/>
      <c r="HN325" s="33"/>
      <c r="HO325" s="33"/>
      <c r="HP325" s="33"/>
      <c r="HQ325" s="33"/>
      <c r="HR325" s="33"/>
      <c r="HS325" s="33"/>
      <c r="HT325" s="33"/>
      <c r="HU325" s="33"/>
      <c r="HV325" s="33"/>
      <c r="HW325" s="33"/>
      <c r="HX325" s="33"/>
      <c r="HY325" s="33"/>
    </row>
    <row r="326" spans="1:233" s="37" customFormat="1" ht="25.5" customHeight="1" x14ac:dyDescent="0.2">
      <c r="A326" s="97"/>
      <c r="B326" s="102"/>
      <c r="C326" s="60" t="s">
        <v>400</v>
      </c>
      <c r="D326" s="36" t="s">
        <v>297</v>
      </c>
      <c r="E326" s="60" t="s">
        <v>400</v>
      </c>
      <c r="F326" s="36" t="s">
        <v>297</v>
      </c>
    </row>
    <row r="327" spans="1:233" ht="18" x14ac:dyDescent="0.25">
      <c r="A327" s="38" t="s">
        <v>328</v>
      </c>
      <c r="B327" s="39"/>
      <c r="C327" s="39"/>
      <c r="D327" s="40"/>
      <c r="E327" s="39"/>
      <c r="F327" s="40"/>
    </row>
    <row r="328" spans="1:233" x14ac:dyDescent="0.2">
      <c r="A328" s="39" t="s">
        <v>208</v>
      </c>
      <c r="B328" s="42">
        <v>264</v>
      </c>
      <c r="C328" s="43">
        <v>217</v>
      </c>
      <c r="D328" s="44">
        <v>82.197000000000003</v>
      </c>
      <c r="E328" s="43">
        <v>218</v>
      </c>
      <c r="F328" s="44">
        <v>82.575800000000001</v>
      </c>
    </row>
    <row r="329" spans="1:233" x14ac:dyDescent="0.2">
      <c r="A329" s="39" t="s">
        <v>209</v>
      </c>
      <c r="B329" s="42">
        <v>402</v>
      </c>
      <c r="C329" s="43">
        <v>363</v>
      </c>
      <c r="D329" s="44">
        <v>90.298500000000004</v>
      </c>
      <c r="E329" s="43">
        <v>360</v>
      </c>
      <c r="F329" s="44">
        <v>89.552199999999999</v>
      </c>
    </row>
    <row r="330" spans="1:233" x14ac:dyDescent="0.2">
      <c r="A330" s="39" t="s">
        <v>210</v>
      </c>
      <c r="B330" s="42">
        <v>244</v>
      </c>
      <c r="C330" s="43">
        <v>198</v>
      </c>
      <c r="D330" s="44">
        <v>81.147499999999994</v>
      </c>
      <c r="E330" s="43">
        <v>190</v>
      </c>
      <c r="F330" s="44">
        <v>77.868899999999996</v>
      </c>
    </row>
    <row r="331" spans="1:233" x14ac:dyDescent="0.2">
      <c r="A331" s="39" t="s">
        <v>211</v>
      </c>
      <c r="B331" s="42">
        <v>154</v>
      </c>
      <c r="C331" s="43">
        <v>140</v>
      </c>
      <c r="D331" s="44">
        <v>90.909099999999995</v>
      </c>
      <c r="E331" s="43">
        <v>140</v>
      </c>
      <c r="F331" s="44">
        <v>90.909099999999995</v>
      </c>
    </row>
    <row r="332" spans="1:233" x14ac:dyDescent="0.2">
      <c r="A332" s="39" t="s">
        <v>212</v>
      </c>
      <c r="B332" s="42">
        <v>544</v>
      </c>
      <c r="C332" s="43">
        <v>491</v>
      </c>
      <c r="D332" s="44">
        <v>90.257400000000004</v>
      </c>
      <c r="E332" s="43">
        <v>490</v>
      </c>
      <c r="F332" s="44">
        <v>90.073499999999996</v>
      </c>
    </row>
    <row r="333" spans="1:233" x14ac:dyDescent="0.2">
      <c r="A333" s="39" t="s">
        <v>213</v>
      </c>
      <c r="B333" s="42">
        <v>56</v>
      </c>
      <c r="C333" s="43">
        <v>51</v>
      </c>
      <c r="D333" s="44">
        <v>91.071399999999997</v>
      </c>
      <c r="E333" s="43">
        <v>50</v>
      </c>
      <c r="F333" s="44">
        <v>89.285700000000006</v>
      </c>
    </row>
    <row r="334" spans="1:233" x14ac:dyDescent="0.2">
      <c r="A334" s="39" t="s">
        <v>214</v>
      </c>
      <c r="B334" s="42">
        <v>304</v>
      </c>
      <c r="C334" s="43">
        <v>222</v>
      </c>
      <c r="D334" s="44">
        <v>73.026300000000006</v>
      </c>
      <c r="E334" s="43">
        <v>219</v>
      </c>
      <c r="F334" s="44">
        <v>72.039500000000004</v>
      </c>
    </row>
    <row r="335" spans="1:233" x14ac:dyDescent="0.2">
      <c r="A335" s="39" t="s">
        <v>215</v>
      </c>
      <c r="B335" s="42">
        <v>314</v>
      </c>
      <c r="C335" s="43">
        <v>265</v>
      </c>
      <c r="D335" s="44">
        <v>84.394900000000007</v>
      </c>
      <c r="E335" s="43">
        <v>265</v>
      </c>
      <c r="F335" s="44">
        <v>84.394900000000007</v>
      </c>
    </row>
    <row r="336" spans="1:233" x14ac:dyDescent="0.2">
      <c r="A336" s="39" t="s">
        <v>216</v>
      </c>
      <c r="B336" s="42">
        <v>221</v>
      </c>
      <c r="C336" s="43">
        <v>192</v>
      </c>
      <c r="D336" s="44">
        <v>86.877799999999993</v>
      </c>
      <c r="E336" s="43">
        <v>187</v>
      </c>
      <c r="F336" s="44">
        <v>84.615399999999994</v>
      </c>
    </row>
    <row r="337" spans="1:233" x14ac:dyDescent="0.2">
      <c r="A337" s="39" t="s">
        <v>217</v>
      </c>
      <c r="B337" s="42">
        <v>527</v>
      </c>
      <c r="C337" s="43">
        <v>449</v>
      </c>
      <c r="D337" s="44">
        <v>85.199200000000005</v>
      </c>
      <c r="E337" s="43">
        <v>443</v>
      </c>
      <c r="F337" s="44">
        <v>84.060699999999997</v>
      </c>
    </row>
    <row r="338" spans="1:233" x14ac:dyDescent="0.2">
      <c r="A338" s="39" t="s">
        <v>218</v>
      </c>
      <c r="B338" s="42">
        <v>365</v>
      </c>
      <c r="C338" s="43">
        <v>259</v>
      </c>
      <c r="D338" s="44">
        <v>70.9589</v>
      </c>
      <c r="E338" s="43">
        <v>259</v>
      </c>
      <c r="F338" s="44">
        <v>70.9589</v>
      </c>
    </row>
    <row r="339" spans="1:233" x14ac:dyDescent="0.2">
      <c r="A339" s="39" t="s">
        <v>219</v>
      </c>
      <c r="B339" s="42">
        <v>243</v>
      </c>
      <c r="C339" s="43">
        <v>220</v>
      </c>
      <c r="D339" s="44">
        <v>90.534999999999997</v>
      </c>
      <c r="E339" s="43">
        <v>218</v>
      </c>
      <c r="F339" s="44">
        <v>89.7119</v>
      </c>
    </row>
    <row r="340" spans="1:233" x14ac:dyDescent="0.2">
      <c r="A340" s="39" t="s">
        <v>220</v>
      </c>
      <c r="B340" s="42">
        <v>430</v>
      </c>
      <c r="C340" s="43">
        <v>386</v>
      </c>
      <c r="D340" s="44">
        <v>89.767399999999995</v>
      </c>
      <c r="E340" s="43">
        <v>386</v>
      </c>
      <c r="F340" s="44">
        <v>89.767399999999995</v>
      </c>
    </row>
    <row r="341" spans="1:233" ht="13.5" thickBot="1" x14ac:dyDescent="0.25">
      <c r="A341" s="46" t="s">
        <v>299</v>
      </c>
      <c r="B341" s="47">
        <f>SUM(B328:B340)</f>
        <v>4068</v>
      </c>
      <c r="C341" s="47">
        <f>SUM(C328:C340)</f>
        <v>3453</v>
      </c>
      <c r="D341" s="48">
        <f>(C341/B341)*100</f>
        <v>84.882005899705021</v>
      </c>
      <c r="E341" s="47">
        <f>SUM(E328:E340)</f>
        <v>3425</v>
      </c>
      <c r="F341" s="48">
        <f>(E341/B341)*100</f>
        <v>84.19370698131759</v>
      </c>
    </row>
    <row r="342" spans="1:233" s="34" customFormat="1" ht="25.5" customHeight="1" thickTop="1" x14ac:dyDescent="0.2">
      <c r="A342" s="96" t="s">
        <v>298</v>
      </c>
      <c r="B342" s="103" t="s">
        <v>417</v>
      </c>
      <c r="C342" s="91" t="s">
        <v>418</v>
      </c>
      <c r="D342" s="92"/>
      <c r="E342" s="91" t="s">
        <v>419</v>
      </c>
      <c r="F342" s="92"/>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c r="BQ342" s="33"/>
      <c r="BR342" s="33"/>
      <c r="BS342" s="33"/>
      <c r="BT342" s="33"/>
      <c r="BU342" s="33"/>
      <c r="BV342" s="33"/>
      <c r="BW342" s="33"/>
      <c r="BX342" s="33"/>
      <c r="BY342" s="33"/>
      <c r="BZ342" s="33"/>
      <c r="CA342" s="33"/>
      <c r="CB342" s="33"/>
      <c r="CC342" s="33"/>
      <c r="CD342" s="33"/>
      <c r="CE342" s="33"/>
      <c r="CF342" s="33"/>
      <c r="CG342" s="33"/>
      <c r="CH342" s="33"/>
      <c r="CI342" s="33"/>
      <c r="CJ342" s="33"/>
      <c r="CK342" s="33"/>
      <c r="CL342" s="33"/>
      <c r="CM342" s="33"/>
      <c r="CN342" s="33"/>
      <c r="CO342" s="33"/>
      <c r="CP342" s="33"/>
      <c r="CQ342" s="33"/>
      <c r="CR342" s="33"/>
      <c r="CS342" s="33"/>
      <c r="CT342" s="33"/>
      <c r="CU342" s="33"/>
      <c r="CV342" s="33"/>
      <c r="CW342" s="33"/>
      <c r="CX342" s="33"/>
      <c r="CY342" s="33"/>
      <c r="CZ342" s="33"/>
      <c r="DA342" s="33"/>
      <c r="DB342" s="33"/>
      <c r="DC342" s="33"/>
      <c r="DD342" s="33"/>
      <c r="DE342" s="33"/>
      <c r="DF342" s="33"/>
      <c r="DG342" s="33"/>
      <c r="DH342" s="33"/>
      <c r="DI342" s="33"/>
      <c r="DJ342" s="33"/>
      <c r="DK342" s="33"/>
      <c r="DL342" s="33"/>
      <c r="DM342" s="33"/>
      <c r="DN342" s="33"/>
      <c r="DO342" s="33"/>
      <c r="DP342" s="33"/>
      <c r="DQ342" s="33"/>
      <c r="DR342" s="33"/>
      <c r="DS342" s="33"/>
      <c r="DT342" s="33"/>
      <c r="DU342" s="33"/>
      <c r="DV342" s="33"/>
      <c r="DW342" s="33"/>
      <c r="DX342" s="33"/>
      <c r="DY342" s="33"/>
      <c r="DZ342" s="33"/>
      <c r="EA342" s="33"/>
      <c r="EB342" s="33"/>
      <c r="EC342" s="33"/>
      <c r="ED342" s="33"/>
      <c r="EE342" s="33"/>
      <c r="EF342" s="33"/>
      <c r="EG342" s="33"/>
      <c r="EH342" s="33"/>
      <c r="EI342" s="33"/>
      <c r="EJ342" s="33"/>
      <c r="EK342" s="33"/>
      <c r="EL342" s="33"/>
      <c r="EM342" s="33"/>
      <c r="EN342" s="33"/>
      <c r="EO342" s="33"/>
      <c r="EP342" s="33"/>
      <c r="EQ342" s="33"/>
      <c r="ER342" s="33"/>
      <c r="ES342" s="33"/>
      <c r="ET342" s="33"/>
      <c r="EU342" s="33"/>
      <c r="EV342" s="33"/>
      <c r="EW342" s="33"/>
      <c r="EX342" s="33"/>
      <c r="EY342" s="33"/>
      <c r="EZ342" s="33"/>
      <c r="FA342" s="33"/>
      <c r="FB342" s="33"/>
      <c r="FC342" s="33"/>
      <c r="FD342" s="33"/>
      <c r="FE342" s="33"/>
      <c r="FF342" s="33"/>
      <c r="FG342" s="33"/>
      <c r="FH342" s="33"/>
      <c r="FI342" s="33"/>
      <c r="FJ342" s="33"/>
      <c r="FK342" s="33"/>
      <c r="FL342" s="33"/>
      <c r="FM342" s="33"/>
      <c r="FN342" s="33"/>
      <c r="FO342" s="33"/>
      <c r="FP342" s="33"/>
      <c r="FQ342" s="33"/>
      <c r="FR342" s="33"/>
      <c r="FS342" s="33"/>
      <c r="FT342" s="33"/>
      <c r="FU342" s="33"/>
      <c r="FV342" s="33"/>
      <c r="FW342" s="33"/>
      <c r="FX342" s="33"/>
      <c r="FY342" s="33"/>
      <c r="FZ342" s="33"/>
      <c r="GA342" s="33"/>
      <c r="GB342" s="33"/>
      <c r="GC342" s="33"/>
      <c r="GD342" s="33"/>
      <c r="GE342" s="33"/>
      <c r="GF342" s="33"/>
      <c r="GG342" s="33"/>
      <c r="GH342" s="33"/>
      <c r="GI342" s="33"/>
      <c r="GJ342" s="33"/>
      <c r="GK342" s="33"/>
      <c r="GL342" s="33"/>
      <c r="GM342" s="33"/>
      <c r="GN342" s="33"/>
      <c r="GO342" s="33"/>
      <c r="GP342" s="33"/>
      <c r="GQ342" s="33"/>
      <c r="GR342" s="33"/>
      <c r="GS342" s="33"/>
      <c r="GT342" s="33"/>
      <c r="GU342" s="33"/>
      <c r="GV342" s="33"/>
      <c r="GW342" s="33"/>
      <c r="GX342" s="33"/>
      <c r="GY342" s="33"/>
      <c r="GZ342" s="33"/>
      <c r="HA342" s="33"/>
      <c r="HB342" s="33"/>
      <c r="HC342" s="33"/>
      <c r="HD342" s="33"/>
      <c r="HE342" s="33"/>
      <c r="HF342" s="33"/>
      <c r="HG342" s="33"/>
      <c r="HH342" s="33"/>
      <c r="HI342" s="33"/>
      <c r="HJ342" s="33"/>
      <c r="HK342" s="33"/>
      <c r="HL342" s="33"/>
      <c r="HM342" s="33"/>
      <c r="HN342" s="33"/>
      <c r="HO342" s="33"/>
      <c r="HP342" s="33"/>
      <c r="HQ342" s="33"/>
      <c r="HR342" s="33"/>
      <c r="HS342" s="33"/>
      <c r="HT342" s="33"/>
      <c r="HU342" s="33"/>
      <c r="HV342" s="33"/>
      <c r="HW342" s="33"/>
      <c r="HX342" s="33"/>
      <c r="HY342" s="33"/>
    </row>
    <row r="343" spans="1:233" s="37" customFormat="1" ht="25.5" customHeight="1" x14ac:dyDescent="0.2">
      <c r="A343" s="97"/>
      <c r="B343" s="102"/>
      <c r="C343" s="60" t="s">
        <v>400</v>
      </c>
      <c r="D343" s="36" t="s">
        <v>297</v>
      </c>
      <c r="E343" s="60" t="s">
        <v>400</v>
      </c>
      <c r="F343" s="36" t="s">
        <v>297</v>
      </c>
    </row>
    <row r="344" spans="1:233" ht="18" x14ac:dyDescent="0.25">
      <c r="A344" s="38" t="s">
        <v>329</v>
      </c>
      <c r="B344" s="39"/>
      <c r="C344" s="39"/>
      <c r="D344" s="40"/>
      <c r="E344" s="39"/>
      <c r="F344" s="40"/>
    </row>
    <row r="345" spans="1:233" ht="12.75" customHeight="1" x14ac:dyDescent="0.2">
      <c r="A345" s="39" t="s">
        <v>375</v>
      </c>
      <c r="B345" s="42">
        <v>719</v>
      </c>
      <c r="C345" s="43">
        <v>612</v>
      </c>
      <c r="D345" s="44">
        <v>85.118200000000002</v>
      </c>
      <c r="E345" s="43">
        <v>608</v>
      </c>
      <c r="F345" s="44">
        <v>84.561899999999994</v>
      </c>
    </row>
    <row r="346" spans="1:233" ht="12.75" customHeight="1" x14ac:dyDescent="0.2">
      <c r="A346" s="39" t="s">
        <v>221</v>
      </c>
      <c r="B346" s="42">
        <v>113</v>
      </c>
      <c r="C346" s="43">
        <v>102</v>
      </c>
      <c r="D346" s="44">
        <v>90.265500000000003</v>
      </c>
      <c r="E346" s="43">
        <v>100</v>
      </c>
      <c r="F346" s="44">
        <v>88.495599999999996</v>
      </c>
    </row>
    <row r="347" spans="1:233" ht="12.75" customHeight="1" x14ac:dyDescent="0.2">
      <c r="A347" s="39" t="s">
        <v>223</v>
      </c>
      <c r="B347" s="42">
        <v>67</v>
      </c>
      <c r="C347" s="43">
        <v>53</v>
      </c>
      <c r="D347" s="44">
        <v>79.104500000000002</v>
      </c>
      <c r="E347" s="43">
        <v>53</v>
      </c>
      <c r="F347" s="44">
        <v>79.104500000000002</v>
      </c>
    </row>
    <row r="348" spans="1:233" ht="12.75" customHeight="1" x14ac:dyDescent="0.2">
      <c r="A348" s="39" t="s">
        <v>225</v>
      </c>
      <c r="B348" s="42">
        <v>689</v>
      </c>
      <c r="C348" s="43">
        <v>631</v>
      </c>
      <c r="D348" s="44">
        <v>91.581999999999994</v>
      </c>
      <c r="E348" s="43">
        <v>630</v>
      </c>
      <c r="F348" s="44">
        <v>91.436899999999994</v>
      </c>
    </row>
    <row r="349" spans="1:233" ht="12.75" customHeight="1" x14ac:dyDescent="0.2">
      <c r="A349" s="39" t="s">
        <v>231</v>
      </c>
      <c r="B349" s="42">
        <v>1944</v>
      </c>
      <c r="C349" s="43">
        <v>1769</v>
      </c>
      <c r="D349" s="44">
        <v>90.997900000000001</v>
      </c>
      <c r="E349" s="43">
        <v>1760</v>
      </c>
      <c r="F349" s="44">
        <v>90.534999999999997</v>
      </c>
    </row>
    <row r="350" spans="1:233" ht="12.75" customHeight="1" x14ac:dyDescent="0.2">
      <c r="A350" s="39" t="s">
        <v>235</v>
      </c>
      <c r="B350" s="42">
        <v>280</v>
      </c>
      <c r="C350" s="43">
        <v>266</v>
      </c>
      <c r="D350" s="44">
        <v>95</v>
      </c>
      <c r="E350" s="43">
        <v>270</v>
      </c>
      <c r="F350" s="44">
        <v>96.428600000000003</v>
      </c>
    </row>
    <row r="351" spans="1:233" ht="12.75" customHeight="1" x14ac:dyDescent="0.2">
      <c r="A351" s="39" t="s">
        <v>238</v>
      </c>
      <c r="B351" s="42">
        <v>510</v>
      </c>
      <c r="C351" s="43">
        <v>475</v>
      </c>
      <c r="D351" s="44">
        <v>93.137299999999996</v>
      </c>
      <c r="E351" s="43">
        <v>473</v>
      </c>
      <c r="F351" s="44">
        <v>92.745099999999994</v>
      </c>
    </row>
    <row r="352" spans="1:233" ht="12.75" customHeight="1" x14ac:dyDescent="0.2">
      <c r="A352" s="39" t="s">
        <v>239</v>
      </c>
      <c r="B352" s="42">
        <v>232</v>
      </c>
      <c r="C352" s="43">
        <v>212</v>
      </c>
      <c r="D352" s="44">
        <v>91.379300000000001</v>
      </c>
      <c r="E352" s="43">
        <v>212</v>
      </c>
      <c r="F352" s="44">
        <v>91.379300000000001</v>
      </c>
    </row>
    <row r="353" spans="1:233" ht="12.75" customHeight="1" x14ac:dyDescent="0.2">
      <c r="A353" s="39" t="s">
        <v>244</v>
      </c>
      <c r="B353" s="42">
        <v>313</v>
      </c>
      <c r="C353" s="43">
        <v>290</v>
      </c>
      <c r="D353" s="44">
        <v>92.651799999999994</v>
      </c>
      <c r="E353" s="43">
        <v>290</v>
      </c>
      <c r="F353" s="44">
        <v>92.651799999999994</v>
      </c>
    </row>
    <row r="354" spans="1:233" ht="12.75" customHeight="1" x14ac:dyDescent="0.2">
      <c r="A354" s="39" t="s">
        <v>251</v>
      </c>
      <c r="B354" s="42">
        <v>401</v>
      </c>
      <c r="C354" s="43">
        <v>374</v>
      </c>
      <c r="D354" s="44">
        <v>93.266800000000003</v>
      </c>
      <c r="E354" s="43">
        <v>373</v>
      </c>
      <c r="F354" s="44">
        <v>93.017499999999998</v>
      </c>
    </row>
    <row r="355" spans="1:233" ht="12.75" customHeight="1" x14ac:dyDescent="0.2">
      <c r="A355" s="39" t="s">
        <v>255</v>
      </c>
      <c r="B355" s="42">
        <v>624</v>
      </c>
      <c r="C355" s="43">
        <v>556</v>
      </c>
      <c r="D355" s="44">
        <v>89.102599999999995</v>
      </c>
      <c r="E355" s="43">
        <v>555</v>
      </c>
      <c r="F355" s="44">
        <v>88.942300000000003</v>
      </c>
    </row>
    <row r="356" spans="1:233" ht="12.75" customHeight="1" x14ac:dyDescent="0.2">
      <c r="A356" s="39" t="s">
        <v>258</v>
      </c>
      <c r="B356" s="42">
        <v>750</v>
      </c>
      <c r="C356" s="43">
        <v>680</v>
      </c>
      <c r="D356" s="44">
        <v>90.666700000000006</v>
      </c>
      <c r="E356" s="43">
        <v>681</v>
      </c>
      <c r="F356" s="44">
        <v>90.8</v>
      </c>
    </row>
    <row r="357" spans="1:233" ht="12.75" customHeight="1" x14ac:dyDescent="0.2">
      <c r="A357" s="39" t="s">
        <v>259</v>
      </c>
      <c r="B357" s="42">
        <v>199</v>
      </c>
      <c r="C357" s="43">
        <v>180</v>
      </c>
      <c r="D357" s="44">
        <v>90.452299999999994</v>
      </c>
      <c r="E357" s="43">
        <v>180</v>
      </c>
      <c r="F357" s="44">
        <v>90.452299999999994</v>
      </c>
    </row>
    <row r="358" spans="1:233" ht="12.75" customHeight="1" x14ac:dyDescent="0.2">
      <c r="A358" s="39" t="s">
        <v>263</v>
      </c>
      <c r="B358" s="42">
        <v>207</v>
      </c>
      <c r="C358" s="43">
        <v>188</v>
      </c>
      <c r="D358" s="44">
        <v>90.821299999999994</v>
      </c>
      <c r="E358" s="43">
        <v>190</v>
      </c>
      <c r="F358" s="44">
        <v>91.787400000000005</v>
      </c>
    </row>
    <row r="359" spans="1:233" ht="12.75" customHeight="1" x14ac:dyDescent="0.2">
      <c r="A359" s="39" t="s">
        <v>270</v>
      </c>
      <c r="B359" s="42">
        <v>215</v>
      </c>
      <c r="C359" s="43">
        <v>188</v>
      </c>
      <c r="D359" s="44">
        <v>87.441900000000004</v>
      </c>
      <c r="E359" s="43">
        <v>185</v>
      </c>
      <c r="F359" s="44">
        <v>86.046499999999995</v>
      </c>
    </row>
    <row r="360" spans="1:233" ht="12.75" customHeight="1" x14ac:dyDescent="0.2">
      <c r="A360" s="39" t="s">
        <v>271</v>
      </c>
      <c r="B360" s="42">
        <v>201</v>
      </c>
      <c r="C360" s="43">
        <v>180</v>
      </c>
      <c r="D360" s="44">
        <v>89.552199999999999</v>
      </c>
      <c r="E360" s="43">
        <v>182</v>
      </c>
      <c r="F360" s="44">
        <v>90.547300000000007</v>
      </c>
    </row>
    <row r="361" spans="1:233" ht="13.5" thickBot="1" x14ac:dyDescent="0.25">
      <c r="A361" s="46" t="s">
        <v>299</v>
      </c>
      <c r="B361" s="47">
        <f>SUM(B345:B360)</f>
        <v>7464</v>
      </c>
      <c r="C361" s="47">
        <f>SUM(C345:C360)</f>
        <v>6756</v>
      </c>
      <c r="D361" s="48">
        <f>(C361/B361)*100</f>
        <v>90.514469453376194</v>
      </c>
      <c r="E361" s="47">
        <f>SUM(E345:E360)</f>
        <v>6742</v>
      </c>
      <c r="F361" s="48">
        <f>(E361/B361)*100</f>
        <v>90.326902465166128</v>
      </c>
    </row>
    <row r="362" spans="1:233" s="34" customFormat="1" ht="25.5" customHeight="1" thickTop="1" x14ac:dyDescent="0.2">
      <c r="A362" s="96" t="s">
        <v>298</v>
      </c>
      <c r="B362" s="103" t="s">
        <v>417</v>
      </c>
      <c r="C362" s="91" t="s">
        <v>418</v>
      </c>
      <c r="D362" s="92"/>
      <c r="E362" s="91" t="s">
        <v>419</v>
      </c>
      <c r="F362" s="92"/>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c r="BF362" s="33"/>
      <c r="BG362" s="33"/>
      <c r="BH362" s="33"/>
      <c r="BI362" s="33"/>
      <c r="BJ362" s="33"/>
      <c r="BK362" s="33"/>
      <c r="BL362" s="33"/>
      <c r="BM362" s="33"/>
      <c r="BN362" s="33"/>
      <c r="BO362" s="33"/>
      <c r="BP362" s="33"/>
      <c r="BQ362" s="33"/>
      <c r="BR362" s="33"/>
      <c r="BS362" s="33"/>
      <c r="BT362" s="33"/>
      <c r="BU362" s="33"/>
      <c r="BV362" s="33"/>
      <c r="BW362" s="33"/>
      <c r="BX362" s="33"/>
      <c r="BY362" s="33"/>
      <c r="BZ362" s="33"/>
      <c r="CA362" s="33"/>
      <c r="CB362" s="33"/>
      <c r="CC362" s="33"/>
      <c r="CD362" s="33"/>
      <c r="CE362" s="33"/>
      <c r="CF362" s="33"/>
      <c r="CG362" s="33"/>
      <c r="CH362" s="33"/>
      <c r="CI362" s="33"/>
      <c r="CJ362" s="33"/>
      <c r="CK362" s="33"/>
      <c r="CL362" s="33"/>
      <c r="CM362" s="33"/>
      <c r="CN362" s="33"/>
      <c r="CO362" s="33"/>
      <c r="CP362" s="33"/>
      <c r="CQ362" s="33"/>
      <c r="CR362" s="33"/>
      <c r="CS362" s="33"/>
      <c r="CT362" s="33"/>
      <c r="CU362" s="33"/>
      <c r="CV362" s="33"/>
      <c r="CW362" s="33"/>
      <c r="CX362" s="33"/>
      <c r="CY362" s="33"/>
      <c r="CZ362" s="33"/>
      <c r="DA362" s="33"/>
      <c r="DB362" s="33"/>
      <c r="DC362" s="33"/>
      <c r="DD362" s="33"/>
      <c r="DE362" s="33"/>
      <c r="DF362" s="33"/>
      <c r="DG362" s="33"/>
      <c r="DH362" s="33"/>
      <c r="DI362" s="33"/>
      <c r="DJ362" s="33"/>
      <c r="DK362" s="33"/>
      <c r="DL362" s="33"/>
      <c r="DM362" s="33"/>
      <c r="DN362" s="33"/>
      <c r="DO362" s="33"/>
      <c r="DP362" s="33"/>
      <c r="DQ362" s="33"/>
      <c r="DR362" s="33"/>
      <c r="DS362" s="33"/>
      <c r="DT362" s="33"/>
      <c r="DU362" s="33"/>
      <c r="DV362" s="33"/>
      <c r="DW362" s="33"/>
      <c r="DX362" s="33"/>
      <c r="DY362" s="33"/>
      <c r="DZ362" s="33"/>
      <c r="EA362" s="33"/>
      <c r="EB362" s="33"/>
      <c r="EC362" s="33"/>
      <c r="ED362" s="33"/>
      <c r="EE362" s="33"/>
      <c r="EF362" s="33"/>
      <c r="EG362" s="33"/>
      <c r="EH362" s="33"/>
      <c r="EI362" s="33"/>
      <c r="EJ362" s="33"/>
      <c r="EK362" s="33"/>
      <c r="EL362" s="33"/>
      <c r="EM362" s="33"/>
      <c r="EN362" s="33"/>
      <c r="EO362" s="33"/>
      <c r="EP362" s="33"/>
      <c r="EQ362" s="33"/>
      <c r="ER362" s="33"/>
      <c r="ES362" s="33"/>
      <c r="ET362" s="33"/>
      <c r="EU362" s="33"/>
      <c r="EV362" s="33"/>
      <c r="EW362" s="33"/>
      <c r="EX362" s="33"/>
      <c r="EY362" s="33"/>
      <c r="EZ362" s="33"/>
      <c r="FA362" s="33"/>
      <c r="FB362" s="33"/>
      <c r="FC362" s="33"/>
      <c r="FD362" s="33"/>
      <c r="FE362" s="33"/>
      <c r="FF362" s="33"/>
      <c r="FG362" s="33"/>
      <c r="FH362" s="33"/>
      <c r="FI362" s="33"/>
      <c r="FJ362" s="33"/>
      <c r="FK362" s="33"/>
      <c r="FL362" s="33"/>
      <c r="FM362" s="33"/>
      <c r="FN362" s="33"/>
      <c r="FO362" s="33"/>
      <c r="FP362" s="33"/>
      <c r="FQ362" s="33"/>
      <c r="FR362" s="33"/>
      <c r="FS362" s="33"/>
      <c r="FT362" s="33"/>
      <c r="FU362" s="33"/>
      <c r="FV362" s="33"/>
      <c r="FW362" s="33"/>
      <c r="FX362" s="33"/>
      <c r="FY362" s="33"/>
      <c r="FZ362" s="33"/>
      <c r="GA362" s="33"/>
      <c r="GB362" s="33"/>
      <c r="GC362" s="33"/>
      <c r="GD362" s="33"/>
      <c r="GE362" s="33"/>
      <c r="GF362" s="33"/>
      <c r="GG362" s="33"/>
      <c r="GH362" s="33"/>
      <c r="GI362" s="33"/>
      <c r="GJ362" s="33"/>
      <c r="GK362" s="33"/>
      <c r="GL362" s="33"/>
      <c r="GM362" s="33"/>
      <c r="GN362" s="33"/>
      <c r="GO362" s="33"/>
      <c r="GP362" s="33"/>
      <c r="GQ362" s="33"/>
      <c r="GR362" s="33"/>
      <c r="GS362" s="33"/>
      <c r="GT362" s="33"/>
      <c r="GU362" s="33"/>
      <c r="GV362" s="33"/>
      <c r="GW362" s="33"/>
      <c r="GX362" s="33"/>
      <c r="GY362" s="33"/>
      <c r="GZ362" s="33"/>
      <c r="HA362" s="33"/>
      <c r="HB362" s="33"/>
      <c r="HC362" s="33"/>
      <c r="HD362" s="33"/>
      <c r="HE362" s="33"/>
      <c r="HF362" s="33"/>
      <c r="HG362" s="33"/>
      <c r="HH362" s="33"/>
      <c r="HI362" s="33"/>
      <c r="HJ362" s="33"/>
      <c r="HK362" s="33"/>
      <c r="HL362" s="33"/>
      <c r="HM362" s="33"/>
      <c r="HN362" s="33"/>
      <c r="HO362" s="33"/>
      <c r="HP362" s="33"/>
      <c r="HQ362" s="33"/>
      <c r="HR362" s="33"/>
      <c r="HS362" s="33"/>
      <c r="HT362" s="33"/>
      <c r="HU362" s="33"/>
      <c r="HV362" s="33"/>
      <c r="HW362" s="33"/>
      <c r="HX362" s="33"/>
      <c r="HY362" s="33"/>
    </row>
    <row r="363" spans="1:233" s="37" customFormat="1" ht="25.5" customHeight="1" x14ac:dyDescent="0.2">
      <c r="A363" s="97"/>
      <c r="B363" s="102"/>
      <c r="C363" s="60" t="s">
        <v>400</v>
      </c>
      <c r="D363" s="36" t="s">
        <v>297</v>
      </c>
      <c r="E363" s="60" t="s">
        <v>400</v>
      </c>
      <c r="F363" s="36" t="s">
        <v>297</v>
      </c>
    </row>
    <row r="364" spans="1:233" ht="18" x14ac:dyDescent="0.25">
      <c r="A364" s="38" t="s">
        <v>330</v>
      </c>
      <c r="B364" s="39"/>
      <c r="C364" s="39"/>
      <c r="D364" s="40"/>
      <c r="E364" s="39"/>
      <c r="F364" s="40"/>
    </row>
    <row r="365" spans="1:233" x14ac:dyDescent="0.2">
      <c r="A365" s="39" t="s">
        <v>226</v>
      </c>
      <c r="B365" s="42">
        <v>340</v>
      </c>
      <c r="C365" s="43">
        <v>331</v>
      </c>
      <c r="D365" s="44">
        <v>97.352900000000005</v>
      </c>
      <c r="E365" s="43">
        <v>331</v>
      </c>
      <c r="F365" s="44">
        <v>97.352900000000005</v>
      </c>
    </row>
    <row r="366" spans="1:233" x14ac:dyDescent="0.2">
      <c r="A366" s="39" t="s">
        <v>229</v>
      </c>
      <c r="B366" s="42">
        <v>108</v>
      </c>
      <c r="C366" s="43">
        <v>104</v>
      </c>
      <c r="D366" s="44">
        <v>96.296300000000002</v>
      </c>
      <c r="E366" s="43">
        <v>103</v>
      </c>
      <c r="F366" s="44">
        <v>95.370400000000004</v>
      </c>
    </row>
    <row r="367" spans="1:233" x14ac:dyDescent="0.2">
      <c r="A367" s="39" t="s">
        <v>230</v>
      </c>
      <c r="B367" s="42">
        <v>324</v>
      </c>
      <c r="C367" s="43">
        <v>305</v>
      </c>
      <c r="D367" s="44">
        <v>94.135800000000003</v>
      </c>
      <c r="E367" s="43">
        <v>306</v>
      </c>
      <c r="F367" s="44">
        <v>94.444400000000002</v>
      </c>
    </row>
    <row r="368" spans="1:233" x14ac:dyDescent="0.2">
      <c r="A368" s="39" t="s">
        <v>309</v>
      </c>
      <c r="B368" s="42">
        <v>1650</v>
      </c>
      <c r="C368" s="43">
        <v>1542</v>
      </c>
      <c r="D368" s="44">
        <v>93.454499999999996</v>
      </c>
      <c r="E368" s="43">
        <v>1543</v>
      </c>
      <c r="F368" s="44">
        <v>93.515199999999993</v>
      </c>
    </row>
    <row r="369" spans="1:6" x14ac:dyDescent="0.2">
      <c r="A369" s="39" t="s">
        <v>234</v>
      </c>
      <c r="B369" s="42">
        <v>267</v>
      </c>
      <c r="C369" s="43">
        <v>248</v>
      </c>
      <c r="D369" s="44">
        <v>92.883899999999997</v>
      </c>
      <c r="E369" s="43">
        <v>247</v>
      </c>
      <c r="F369" s="44">
        <v>92.509399999999999</v>
      </c>
    </row>
    <row r="370" spans="1:6" x14ac:dyDescent="0.2">
      <c r="A370" s="39" t="s">
        <v>242</v>
      </c>
      <c r="B370" s="42">
        <v>296</v>
      </c>
      <c r="C370" s="43">
        <v>278</v>
      </c>
      <c r="D370" s="44">
        <v>93.918899999999994</v>
      </c>
      <c r="E370" s="43">
        <v>275</v>
      </c>
      <c r="F370" s="44">
        <v>92.9054</v>
      </c>
    </row>
    <row r="371" spans="1:6" x14ac:dyDescent="0.2">
      <c r="A371" s="39" t="s">
        <v>243</v>
      </c>
      <c r="B371" s="42">
        <v>295</v>
      </c>
      <c r="C371" s="43">
        <v>284</v>
      </c>
      <c r="D371" s="44">
        <v>96.271199999999993</v>
      </c>
      <c r="E371" s="43">
        <v>285</v>
      </c>
      <c r="F371" s="44">
        <v>96.610200000000006</v>
      </c>
    </row>
    <row r="372" spans="1:6" x14ac:dyDescent="0.2">
      <c r="A372" s="39" t="s">
        <v>247</v>
      </c>
      <c r="B372" s="42">
        <v>492</v>
      </c>
      <c r="C372" s="43">
        <v>471</v>
      </c>
      <c r="D372" s="44">
        <v>95.731700000000004</v>
      </c>
      <c r="E372" s="43">
        <v>468</v>
      </c>
      <c r="F372" s="44">
        <v>95.122</v>
      </c>
    </row>
    <row r="373" spans="1:6" x14ac:dyDescent="0.2">
      <c r="A373" s="39" t="s">
        <v>248</v>
      </c>
      <c r="B373" s="42">
        <v>149</v>
      </c>
      <c r="C373" s="43">
        <v>141</v>
      </c>
      <c r="D373" s="44">
        <v>94.630899999999997</v>
      </c>
      <c r="E373" s="43">
        <v>141</v>
      </c>
      <c r="F373" s="44">
        <v>94.630899999999997</v>
      </c>
    </row>
    <row r="374" spans="1:6" x14ac:dyDescent="0.2">
      <c r="A374" s="39" t="s">
        <v>431</v>
      </c>
      <c r="B374" s="42">
        <v>865</v>
      </c>
      <c r="C374" s="43">
        <v>816</v>
      </c>
      <c r="D374" s="44">
        <v>94.335300000000004</v>
      </c>
      <c r="E374" s="43">
        <v>815</v>
      </c>
      <c r="F374" s="44">
        <v>94.219700000000003</v>
      </c>
    </row>
    <row r="375" spans="1:6" x14ac:dyDescent="0.2">
      <c r="A375" s="39" t="s">
        <v>250</v>
      </c>
      <c r="B375" s="42">
        <v>212</v>
      </c>
      <c r="C375" s="43">
        <v>196</v>
      </c>
      <c r="D375" s="44">
        <v>92.452799999999996</v>
      </c>
      <c r="E375" s="43">
        <v>195</v>
      </c>
      <c r="F375" s="44">
        <v>91.981099999999998</v>
      </c>
    </row>
    <row r="376" spans="1:6" x14ac:dyDescent="0.2">
      <c r="A376" s="39" t="s">
        <v>432</v>
      </c>
      <c r="B376" s="42">
        <v>589</v>
      </c>
      <c r="C376" s="43">
        <v>552</v>
      </c>
      <c r="D376" s="44">
        <v>93.718199999999996</v>
      </c>
      <c r="E376" s="43">
        <v>553</v>
      </c>
      <c r="F376" s="44">
        <v>93.887900000000002</v>
      </c>
    </row>
    <row r="377" spans="1:6" x14ac:dyDescent="0.2">
      <c r="A377" s="39" t="s">
        <v>361</v>
      </c>
      <c r="B377" s="42">
        <v>862</v>
      </c>
      <c r="C377" s="43">
        <v>809</v>
      </c>
      <c r="D377" s="44">
        <v>93.851500000000001</v>
      </c>
      <c r="E377" s="43">
        <v>807</v>
      </c>
      <c r="F377" s="44">
        <v>93.619500000000002</v>
      </c>
    </row>
    <row r="378" spans="1:6" x14ac:dyDescent="0.2">
      <c r="A378" s="39" t="s">
        <v>254</v>
      </c>
      <c r="B378" s="42">
        <v>352</v>
      </c>
      <c r="C378" s="43">
        <v>331</v>
      </c>
      <c r="D378" s="44">
        <v>94.034099999999995</v>
      </c>
      <c r="E378" s="43">
        <v>331</v>
      </c>
      <c r="F378" s="44">
        <v>94.034099999999995</v>
      </c>
    </row>
    <row r="379" spans="1:6" x14ac:dyDescent="0.2">
      <c r="A379" s="39" t="s">
        <v>256</v>
      </c>
      <c r="B379" s="42">
        <v>918</v>
      </c>
      <c r="C379" s="43">
        <v>865</v>
      </c>
      <c r="D379" s="44">
        <v>94.226600000000005</v>
      </c>
      <c r="E379" s="43">
        <v>864</v>
      </c>
      <c r="F379" s="44">
        <v>94.117599999999996</v>
      </c>
    </row>
    <row r="380" spans="1:6" x14ac:dyDescent="0.2">
      <c r="A380" s="39" t="s">
        <v>260</v>
      </c>
      <c r="B380" s="42">
        <v>361</v>
      </c>
      <c r="C380" s="43">
        <v>344</v>
      </c>
      <c r="D380" s="44">
        <v>95.290899999999993</v>
      </c>
      <c r="E380" s="43">
        <v>344</v>
      </c>
      <c r="F380" s="44">
        <v>95.290899999999993</v>
      </c>
    </row>
    <row r="381" spans="1:6" x14ac:dyDescent="0.2">
      <c r="A381" s="39" t="s">
        <v>264</v>
      </c>
      <c r="B381" s="42">
        <v>2190</v>
      </c>
      <c r="C381" s="43">
        <v>2011</v>
      </c>
      <c r="D381" s="44">
        <v>91.826499999999996</v>
      </c>
      <c r="E381" s="43">
        <v>2001</v>
      </c>
      <c r="F381" s="44">
        <v>91.369900000000001</v>
      </c>
    </row>
    <row r="382" spans="1:6" x14ac:dyDescent="0.2">
      <c r="A382" s="39" t="s">
        <v>267</v>
      </c>
      <c r="B382" s="42">
        <v>388</v>
      </c>
      <c r="C382" s="43">
        <v>377</v>
      </c>
      <c r="D382" s="44">
        <v>97.164900000000003</v>
      </c>
      <c r="E382" s="43">
        <v>373</v>
      </c>
      <c r="F382" s="44">
        <v>96.134</v>
      </c>
    </row>
    <row r="383" spans="1:6" x14ac:dyDescent="0.2">
      <c r="A383" s="39" t="s">
        <v>269</v>
      </c>
      <c r="B383" s="42">
        <v>491</v>
      </c>
      <c r="C383" s="43">
        <v>465</v>
      </c>
      <c r="D383" s="44">
        <v>94.704700000000003</v>
      </c>
      <c r="E383" s="43">
        <v>462</v>
      </c>
      <c r="F383" s="44">
        <v>94.093699999999998</v>
      </c>
    </row>
    <row r="384" spans="1:6" ht="13.5" thickBot="1" x14ac:dyDescent="0.25">
      <c r="A384" s="46" t="s">
        <v>299</v>
      </c>
      <c r="B384" s="47">
        <f>SUM(B365:B383)</f>
        <v>11149</v>
      </c>
      <c r="C384" s="47">
        <f>SUM(C365:C383)</f>
        <v>10470</v>
      </c>
      <c r="D384" s="48">
        <f>(C384/B384)*100</f>
        <v>93.909767692169694</v>
      </c>
      <c r="E384" s="47">
        <f>SUM(E365:E383)</f>
        <v>10444</v>
      </c>
      <c r="F384" s="48">
        <f>(E384/B384)*100</f>
        <v>93.676562920441299</v>
      </c>
    </row>
    <row r="385" spans="1:233" s="34" customFormat="1" ht="25.5" customHeight="1" thickTop="1" x14ac:dyDescent="0.2">
      <c r="A385" s="96" t="s">
        <v>298</v>
      </c>
      <c r="B385" s="103" t="s">
        <v>417</v>
      </c>
      <c r="C385" s="91" t="s">
        <v>418</v>
      </c>
      <c r="D385" s="92"/>
      <c r="E385" s="91" t="s">
        <v>419</v>
      </c>
      <c r="F385" s="92"/>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3"/>
      <c r="BF385" s="33"/>
      <c r="BG385" s="33"/>
      <c r="BH385" s="33"/>
      <c r="BI385" s="33"/>
      <c r="BJ385" s="33"/>
      <c r="BK385" s="33"/>
      <c r="BL385" s="33"/>
      <c r="BM385" s="33"/>
      <c r="BN385" s="33"/>
      <c r="BO385" s="33"/>
      <c r="BP385" s="33"/>
      <c r="BQ385" s="33"/>
      <c r="BR385" s="33"/>
      <c r="BS385" s="33"/>
      <c r="BT385" s="33"/>
      <c r="BU385" s="33"/>
      <c r="BV385" s="33"/>
      <c r="BW385" s="33"/>
      <c r="BX385" s="33"/>
      <c r="BY385" s="33"/>
      <c r="BZ385" s="33"/>
      <c r="CA385" s="33"/>
      <c r="CB385" s="33"/>
      <c r="CC385" s="33"/>
      <c r="CD385" s="33"/>
      <c r="CE385" s="33"/>
      <c r="CF385" s="33"/>
      <c r="CG385" s="33"/>
      <c r="CH385" s="33"/>
      <c r="CI385" s="33"/>
      <c r="CJ385" s="33"/>
      <c r="CK385" s="33"/>
      <c r="CL385" s="33"/>
      <c r="CM385" s="33"/>
      <c r="CN385" s="33"/>
      <c r="CO385" s="33"/>
      <c r="CP385" s="33"/>
      <c r="CQ385" s="33"/>
      <c r="CR385" s="33"/>
      <c r="CS385" s="33"/>
      <c r="CT385" s="33"/>
      <c r="CU385" s="33"/>
      <c r="CV385" s="33"/>
      <c r="CW385" s="33"/>
      <c r="CX385" s="33"/>
      <c r="CY385" s="33"/>
      <c r="CZ385" s="33"/>
      <c r="DA385" s="33"/>
      <c r="DB385" s="33"/>
      <c r="DC385" s="33"/>
      <c r="DD385" s="33"/>
      <c r="DE385" s="33"/>
      <c r="DF385" s="33"/>
      <c r="DG385" s="33"/>
      <c r="DH385" s="33"/>
      <c r="DI385" s="33"/>
      <c r="DJ385" s="33"/>
      <c r="DK385" s="33"/>
      <c r="DL385" s="33"/>
      <c r="DM385" s="33"/>
      <c r="DN385" s="33"/>
      <c r="DO385" s="33"/>
      <c r="DP385" s="33"/>
      <c r="DQ385" s="33"/>
      <c r="DR385" s="33"/>
      <c r="DS385" s="33"/>
      <c r="DT385" s="33"/>
      <c r="DU385" s="33"/>
      <c r="DV385" s="33"/>
      <c r="DW385" s="33"/>
      <c r="DX385" s="33"/>
      <c r="DY385" s="33"/>
      <c r="DZ385" s="33"/>
      <c r="EA385" s="33"/>
      <c r="EB385" s="33"/>
      <c r="EC385" s="33"/>
      <c r="ED385" s="33"/>
      <c r="EE385" s="33"/>
      <c r="EF385" s="33"/>
      <c r="EG385" s="33"/>
      <c r="EH385" s="33"/>
      <c r="EI385" s="33"/>
      <c r="EJ385" s="33"/>
      <c r="EK385" s="33"/>
      <c r="EL385" s="33"/>
      <c r="EM385" s="33"/>
      <c r="EN385" s="33"/>
      <c r="EO385" s="33"/>
      <c r="EP385" s="33"/>
      <c r="EQ385" s="33"/>
      <c r="ER385" s="33"/>
      <c r="ES385" s="33"/>
      <c r="ET385" s="33"/>
      <c r="EU385" s="33"/>
      <c r="EV385" s="33"/>
      <c r="EW385" s="33"/>
      <c r="EX385" s="33"/>
      <c r="EY385" s="33"/>
      <c r="EZ385" s="33"/>
      <c r="FA385" s="33"/>
      <c r="FB385" s="33"/>
      <c r="FC385" s="33"/>
      <c r="FD385" s="33"/>
      <c r="FE385" s="33"/>
      <c r="FF385" s="33"/>
      <c r="FG385" s="33"/>
      <c r="FH385" s="33"/>
      <c r="FI385" s="33"/>
      <c r="FJ385" s="33"/>
      <c r="FK385" s="33"/>
      <c r="FL385" s="33"/>
      <c r="FM385" s="33"/>
      <c r="FN385" s="33"/>
      <c r="FO385" s="33"/>
      <c r="FP385" s="33"/>
      <c r="FQ385" s="33"/>
      <c r="FR385" s="33"/>
      <c r="FS385" s="33"/>
      <c r="FT385" s="33"/>
      <c r="FU385" s="33"/>
      <c r="FV385" s="33"/>
      <c r="FW385" s="33"/>
      <c r="FX385" s="33"/>
      <c r="FY385" s="33"/>
      <c r="FZ385" s="33"/>
      <c r="GA385" s="33"/>
      <c r="GB385" s="33"/>
      <c r="GC385" s="33"/>
      <c r="GD385" s="33"/>
      <c r="GE385" s="33"/>
      <c r="GF385" s="33"/>
      <c r="GG385" s="33"/>
      <c r="GH385" s="33"/>
      <c r="GI385" s="33"/>
      <c r="GJ385" s="33"/>
      <c r="GK385" s="33"/>
      <c r="GL385" s="33"/>
      <c r="GM385" s="33"/>
      <c r="GN385" s="33"/>
      <c r="GO385" s="33"/>
      <c r="GP385" s="33"/>
      <c r="GQ385" s="33"/>
      <c r="GR385" s="33"/>
      <c r="GS385" s="33"/>
      <c r="GT385" s="33"/>
      <c r="GU385" s="33"/>
      <c r="GV385" s="33"/>
      <c r="GW385" s="33"/>
      <c r="GX385" s="33"/>
      <c r="GY385" s="33"/>
      <c r="GZ385" s="33"/>
      <c r="HA385" s="33"/>
      <c r="HB385" s="33"/>
      <c r="HC385" s="33"/>
      <c r="HD385" s="33"/>
      <c r="HE385" s="33"/>
      <c r="HF385" s="33"/>
      <c r="HG385" s="33"/>
      <c r="HH385" s="33"/>
      <c r="HI385" s="33"/>
      <c r="HJ385" s="33"/>
      <c r="HK385" s="33"/>
      <c r="HL385" s="33"/>
      <c r="HM385" s="33"/>
      <c r="HN385" s="33"/>
      <c r="HO385" s="33"/>
      <c r="HP385" s="33"/>
      <c r="HQ385" s="33"/>
      <c r="HR385" s="33"/>
      <c r="HS385" s="33"/>
      <c r="HT385" s="33"/>
      <c r="HU385" s="33"/>
      <c r="HV385" s="33"/>
      <c r="HW385" s="33"/>
      <c r="HX385" s="33"/>
      <c r="HY385" s="33"/>
    </row>
    <row r="386" spans="1:233" s="37" customFormat="1" ht="25.5" customHeight="1" x14ac:dyDescent="0.2">
      <c r="A386" s="97"/>
      <c r="B386" s="102"/>
      <c r="C386" s="60" t="s">
        <v>400</v>
      </c>
      <c r="D386" s="36" t="s">
        <v>297</v>
      </c>
      <c r="E386" s="60" t="s">
        <v>400</v>
      </c>
      <c r="F386" s="36" t="s">
        <v>297</v>
      </c>
    </row>
    <row r="387" spans="1:233" ht="18" x14ac:dyDescent="0.25">
      <c r="A387" s="38" t="s">
        <v>331</v>
      </c>
      <c r="B387" s="39"/>
      <c r="C387" s="39"/>
      <c r="D387" s="40"/>
      <c r="E387" s="39"/>
      <c r="F387" s="40"/>
    </row>
    <row r="388" spans="1:233" x14ac:dyDescent="0.2">
      <c r="A388" s="39" t="s">
        <v>222</v>
      </c>
      <c r="B388" s="42">
        <v>170</v>
      </c>
      <c r="C388" s="43">
        <v>158</v>
      </c>
      <c r="D388" s="44">
        <v>92.941199999999995</v>
      </c>
      <c r="E388" s="43">
        <v>157</v>
      </c>
      <c r="F388" s="44">
        <v>92.352900000000005</v>
      </c>
    </row>
    <row r="389" spans="1:233" x14ac:dyDescent="0.2">
      <c r="A389" s="39" t="s">
        <v>224</v>
      </c>
      <c r="B389" s="42">
        <v>180</v>
      </c>
      <c r="C389" s="43">
        <v>174</v>
      </c>
      <c r="D389" s="44">
        <v>96.666700000000006</v>
      </c>
      <c r="E389" s="43">
        <v>173</v>
      </c>
      <c r="F389" s="44">
        <v>96.111099999999993</v>
      </c>
    </row>
    <row r="390" spans="1:233" x14ac:dyDescent="0.2">
      <c r="A390" s="39" t="s">
        <v>227</v>
      </c>
      <c r="B390" s="42">
        <v>338</v>
      </c>
      <c r="C390" s="43">
        <v>321</v>
      </c>
      <c r="D390" s="44">
        <v>94.970399999999998</v>
      </c>
      <c r="E390" s="43">
        <v>320</v>
      </c>
      <c r="F390" s="44">
        <v>94.674599999999998</v>
      </c>
    </row>
    <row r="391" spans="1:233" x14ac:dyDescent="0.2">
      <c r="A391" s="39" t="s">
        <v>228</v>
      </c>
      <c r="B391" s="42">
        <v>233</v>
      </c>
      <c r="C391" s="43">
        <v>217</v>
      </c>
      <c r="D391" s="44">
        <v>93.132999999999996</v>
      </c>
      <c r="E391" s="43">
        <v>219</v>
      </c>
      <c r="F391" s="44">
        <v>93.991399999999999</v>
      </c>
    </row>
    <row r="392" spans="1:233" x14ac:dyDescent="0.2">
      <c r="A392" s="39" t="s">
        <v>232</v>
      </c>
      <c r="B392" s="42">
        <v>214</v>
      </c>
      <c r="C392" s="43">
        <v>193</v>
      </c>
      <c r="D392" s="44">
        <v>90.186899999999994</v>
      </c>
      <c r="E392" s="43">
        <v>191</v>
      </c>
      <c r="F392" s="44">
        <v>89.252300000000005</v>
      </c>
    </row>
    <row r="393" spans="1:233" x14ac:dyDescent="0.2">
      <c r="A393" s="39" t="s">
        <v>233</v>
      </c>
      <c r="B393" s="42">
        <v>317</v>
      </c>
      <c r="C393" s="43">
        <v>297</v>
      </c>
      <c r="D393" s="44">
        <v>93.690899999999999</v>
      </c>
      <c r="E393" s="43">
        <v>296</v>
      </c>
      <c r="F393" s="44">
        <v>93.375399999999999</v>
      </c>
    </row>
    <row r="394" spans="1:233" x14ac:dyDescent="0.2">
      <c r="A394" s="39" t="s">
        <v>236</v>
      </c>
      <c r="B394" s="42">
        <v>186</v>
      </c>
      <c r="C394" s="43">
        <v>178</v>
      </c>
      <c r="D394" s="44">
        <v>95.698899999999995</v>
      </c>
      <c r="E394" s="43">
        <v>179</v>
      </c>
      <c r="F394" s="44">
        <v>96.236599999999996</v>
      </c>
    </row>
    <row r="395" spans="1:233" x14ac:dyDescent="0.2">
      <c r="A395" s="39" t="s">
        <v>237</v>
      </c>
      <c r="B395" s="42">
        <v>2235</v>
      </c>
      <c r="C395" s="43">
        <v>1951</v>
      </c>
      <c r="D395" s="44">
        <v>87.293099999999995</v>
      </c>
      <c r="E395" s="43">
        <v>1960</v>
      </c>
      <c r="F395" s="44">
        <v>87.695700000000002</v>
      </c>
    </row>
    <row r="396" spans="1:233" x14ac:dyDescent="0.2">
      <c r="A396" s="39" t="s">
        <v>240</v>
      </c>
      <c r="B396" s="42">
        <v>445</v>
      </c>
      <c r="C396" s="43">
        <v>417</v>
      </c>
      <c r="D396" s="44">
        <v>93.707899999999995</v>
      </c>
      <c r="E396" s="43">
        <v>415</v>
      </c>
      <c r="F396" s="44">
        <v>93.258399999999995</v>
      </c>
    </row>
    <row r="397" spans="1:233" x14ac:dyDescent="0.2">
      <c r="A397" s="39" t="s">
        <v>241</v>
      </c>
      <c r="B397" s="42">
        <v>321</v>
      </c>
      <c r="C397" s="43">
        <v>308</v>
      </c>
      <c r="D397" s="44">
        <v>95.950199999999995</v>
      </c>
      <c r="E397" s="43">
        <v>307</v>
      </c>
      <c r="F397" s="44">
        <v>95.638599999999997</v>
      </c>
    </row>
    <row r="398" spans="1:233" x14ac:dyDescent="0.2">
      <c r="A398" s="39" t="s">
        <v>245</v>
      </c>
      <c r="B398" s="42">
        <v>159</v>
      </c>
      <c r="C398" s="43">
        <v>153</v>
      </c>
      <c r="D398" s="44">
        <v>96.226399999999998</v>
      </c>
      <c r="E398" s="43">
        <v>153</v>
      </c>
      <c r="F398" s="44">
        <v>96.226399999999998</v>
      </c>
    </row>
    <row r="399" spans="1:233" x14ac:dyDescent="0.2">
      <c r="A399" s="39" t="s">
        <v>246</v>
      </c>
      <c r="B399" s="42">
        <v>1065</v>
      </c>
      <c r="C399" s="43">
        <v>961</v>
      </c>
      <c r="D399" s="44">
        <v>90.234700000000004</v>
      </c>
      <c r="E399" s="43">
        <v>959</v>
      </c>
      <c r="F399" s="44">
        <v>90.046899999999994</v>
      </c>
    </row>
    <row r="400" spans="1:233" x14ac:dyDescent="0.2">
      <c r="A400" s="39" t="s">
        <v>249</v>
      </c>
      <c r="B400" s="42">
        <v>258</v>
      </c>
      <c r="C400" s="43">
        <v>248</v>
      </c>
      <c r="D400" s="44">
        <v>96.123999999999995</v>
      </c>
      <c r="E400" s="43">
        <v>248</v>
      </c>
      <c r="F400" s="44">
        <v>96.123999999999995</v>
      </c>
    </row>
    <row r="401" spans="1:233" x14ac:dyDescent="0.2">
      <c r="A401" s="39" t="s">
        <v>252</v>
      </c>
      <c r="B401" s="42">
        <v>232</v>
      </c>
      <c r="C401" s="43">
        <v>217</v>
      </c>
      <c r="D401" s="44">
        <v>93.534499999999994</v>
      </c>
      <c r="E401" s="43">
        <v>216</v>
      </c>
      <c r="F401" s="44">
        <v>93.103399999999993</v>
      </c>
    </row>
    <row r="402" spans="1:233" x14ac:dyDescent="0.2">
      <c r="A402" s="39" t="s">
        <v>253</v>
      </c>
      <c r="B402" s="42">
        <v>217</v>
      </c>
      <c r="C402" s="43">
        <v>212</v>
      </c>
      <c r="D402" s="44">
        <v>97.695899999999995</v>
      </c>
      <c r="E402" s="43">
        <v>212</v>
      </c>
      <c r="F402" s="44">
        <v>97.695899999999995</v>
      </c>
    </row>
    <row r="403" spans="1:233" x14ac:dyDescent="0.2">
      <c r="A403" s="39" t="s">
        <v>257</v>
      </c>
      <c r="B403" s="42">
        <v>167</v>
      </c>
      <c r="C403" s="43">
        <v>162</v>
      </c>
      <c r="D403" s="44">
        <v>97.006</v>
      </c>
      <c r="E403" s="43">
        <v>161</v>
      </c>
      <c r="F403" s="44">
        <v>96.407200000000003</v>
      </c>
    </row>
    <row r="404" spans="1:233" x14ac:dyDescent="0.2">
      <c r="A404" s="39" t="s">
        <v>261</v>
      </c>
      <c r="B404" s="42">
        <v>182</v>
      </c>
      <c r="C404" s="43">
        <v>172</v>
      </c>
      <c r="D404" s="44">
        <v>94.505499999999998</v>
      </c>
      <c r="E404" s="43">
        <v>170</v>
      </c>
      <c r="F404" s="44">
        <v>93.406599999999997</v>
      </c>
    </row>
    <row r="405" spans="1:233" x14ac:dyDescent="0.2">
      <c r="A405" s="39" t="s">
        <v>262</v>
      </c>
      <c r="B405" s="42">
        <v>181</v>
      </c>
      <c r="C405" s="43">
        <v>170</v>
      </c>
      <c r="D405" s="44">
        <v>93.922700000000006</v>
      </c>
      <c r="E405" s="43">
        <v>170</v>
      </c>
      <c r="F405" s="44">
        <v>93.922700000000006</v>
      </c>
    </row>
    <row r="406" spans="1:233" x14ac:dyDescent="0.2">
      <c r="A406" s="39" t="s">
        <v>265</v>
      </c>
      <c r="B406" s="42">
        <v>279</v>
      </c>
      <c r="C406" s="43">
        <v>262</v>
      </c>
      <c r="D406" s="44">
        <v>93.906800000000004</v>
      </c>
      <c r="E406" s="43">
        <v>262</v>
      </c>
      <c r="F406" s="44">
        <v>93.906800000000004</v>
      </c>
    </row>
    <row r="407" spans="1:233" x14ac:dyDescent="0.2">
      <c r="A407" s="39" t="s">
        <v>266</v>
      </c>
      <c r="B407" s="42">
        <v>463</v>
      </c>
      <c r="C407" s="43">
        <v>431</v>
      </c>
      <c r="D407" s="44">
        <v>93.0886</v>
      </c>
      <c r="E407" s="43">
        <v>434</v>
      </c>
      <c r="F407" s="44">
        <v>93.736500000000007</v>
      </c>
    </row>
    <row r="408" spans="1:233" x14ac:dyDescent="0.2">
      <c r="A408" s="39" t="s">
        <v>268</v>
      </c>
      <c r="B408" s="42">
        <v>215</v>
      </c>
      <c r="C408" s="43">
        <v>201</v>
      </c>
      <c r="D408" s="44">
        <v>93.488399999999999</v>
      </c>
      <c r="E408" s="43">
        <v>198</v>
      </c>
      <c r="F408" s="44">
        <v>92.093000000000004</v>
      </c>
    </row>
    <row r="409" spans="1:233" ht="13.5" thickBot="1" x14ac:dyDescent="0.25">
      <c r="A409" s="46" t="s">
        <v>299</v>
      </c>
      <c r="B409" s="47">
        <f>SUM(B388:B408)</f>
        <v>8057</v>
      </c>
      <c r="C409" s="47">
        <f>SUM(C388:C408)</f>
        <v>7403</v>
      </c>
      <c r="D409" s="48">
        <f>(C409/B409)*100</f>
        <v>91.882834802035489</v>
      </c>
      <c r="E409" s="47">
        <f>SUM(E388:E408)</f>
        <v>7400</v>
      </c>
      <c r="F409" s="48">
        <f>(E409/B409)*100</f>
        <v>91.84560009929254</v>
      </c>
    </row>
    <row r="410" spans="1:233" s="34" customFormat="1" ht="25.5" customHeight="1" thickTop="1" x14ac:dyDescent="0.2">
      <c r="A410" s="96" t="s">
        <v>298</v>
      </c>
      <c r="B410" s="103" t="s">
        <v>417</v>
      </c>
      <c r="C410" s="91" t="s">
        <v>418</v>
      </c>
      <c r="D410" s="92"/>
      <c r="E410" s="91" t="s">
        <v>419</v>
      </c>
      <c r="F410" s="92"/>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BM410" s="33"/>
      <c r="BN410" s="33"/>
      <c r="BO410" s="33"/>
      <c r="BP410" s="33"/>
      <c r="BQ410" s="33"/>
      <c r="BR410" s="33"/>
      <c r="BS410" s="33"/>
      <c r="BT410" s="33"/>
      <c r="BU410" s="33"/>
      <c r="BV410" s="33"/>
      <c r="BW410" s="33"/>
      <c r="BX410" s="33"/>
      <c r="BY410" s="33"/>
      <c r="BZ410" s="33"/>
      <c r="CA410" s="33"/>
      <c r="CB410" s="33"/>
      <c r="CC410" s="33"/>
      <c r="CD410" s="33"/>
      <c r="CE410" s="33"/>
      <c r="CF410" s="33"/>
      <c r="CG410" s="33"/>
      <c r="CH410" s="33"/>
      <c r="CI410" s="33"/>
      <c r="CJ410" s="33"/>
      <c r="CK410" s="33"/>
      <c r="CL410" s="33"/>
      <c r="CM410" s="33"/>
      <c r="CN410" s="33"/>
      <c r="CO410" s="33"/>
      <c r="CP410" s="33"/>
      <c r="CQ410" s="33"/>
      <c r="CR410" s="33"/>
      <c r="CS410" s="33"/>
      <c r="CT410" s="33"/>
      <c r="CU410" s="33"/>
      <c r="CV410" s="33"/>
      <c r="CW410" s="33"/>
      <c r="CX410" s="33"/>
      <c r="CY410" s="33"/>
      <c r="CZ410" s="33"/>
      <c r="DA410" s="33"/>
      <c r="DB410" s="33"/>
      <c r="DC410" s="33"/>
      <c r="DD410" s="33"/>
      <c r="DE410" s="33"/>
      <c r="DF410" s="33"/>
      <c r="DG410" s="33"/>
      <c r="DH410" s="33"/>
      <c r="DI410" s="33"/>
      <c r="DJ410" s="33"/>
      <c r="DK410" s="33"/>
      <c r="DL410" s="33"/>
      <c r="DM410" s="33"/>
      <c r="DN410" s="33"/>
      <c r="DO410" s="33"/>
      <c r="DP410" s="33"/>
      <c r="DQ410" s="33"/>
      <c r="DR410" s="33"/>
      <c r="DS410" s="33"/>
      <c r="DT410" s="33"/>
      <c r="DU410" s="33"/>
      <c r="DV410" s="33"/>
      <c r="DW410" s="33"/>
      <c r="DX410" s="33"/>
      <c r="DY410" s="33"/>
      <c r="DZ410" s="33"/>
      <c r="EA410" s="33"/>
      <c r="EB410" s="33"/>
      <c r="EC410" s="33"/>
      <c r="ED410" s="33"/>
      <c r="EE410" s="33"/>
      <c r="EF410" s="33"/>
      <c r="EG410" s="33"/>
      <c r="EH410" s="33"/>
      <c r="EI410" s="33"/>
      <c r="EJ410" s="33"/>
      <c r="EK410" s="33"/>
      <c r="EL410" s="33"/>
      <c r="EM410" s="33"/>
      <c r="EN410" s="33"/>
      <c r="EO410" s="33"/>
      <c r="EP410" s="33"/>
      <c r="EQ410" s="33"/>
      <c r="ER410" s="33"/>
      <c r="ES410" s="33"/>
      <c r="ET410" s="33"/>
      <c r="EU410" s="33"/>
      <c r="EV410" s="33"/>
      <c r="EW410" s="33"/>
      <c r="EX410" s="33"/>
      <c r="EY410" s="33"/>
      <c r="EZ410" s="33"/>
      <c r="FA410" s="33"/>
      <c r="FB410" s="33"/>
      <c r="FC410" s="33"/>
      <c r="FD410" s="33"/>
      <c r="FE410" s="33"/>
      <c r="FF410" s="33"/>
      <c r="FG410" s="33"/>
      <c r="FH410" s="33"/>
      <c r="FI410" s="33"/>
      <c r="FJ410" s="33"/>
      <c r="FK410" s="33"/>
      <c r="FL410" s="33"/>
      <c r="FM410" s="33"/>
      <c r="FN410" s="33"/>
      <c r="FO410" s="33"/>
      <c r="FP410" s="33"/>
      <c r="FQ410" s="33"/>
      <c r="FR410" s="33"/>
      <c r="FS410" s="33"/>
      <c r="FT410" s="33"/>
      <c r="FU410" s="33"/>
      <c r="FV410" s="33"/>
      <c r="FW410" s="33"/>
      <c r="FX410" s="33"/>
      <c r="FY410" s="33"/>
      <c r="FZ410" s="33"/>
      <c r="GA410" s="33"/>
      <c r="GB410" s="33"/>
      <c r="GC410" s="33"/>
      <c r="GD410" s="33"/>
      <c r="GE410" s="33"/>
      <c r="GF410" s="33"/>
      <c r="GG410" s="33"/>
      <c r="GH410" s="33"/>
      <c r="GI410" s="33"/>
      <c r="GJ410" s="33"/>
      <c r="GK410" s="33"/>
      <c r="GL410" s="33"/>
      <c r="GM410" s="33"/>
      <c r="GN410" s="33"/>
      <c r="GO410" s="33"/>
      <c r="GP410" s="33"/>
      <c r="GQ410" s="33"/>
      <c r="GR410" s="33"/>
      <c r="GS410" s="33"/>
      <c r="GT410" s="33"/>
      <c r="GU410" s="33"/>
      <c r="GV410" s="33"/>
      <c r="GW410" s="33"/>
      <c r="GX410" s="33"/>
      <c r="GY410" s="33"/>
      <c r="GZ410" s="33"/>
      <c r="HA410" s="33"/>
      <c r="HB410" s="33"/>
      <c r="HC410" s="33"/>
      <c r="HD410" s="33"/>
      <c r="HE410" s="33"/>
      <c r="HF410" s="33"/>
      <c r="HG410" s="33"/>
      <c r="HH410" s="33"/>
      <c r="HI410" s="33"/>
      <c r="HJ410" s="33"/>
      <c r="HK410" s="33"/>
      <c r="HL410" s="33"/>
      <c r="HM410" s="33"/>
      <c r="HN410" s="33"/>
      <c r="HO410" s="33"/>
      <c r="HP410" s="33"/>
      <c r="HQ410" s="33"/>
      <c r="HR410" s="33"/>
      <c r="HS410" s="33"/>
      <c r="HT410" s="33"/>
      <c r="HU410" s="33"/>
      <c r="HV410" s="33"/>
      <c r="HW410" s="33"/>
      <c r="HX410" s="33"/>
      <c r="HY410" s="33"/>
    </row>
    <row r="411" spans="1:233" s="37" customFormat="1" ht="25.5" customHeight="1" x14ac:dyDescent="0.2">
      <c r="A411" s="97"/>
      <c r="B411" s="102"/>
      <c r="C411" s="60" t="s">
        <v>400</v>
      </c>
      <c r="D411" s="36" t="s">
        <v>297</v>
      </c>
      <c r="E411" s="60" t="s">
        <v>400</v>
      </c>
      <c r="F411" s="36" t="s">
        <v>297</v>
      </c>
    </row>
    <row r="412" spans="1:233" ht="18" x14ac:dyDescent="0.25">
      <c r="A412" s="38" t="s">
        <v>332</v>
      </c>
      <c r="B412" s="39"/>
      <c r="C412" s="39"/>
      <c r="D412" s="40"/>
      <c r="E412" s="39"/>
      <c r="F412" s="40"/>
    </row>
    <row r="413" spans="1:233" x14ac:dyDescent="0.2">
      <c r="A413" s="39" t="s">
        <v>273</v>
      </c>
      <c r="B413" s="42">
        <v>118</v>
      </c>
      <c r="C413" s="43">
        <v>105</v>
      </c>
      <c r="D413" s="44">
        <v>88.983099999999993</v>
      </c>
      <c r="E413" s="43">
        <v>105</v>
      </c>
      <c r="F413" s="44">
        <v>88.983099999999993</v>
      </c>
    </row>
    <row r="414" spans="1:233" x14ac:dyDescent="0.2">
      <c r="A414" s="39" t="s">
        <v>274</v>
      </c>
      <c r="B414" s="42">
        <v>107</v>
      </c>
      <c r="C414" s="43">
        <v>103</v>
      </c>
      <c r="D414" s="44">
        <v>96.261700000000005</v>
      </c>
      <c r="E414" s="43">
        <v>103</v>
      </c>
      <c r="F414" s="44">
        <v>96.261700000000005</v>
      </c>
    </row>
    <row r="415" spans="1:233" x14ac:dyDescent="0.2">
      <c r="A415" s="39" t="s">
        <v>276</v>
      </c>
      <c r="B415" s="42">
        <v>273</v>
      </c>
      <c r="C415" s="43">
        <v>238</v>
      </c>
      <c r="D415" s="44">
        <v>87.179500000000004</v>
      </c>
      <c r="E415" s="43">
        <v>240</v>
      </c>
      <c r="F415" s="44">
        <v>87.912099999999995</v>
      </c>
    </row>
    <row r="416" spans="1:233" x14ac:dyDescent="0.2">
      <c r="A416" s="39" t="s">
        <v>277</v>
      </c>
      <c r="B416" s="42">
        <v>170</v>
      </c>
      <c r="C416" s="43">
        <v>159</v>
      </c>
      <c r="D416" s="44">
        <v>93.529399999999995</v>
      </c>
      <c r="E416" s="43">
        <v>160</v>
      </c>
      <c r="F416" s="44">
        <v>94.117599999999996</v>
      </c>
    </row>
    <row r="417" spans="1:233" x14ac:dyDescent="0.2">
      <c r="A417" s="39" t="s">
        <v>280</v>
      </c>
      <c r="B417" s="42">
        <v>422</v>
      </c>
      <c r="C417" s="43">
        <v>399</v>
      </c>
      <c r="D417" s="44">
        <v>94.549800000000005</v>
      </c>
      <c r="E417" s="43">
        <v>399</v>
      </c>
      <c r="F417" s="44">
        <v>94.549800000000005</v>
      </c>
    </row>
    <row r="418" spans="1:233" x14ac:dyDescent="0.2">
      <c r="A418" s="39" t="s">
        <v>305</v>
      </c>
      <c r="B418" s="42">
        <v>292</v>
      </c>
      <c r="C418" s="43">
        <v>261</v>
      </c>
      <c r="D418" s="44">
        <v>89.383600000000001</v>
      </c>
      <c r="E418" s="43">
        <v>258</v>
      </c>
      <c r="F418" s="44">
        <v>88.356200000000001</v>
      </c>
    </row>
    <row r="419" spans="1:233" x14ac:dyDescent="0.2">
      <c r="A419" s="39" t="s">
        <v>306</v>
      </c>
      <c r="B419" s="42">
        <v>171</v>
      </c>
      <c r="C419" s="43">
        <v>154</v>
      </c>
      <c r="D419" s="44">
        <v>90.058499999999995</v>
      </c>
      <c r="E419" s="43">
        <v>152</v>
      </c>
      <c r="F419" s="44">
        <v>88.888900000000007</v>
      </c>
    </row>
    <row r="420" spans="1:233" x14ac:dyDescent="0.2">
      <c r="A420" s="39" t="s">
        <v>285</v>
      </c>
      <c r="B420" s="42">
        <v>153</v>
      </c>
      <c r="C420" s="43">
        <v>148</v>
      </c>
      <c r="D420" s="44">
        <v>96.731999999999999</v>
      </c>
      <c r="E420" s="43">
        <v>148</v>
      </c>
      <c r="F420" s="44">
        <v>96.731999999999999</v>
      </c>
    </row>
    <row r="421" spans="1:233" x14ac:dyDescent="0.2">
      <c r="A421" s="39" t="s">
        <v>314</v>
      </c>
      <c r="B421" s="42">
        <v>390</v>
      </c>
      <c r="C421" s="43">
        <v>353</v>
      </c>
      <c r="D421" s="44">
        <v>90.512799999999999</v>
      </c>
      <c r="E421" s="43">
        <v>355</v>
      </c>
      <c r="F421" s="44">
        <v>91.025599999999997</v>
      </c>
    </row>
    <row r="422" spans="1:233" x14ac:dyDescent="0.2">
      <c r="A422" s="39" t="s">
        <v>286</v>
      </c>
      <c r="B422" s="42">
        <v>171</v>
      </c>
      <c r="C422" s="43">
        <v>150</v>
      </c>
      <c r="D422" s="44">
        <v>87.719300000000004</v>
      </c>
      <c r="E422" s="43">
        <v>152</v>
      </c>
      <c r="F422" s="44">
        <v>88.888900000000007</v>
      </c>
    </row>
    <row r="423" spans="1:233" x14ac:dyDescent="0.2">
      <c r="A423" s="39" t="s">
        <v>287</v>
      </c>
      <c r="B423" s="42">
        <v>599</v>
      </c>
      <c r="C423" s="43">
        <v>520</v>
      </c>
      <c r="D423" s="44">
        <v>86.811400000000006</v>
      </c>
      <c r="E423" s="43">
        <v>517</v>
      </c>
      <c r="F423" s="44">
        <v>86.310500000000005</v>
      </c>
    </row>
    <row r="424" spans="1:233" x14ac:dyDescent="0.2">
      <c r="A424" s="39" t="s">
        <v>293</v>
      </c>
      <c r="B424" s="42">
        <v>961</v>
      </c>
      <c r="C424" s="43">
        <v>845</v>
      </c>
      <c r="D424" s="44">
        <v>87.929199999999994</v>
      </c>
      <c r="E424" s="43">
        <v>851</v>
      </c>
      <c r="F424" s="44">
        <v>88.553600000000003</v>
      </c>
    </row>
    <row r="425" spans="1:233" x14ac:dyDescent="0.2">
      <c r="A425" s="39" t="s">
        <v>294</v>
      </c>
      <c r="B425" s="42">
        <v>418</v>
      </c>
      <c r="C425" s="43">
        <v>382</v>
      </c>
      <c r="D425" s="44">
        <v>91.387600000000006</v>
      </c>
      <c r="E425" s="43">
        <v>382</v>
      </c>
      <c r="F425" s="44">
        <v>91.387600000000006</v>
      </c>
    </row>
    <row r="426" spans="1:233" x14ac:dyDescent="0.2">
      <c r="A426" s="39" t="s">
        <v>296</v>
      </c>
      <c r="B426" s="42">
        <v>463</v>
      </c>
      <c r="C426" s="43">
        <v>397</v>
      </c>
      <c r="D426" s="44">
        <v>85.745099999999994</v>
      </c>
      <c r="E426" s="43">
        <v>397</v>
      </c>
      <c r="F426" s="44">
        <v>85.745099999999994</v>
      </c>
    </row>
    <row r="427" spans="1:233" ht="13.5" thickBot="1" x14ac:dyDescent="0.25">
      <c r="A427" s="46" t="s">
        <v>299</v>
      </c>
      <c r="B427" s="47">
        <f>SUM(B413:B426)</f>
        <v>4708</v>
      </c>
      <c r="C427" s="47">
        <f>SUM(C413:C426)</f>
        <v>4214</v>
      </c>
      <c r="D427" s="48">
        <f>(C427/B427)*100</f>
        <v>89.507221750212409</v>
      </c>
      <c r="E427" s="47">
        <f>SUM(E413:E426)</f>
        <v>4219</v>
      </c>
      <c r="F427" s="48">
        <f>(E427/B427)*100</f>
        <v>89.613423959218352</v>
      </c>
    </row>
    <row r="428" spans="1:233" s="34" customFormat="1" ht="25.5" customHeight="1" thickTop="1" x14ac:dyDescent="0.2">
      <c r="A428" s="96" t="s">
        <v>298</v>
      </c>
      <c r="B428" s="103" t="s">
        <v>417</v>
      </c>
      <c r="C428" s="91" t="s">
        <v>418</v>
      </c>
      <c r="D428" s="92"/>
      <c r="E428" s="91" t="s">
        <v>419</v>
      </c>
      <c r="F428" s="92"/>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c r="BN428" s="33"/>
      <c r="BO428" s="33"/>
      <c r="BP428" s="33"/>
      <c r="BQ428" s="33"/>
      <c r="BR428" s="33"/>
      <c r="BS428" s="33"/>
      <c r="BT428" s="33"/>
      <c r="BU428" s="33"/>
      <c r="BV428" s="33"/>
      <c r="BW428" s="33"/>
      <c r="BX428" s="33"/>
      <c r="BY428" s="33"/>
      <c r="BZ428" s="33"/>
      <c r="CA428" s="33"/>
      <c r="CB428" s="33"/>
      <c r="CC428" s="33"/>
      <c r="CD428" s="33"/>
      <c r="CE428" s="33"/>
      <c r="CF428" s="33"/>
      <c r="CG428" s="33"/>
      <c r="CH428" s="33"/>
      <c r="CI428" s="33"/>
      <c r="CJ428" s="33"/>
      <c r="CK428" s="33"/>
      <c r="CL428" s="33"/>
      <c r="CM428" s="33"/>
      <c r="CN428" s="33"/>
      <c r="CO428" s="33"/>
      <c r="CP428" s="33"/>
      <c r="CQ428" s="33"/>
      <c r="CR428" s="33"/>
      <c r="CS428" s="33"/>
      <c r="CT428" s="33"/>
      <c r="CU428" s="33"/>
      <c r="CV428" s="33"/>
      <c r="CW428" s="33"/>
      <c r="CX428" s="33"/>
      <c r="CY428" s="33"/>
      <c r="CZ428" s="33"/>
      <c r="DA428" s="33"/>
      <c r="DB428" s="33"/>
      <c r="DC428" s="33"/>
      <c r="DD428" s="33"/>
      <c r="DE428" s="33"/>
      <c r="DF428" s="33"/>
      <c r="DG428" s="33"/>
      <c r="DH428" s="33"/>
      <c r="DI428" s="33"/>
      <c r="DJ428" s="33"/>
      <c r="DK428" s="33"/>
      <c r="DL428" s="33"/>
      <c r="DM428" s="33"/>
      <c r="DN428" s="33"/>
      <c r="DO428" s="33"/>
      <c r="DP428" s="33"/>
      <c r="DQ428" s="33"/>
      <c r="DR428" s="33"/>
      <c r="DS428" s="33"/>
      <c r="DT428" s="33"/>
      <c r="DU428" s="33"/>
      <c r="DV428" s="33"/>
      <c r="DW428" s="33"/>
      <c r="DX428" s="33"/>
      <c r="DY428" s="33"/>
      <c r="DZ428" s="33"/>
      <c r="EA428" s="33"/>
      <c r="EB428" s="33"/>
      <c r="EC428" s="33"/>
      <c r="ED428" s="33"/>
      <c r="EE428" s="33"/>
      <c r="EF428" s="33"/>
      <c r="EG428" s="33"/>
      <c r="EH428" s="33"/>
      <c r="EI428" s="33"/>
      <c r="EJ428" s="33"/>
      <c r="EK428" s="33"/>
      <c r="EL428" s="33"/>
      <c r="EM428" s="33"/>
      <c r="EN428" s="33"/>
      <c r="EO428" s="33"/>
      <c r="EP428" s="33"/>
      <c r="EQ428" s="33"/>
      <c r="ER428" s="33"/>
      <c r="ES428" s="33"/>
      <c r="ET428" s="33"/>
      <c r="EU428" s="33"/>
      <c r="EV428" s="33"/>
      <c r="EW428" s="33"/>
      <c r="EX428" s="33"/>
      <c r="EY428" s="33"/>
      <c r="EZ428" s="33"/>
      <c r="FA428" s="33"/>
      <c r="FB428" s="33"/>
      <c r="FC428" s="33"/>
      <c r="FD428" s="33"/>
      <c r="FE428" s="33"/>
      <c r="FF428" s="33"/>
      <c r="FG428" s="33"/>
      <c r="FH428" s="33"/>
      <c r="FI428" s="33"/>
      <c r="FJ428" s="33"/>
      <c r="FK428" s="33"/>
      <c r="FL428" s="33"/>
      <c r="FM428" s="33"/>
      <c r="FN428" s="33"/>
      <c r="FO428" s="33"/>
      <c r="FP428" s="33"/>
      <c r="FQ428" s="33"/>
      <c r="FR428" s="33"/>
      <c r="FS428" s="33"/>
      <c r="FT428" s="33"/>
      <c r="FU428" s="33"/>
      <c r="FV428" s="33"/>
      <c r="FW428" s="33"/>
      <c r="FX428" s="33"/>
      <c r="FY428" s="33"/>
      <c r="FZ428" s="33"/>
      <c r="GA428" s="33"/>
      <c r="GB428" s="33"/>
      <c r="GC428" s="33"/>
      <c r="GD428" s="33"/>
      <c r="GE428" s="33"/>
      <c r="GF428" s="33"/>
      <c r="GG428" s="33"/>
      <c r="GH428" s="33"/>
      <c r="GI428" s="33"/>
      <c r="GJ428" s="33"/>
      <c r="GK428" s="33"/>
      <c r="GL428" s="33"/>
      <c r="GM428" s="33"/>
      <c r="GN428" s="33"/>
      <c r="GO428" s="33"/>
      <c r="GP428" s="33"/>
      <c r="GQ428" s="33"/>
      <c r="GR428" s="33"/>
      <c r="GS428" s="33"/>
      <c r="GT428" s="33"/>
      <c r="GU428" s="33"/>
      <c r="GV428" s="33"/>
      <c r="GW428" s="33"/>
      <c r="GX428" s="33"/>
      <c r="GY428" s="33"/>
      <c r="GZ428" s="33"/>
      <c r="HA428" s="33"/>
      <c r="HB428" s="33"/>
      <c r="HC428" s="33"/>
      <c r="HD428" s="33"/>
      <c r="HE428" s="33"/>
      <c r="HF428" s="33"/>
      <c r="HG428" s="33"/>
      <c r="HH428" s="33"/>
      <c r="HI428" s="33"/>
      <c r="HJ428" s="33"/>
      <c r="HK428" s="33"/>
      <c r="HL428" s="33"/>
      <c r="HM428" s="33"/>
      <c r="HN428" s="33"/>
      <c r="HO428" s="33"/>
      <c r="HP428" s="33"/>
      <c r="HQ428" s="33"/>
      <c r="HR428" s="33"/>
      <c r="HS428" s="33"/>
      <c r="HT428" s="33"/>
      <c r="HU428" s="33"/>
      <c r="HV428" s="33"/>
      <c r="HW428" s="33"/>
      <c r="HX428" s="33"/>
      <c r="HY428" s="33"/>
    </row>
    <row r="429" spans="1:233" s="37" customFormat="1" ht="25.5" customHeight="1" x14ac:dyDescent="0.2">
      <c r="A429" s="97"/>
      <c r="B429" s="102"/>
      <c r="C429" s="60" t="s">
        <v>400</v>
      </c>
      <c r="D429" s="36" t="s">
        <v>297</v>
      </c>
      <c r="E429" s="60" t="s">
        <v>400</v>
      </c>
      <c r="F429" s="36" t="s">
        <v>297</v>
      </c>
    </row>
    <row r="430" spans="1:233" ht="18" x14ac:dyDescent="0.25">
      <c r="A430" s="38" t="s">
        <v>333</v>
      </c>
      <c r="B430" s="39"/>
      <c r="C430" s="39"/>
      <c r="D430" s="40"/>
      <c r="E430" s="39"/>
      <c r="F430" s="40"/>
    </row>
    <row r="431" spans="1:233" x14ac:dyDescent="0.2">
      <c r="A431" s="39" t="s">
        <v>272</v>
      </c>
      <c r="B431" s="42">
        <v>131</v>
      </c>
      <c r="C431" s="43">
        <v>123</v>
      </c>
      <c r="D431" s="44">
        <v>93.893100000000004</v>
      </c>
      <c r="E431" s="43">
        <v>125</v>
      </c>
      <c r="F431" s="44">
        <v>95.419799999999995</v>
      </c>
    </row>
    <row r="432" spans="1:233" x14ac:dyDescent="0.2">
      <c r="A432" s="39" t="s">
        <v>376</v>
      </c>
      <c r="B432" s="42">
        <v>329</v>
      </c>
      <c r="C432" s="43">
        <v>307</v>
      </c>
      <c r="D432" s="44">
        <v>93.313100000000006</v>
      </c>
      <c r="E432" s="43">
        <v>306</v>
      </c>
      <c r="F432" s="44">
        <v>93.009100000000004</v>
      </c>
    </row>
    <row r="433" spans="1:6" x14ac:dyDescent="0.2">
      <c r="A433" s="39" t="s">
        <v>275</v>
      </c>
      <c r="B433" s="42">
        <v>280</v>
      </c>
      <c r="C433" s="43">
        <v>258</v>
      </c>
      <c r="D433" s="44">
        <v>92.142899999999997</v>
      </c>
      <c r="E433" s="43">
        <v>260</v>
      </c>
      <c r="F433" s="44">
        <v>92.857100000000003</v>
      </c>
    </row>
    <row r="434" spans="1:6" x14ac:dyDescent="0.2">
      <c r="A434" s="39" t="s">
        <v>335</v>
      </c>
      <c r="B434" s="42">
        <v>228</v>
      </c>
      <c r="C434" s="43">
        <v>210</v>
      </c>
      <c r="D434" s="44">
        <v>92.1053</v>
      </c>
      <c r="E434" s="43">
        <v>212</v>
      </c>
      <c r="F434" s="44">
        <v>92.982500000000002</v>
      </c>
    </row>
    <row r="435" spans="1:6" x14ac:dyDescent="0.2">
      <c r="A435" s="39" t="s">
        <v>278</v>
      </c>
      <c r="B435" s="42">
        <v>122</v>
      </c>
      <c r="C435" s="43">
        <v>113</v>
      </c>
      <c r="D435" s="44">
        <v>92.623000000000005</v>
      </c>
      <c r="E435" s="43">
        <v>113</v>
      </c>
      <c r="F435" s="44">
        <v>92.623000000000005</v>
      </c>
    </row>
    <row r="436" spans="1:6" x14ac:dyDescent="0.2">
      <c r="A436" s="39" t="s">
        <v>279</v>
      </c>
      <c r="B436" s="42">
        <v>768</v>
      </c>
      <c r="C436" s="43">
        <v>648</v>
      </c>
      <c r="D436" s="44">
        <v>84.375</v>
      </c>
      <c r="E436" s="43">
        <v>644</v>
      </c>
      <c r="F436" s="44">
        <v>83.854200000000006</v>
      </c>
    </row>
    <row r="437" spans="1:6" x14ac:dyDescent="0.2">
      <c r="A437" s="39" t="s">
        <v>281</v>
      </c>
      <c r="B437" s="42">
        <v>411</v>
      </c>
      <c r="C437" s="43">
        <v>340</v>
      </c>
      <c r="D437" s="44">
        <v>82.725099999999998</v>
      </c>
      <c r="E437" s="43">
        <v>342</v>
      </c>
      <c r="F437" s="44">
        <v>83.211699999999993</v>
      </c>
    </row>
    <row r="438" spans="1:6" x14ac:dyDescent="0.2">
      <c r="A438" s="39" t="s">
        <v>282</v>
      </c>
      <c r="B438" s="42">
        <v>344</v>
      </c>
      <c r="C438" s="43">
        <v>315</v>
      </c>
      <c r="D438" s="44">
        <v>91.569800000000001</v>
      </c>
      <c r="E438" s="43">
        <v>314</v>
      </c>
      <c r="F438" s="44">
        <v>91.2791</v>
      </c>
    </row>
    <row r="439" spans="1:6" x14ac:dyDescent="0.2">
      <c r="A439" s="39" t="s">
        <v>283</v>
      </c>
      <c r="B439" s="42">
        <v>823</v>
      </c>
      <c r="C439" s="43">
        <v>729</v>
      </c>
      <c r="D439" s="44">
        <v>88.578400000000002</v>
      </c>
      <c r="E439" s="43">
        <v>733</v>
      </c>
      <c r="F439" s="44">
        <v>89.064400000000006</v>
      </c>
    </row>
    <row r="440" spans="1:6" x14ac:dyDescent="0.2">
      <c r="A440" s="39" t="s">
        <v>284</v>
      </c>
      <c r="B440" s="42">
        <v>168</v>
      </c>
      <c r="C440" s="43">
        <v>159</v>
      </c>
      <c r="D440" s="44">
        <v>94.642899999999997</v>
      </c>
      <c r="E440" s="43">
        <v>158</v>
      </c>
      <c r="F440" s="44">
        <v>94.047600000000003</v>
      </c>
    </row>
    <row r="441" spans="1:6" x14ac:dyDescent="0.2">
      <c r="A441" s="39" t="s">
        <v>288</v>
      </c>
      <c r="B441" s="42">
        <v>95</v>
      </c>
      <c r="C441" s="43">
        <v>86</v>
      </c>
      <c r="D441" s="44">
        <v>90.526300000000006</v>
      </c>
      <c r="E441" s="43">
        <v>86</v>
      </c>
      <c r="F441" s="44">
        <v>90.526300000000006</v>
      </c>
    </row>
    <row r="442" spans="1:6" x14ac:dyDescent="0.2">
      <c r="A442" s="39" t="s">
        <v>289</v>
      </c>
      <c r="B442" s="42">
        <v>784</v>
      </c>
      <c r="C442" s="43">
        <v>718</v>
      </c>
      <c r="D442" s="44">
        <v>91.581599999999995</v>
      </c>
      <c r="E442" s="43">
        <v>715</v>
      </c>
      <c r="F442" s="44">
        <v>91.198999999999998</v>
      </c>
    </row>
    <row r="443" spans="1:6" x14ac:dyDescent="0.2">
      <c r="A443" s="39" t="s">
        <v>290</v>
      </c>
      <c r="B443" s="42">
        <v>199</v>
      </c>
      <c r="C443" s="43">
        <v>181</v>
      </c>
      <c r="D443" s="44">
        <v>90.954800000000006</v>
      </c>
      <c r="E443" s="43">
        <v>182</v>
      </c>
      <c r="F443" s="44">
        <v>91.457300000000004</v>
      </c>
    </row>
    <row r="444" spans="1:6" x14ac:dyDescent="0.2">
      <c r="A444" s="39" t="s">
        <v>291</v>
      </c>
      <c r="B444" s="42">
        <v>80</v>
      </c>
      <c r="C444" s="43">
        <v>52</v>
      </c>
      <c r="D444" s="44">
        <v>65</v>
      </c>
      <c r="E444" s="43">
        <v>56</v>
      </c>
      <c r="F444" s="44">
        <v>70</v>
      </c>
    </row>
    <row r="445" spans="1:6" x14ac:dyDescent="0.2">
      <c r="A445" s="39" t="s">
        <v>292</v>
      </c>
      <c r="B445" s="42">
        <v>138</v>
      </c>
      <c r="C445" s="43">
        <v>132</v>
      </c>
      <c r="D445" s="44">
        <v>95.652199999999993</v>
      </c>
      <c r="E445" s="43">
        <v>132</v>
      </c>
      <c r="F445" s="44">
        <v>95.652199999999993</v>
      </c>
    </row>
    <row r="446" spans="1:6" x14ac:dyDescent="0.2">
      <c r="A446" s="39" t="s">
        <v>295</v>
      </c>
      <c r="B446" s="42">
        <v>121</v>
      </c>
      <c r="C446" s="43">
        <v>115</v>
      </c>
      <c r="D446" s="44">
        <v>95.041300000000007</v>
      </c>
      <c r="E446" s="43">
        <v>113</v>
      </c>
      <c r="F446" s="44">
        <v>93.388400000000004</v>
      </c>
    </row>
    <row r="447" spans="1:6" ht="13.5" thickBot="1" x14ac:dyDescent="0.25">
      <c r="A447" s="46" t="s">
        <v>299</v>
      </c>
      <c r="B447" s="47">
        <f>SUM(B431:B446)</f>
        <v>5021</v>
      </c>
      <c r="C447" s="47">
        <f>SUM(C431:C446)</f>
        <v>4486</v>
      </c>
      <c r="D447" s="48">
        <f>(C447/B447)*100</f>
        <v>89.344752041426005</v>
      </c>
      <c r="E447" s="47">
        <f>SUM(E431:E446)</f>
        <v>4491</v>
      </c>
      <c r="F447" s="48">
        <f>(E447/B447)*100</f>
        <v>89.444333798048191</v>
      </c>
    </row>
    <row r="448" spans="1:6" ht="13.5" thickTop="1" x14ac:dyDescent="0.2"/>
    <row r="449" spans="1:18" ht="13.5" thickBot="1" x14ac:dyDescent="0.25">
      <c r="A449" s="46" t="s">
        <v>315</v>
      </c>
      <c r="B449" s="47">
        <f>SUM(B18+B39+B55+B70+B88+B98+B124+B143+B162+B192+B212+B225+B235+B245+B256+B269+B291+B310+B324+B341+B361+B384+B409+B427+B447)</f>
        <v>186664</v>
      </c>
      <c r="C449" s="47">
        <f>SUM(C18+C39+C55+C70+C88+C98+C124+C143+C162+C192+C212+C225+C235+C245+C256+C269+C291+C310+C324+C341+C361+C384+C409+C427+C447)</f>
        <v>167428</v>
      </c>
      <c r="D449" s="48">
        <f>(C449/B449)*100</f>
        <v>89.694852783611196</v>
      </c>
      <c r="E449" s="47">
        <f>SUM(E18+E39+E55+E70+E88+E98+E124+E143+E162+E192+E212+E225+E235+E245+E256+E269+E291+E310+E324+E341+E361+E384+E409+E427+E447)</f>
        <v>167362</v>
      </c>
      <c r="F449" s="48">
        <f>(E449/B449)*100</f>
        <v>89.659495135644789</v>
      </c>
      <c r="G449" s="65"/>
      <c r="H449" s="22"/>
    </row>
    <row r="450" spans="1:18" ht="13.5" thickTop="1" x14ac:dyDescent="0.2"/>
    <row r="451" spans="1:18" ht="15" x14ac:dyDescent="0.2">
      <c r="A451" s="53" t="s">
        <v>387</v>
      </c>
      <c r="B451" s="22"/>
      <c r="D451" s="54"/>
      <c r="E451" s="66"/>
      <c r="F451" s="54"/>
      <c r="G451" s="54"/>
      <c r="H451" s="54"/>
      <c r="I451" s="55"/>
      <c r="J451" s="22"/>
      <c r="K451" s="23"/>
      <c r="L451" s="22"/>
      <c r="M451" s="23"/>
      <c r="N451" s="22"/>
      <c r="O451" s="23"/>
      <c r="R451" s="67"/>
    </row>
  </sheetData>
  <mergeCells count="100">
    <mergeCell ref="A428:A429"/>
    <mergeCell ref="B428:B429"/>
    <mergeCell ref="C428:D428"/>
    <mergeCell ref="E428:F428"/>
    <mergeCell ref="A410:A411"/>
    <mergeCell ref="B410:B411"/>
    <mergeCell ref="C410:D410"/>
    <mergeCell ref="E410:F410"/>
    <mergeCell ref="A385:A386"/>
    <mergeCell ref="B385:B386"/>
    <mergeCell ref="C385:D385"/>
    <mergeCell ref="E385:F385"/>
    <mergeCell ref="A325:A326"/>
    <mergeCell ref="B325:B326"/>
    <mergeCell ref="C325:D325"/>
    <mergeCell ref="E325:F325"/>
    <mergeCell ref="A362:A363"/>
    <mergeCell ref="B362:B363"/>
    <mergeCell ref="C362:D362"/>
    <mergeCell ref="E362:F362"/>
    <mergeCell ref="A342:A343"/>
    <mergeCell ref="B342:B343"/>
    <mergeCell ref="C342:D342"/>
    <mergeCell ref="E342:F342"/>
    <mergeCell ref="A311:A312"/>
    <mergeCell ref="B311:B312"/>
    <mergeCell ref="C311:D311"/>
    <mergeCell ref="E311:F311"/>
    <mergeCell ref="A292:A293"/>
    <mergeCell ref="B292:B293"/>
    <mergeCell ref="C292:D292"/>
    <mergeCell ref="E292:F292"/>
    <mergeCell ref="A270:A271"/>
    <mergeCell ref="B270:B271"/>
    <mergeCell ref="C270:D270"/>
    <mergeCell ref="E270:F270"/>
    <mergeCell ref="A257:A258"/>
    <mergeCell ref="B257:B258"/>
    <mergeCell ref="C257:D257"/>
    <mergeCell ref="E257:F257"/>
    <mergeCell ref="A246:A247"/>
    <mergeCell ref="B246:B247"/>
    <mergeCell ref="C246:D246"/>
    <mergeCell ref="E246:F246"/>
    <mergeCell ref="A236:A237"/>
    <mergeCell ref="B236:B237"/>
    <mergeCell ref="C236:D236"/>
    <mergeCell ref="E236:F236"/>
    <mergeCell ref="A226:A227"/>
    <mergeCell ref="B226:B227"/>
    <mergeCell ref="C226:D226"/>
    <mergeCell ref="E226:F226"/>
    <mergeCell ref="A213:A214"/>
    <mergeCell ref="B213:B214"/>
    <mergeCell ref="C213:D213"/>
    <mergeCell ref="E213:F213"/>
    <mergeCell ref="A193:A194"/>
    <mergeCell ref="B193:B194"/>
    <mergeCell ref="C193:D193"/>
    <mergeCell ref="E193:F193"/>
    <mergeCell ref="A163:A164"/>
    <mergeCell ref="B163:B164"/>
    <mergeCell ref="C163:D163"/>
    <mergeCell ref="E163:F163"/>
    <mergeCell ref="A144:A145"/>
    <mergeCell ref="B144:B145"/>
    <mergeCell ref="C144:D144"/>
    <mergeCell ref="E144:F144"/>
    <mergeCell ref="A125:A126"/>
    <mergeCell ref="B125:B126"/>
    <mergeCell ref="C125:D125"/>
    <mergeCell ref="E125:F125"/>
    <mergeCell ref="A99:A100"/>
    <mergeCell ref="B99:B100"/>
    <mergeCell ref="C99:D99"/>
    <mergeCell ref="E99:F99"/>
    <mergeCell ref="A89:A90"/>
    <mergeCell ref="B89:B90"/>
    <mergeCell ref="C89:D89"/>
    <mergeCell ref="E89:F89"/>
    <mergeCell ref="A71:A72"/>
    <mergeCell ref="B71:B72"/>
    <mergeCell ref="C71:D71"/>
    <mergeCell ref="E71:F71"/>
    <mergeCell ref="A56:A57"/>
    <mergeCell ref="B56:B57"/>
    <mergeCell ref="C56:D56"/>
    <mergeCell ref="E56:F56"/>
    <mergeCell ref="A5:A6"/>
    <mergeCell ref="B5:B6"/>
    <mergeCell ref="C5:D5"/>
    <mergeCell ref="E5:F5"/>
    <mergeCell ref="A40:A41"/>
    <mergeCell ref="B40:B41"/>
    <mergeCell ref="C40:D40"/>
    <mergeCell ref="E40:F40"/>
    <mergeCell ref="A19:A20"/>
    <mergeCell ref="B19:B20"/>
    <mergeCell ref="C19:D19"/>
    <mergeCell ref="E19:F19"/>
  </mergeCells>
  <conditionalFormatting sqref="A449 D5:D6 F6 A1:A2 A42:A55 A58:A70 A73:A88 A91:A98 A101:A124 A259:A269 A327:A341 A344 A387:A409 A412:A427 A294:A298 A300:A310 A165:A186 A127:A143 A17:A18 A21:A28 A146:A153 A155:A157 A159:A162 A188:A192 A215:A225 A272:A291 A313:A324 A346:A361 A430:A447 A11:A15 A5:A9 A195:A212 A248:A256 A364:A384 A238:A245 A228:A235 A30:A39">
    <cfRule type="cellIs" dxfId="448" priority="536" stopIfTrue="1" operator="lessThan">
      <formula>0.9</formula>
    </cfRule>
  </conditionalFormatting>
  <conditionalFormatting sqref="F449 D260:D269 F260:F269 D328:D341 F328:F341 D388:D409 F388:F409 D413:D427 F413:F427 D449 D74:D88 F74:F88 D59:D70 F59:F70 D102:D124 F102:F124 D295:D310 F295:F310 F166:F192 D166:D192 D128:D143 F128:F143 D147:D162 F147:F162 D216:D225 F216:F225 D273:D291 F273:F291 D314:D324 F314:F324 D345:D361 F345:F361 D431:D447 F431:F447 D8:D18 F8:F18 D196:D212 F196:F212 D249:D256 F249:F256 D365:D384 F365:F384 D239:D245 F239:F245 D229:D235 F229:F235 D22:D39 F22:F39">
    <cfRule type="cellIs" dxfId="447" priority="537" stopIfTrue="1" operator="lessThan">
      <formula>90</formula>
    </cfRule>
  </conditionalFormatting>
  <conditionalFormatting sqref="A299">
    <cfRule type="cellIs" dxfId="446" priority="535" stopIfTrue="1" operator="lessThan">
      <formula>0.9</formula>
    </cfRule>
  </conditionalFormatting>
  <conditionalFormatting sqref="D43:D55">
    <cfRule type="cellIs" dxfId="445" priority="531" stopIfTrue="1" operator="lessThan">
      <formula>90</formula>
    </cfRule>
  </conditionalFormatting>
  <conditionalFormatting sqref="F43:F55">
    <cfRule type="cellIs" dxfId="444" priority="529" stopIfTrue="1" operator="lessThan">
      <formula>90</formula>
    </cfRule>
  </conditionalFormatting>
  <conditionalFormatting sqref="D92:D98">
    <cfRule type="cellIs" dxfId="443" priority="528" stopIfTrue="1" operator="lessThan">
      <formula>90</formula>
    </cfRule>
  </conditionalFormatting>
  <conditionalFormatting sqref="F92:F98">
    <cfRule type="cellIs" dxfId="442" priority="526" stopIfTrue="1" operator="lessThan">
      <formula>90</formula>
    </cfRule>
  </conditionalFormatting>
  <conditionalFormatting sqref="F5">
    <cfRule type="cellIs" dxfId="441" priority="456" stopIfTrue="1" operator="lessThan">
      <formula>0.9</formula>
    </cfRule>
  </conditionalFormatting>
  <conditionalFormatting sqref="A154">
    <cfRule type="cellIs" dxfId="440" priority="298" stopIfTrue="1" operator="lessThan">
      <formula>0.9</formula>
    </cfRule>
  </conditionalFormatting>
  <conditionalFormatting sqref="A451">
    <cfRule type="cellIs" dxfId="439" priority="295" stopIfTrue="1" operator="lessThan">
      <formula>0.9</formula>
    </cfRule>
  </conditionalFormatting>
  <conditionalFormatting sqref="A10">
    <cfRule type="cellIs" dxfId="438" priority="198" stopIfTrue="1" operator="lessThan">
      <formula>0.9</formula>
    </cfRule>
  </conditionalFormatting>
  <conditionalFormatting sqref="A16">
    <cfRule type="cellIs" dxfId="437" priority="197" stopIfTrue="1" operator="lessThan">
      <formula>0.9</formula>
    </cfRule>
  </conditionalFormatting>
  <conditionalFormatting sqref="A29">
    <cfRule type="cellIs" dxfId="436" priority="196" stopIfTrue="1" operator="lessThan">
      <formula>0.9</formula>
    </cfRule>
  </conditionalFormatting>
  <conditionalFormatting sqref="A158">
    <cfRule type="cellIs" dxfId="435" priority="195" stopIfTrue="1" operator="lessThan">
      <formula>0.9</formula>
    </cfRule>
  </conditionalFormatting>
  <conditionalFormatting sqref="A187">
    <cfRule type="cellIs" dxfId="434" priority="194" stopIfTrue="1" operator="lessThan">
      <formula>0.9</formula>
    </cfRule>
  </conditionalFormatting>
  <conditionalFormatting sqref="A345">
    <cfRule type="cellIs" dxfId="433" priority="193" stopIfTrue="1" operator="lessThan">
      <formula>0.9</formula>
    </cfRule>
  </conditionalFormatting>
  <conditionalFormatting sqref="D19:D20 F20 A19:A20">
    <cfRule type="cellIs" dxfId="432" priority="48" stopIfTrue="1" operator="lessThan">
      <formula>0.9</formula>
    </cfRule>
  </conditionalFormatting>
  <conditionalFormatting sqref="F19">
    <cfRule type="cellIs" dxfId="431" priority="47" stopIfTrue="1" operator="lessThan">
      <formula>0.9</formula>
    </cfRule>
  </conditionalFormatting>
  <conditionalFormatting sqref="D40:D41 F41 A40:A41">
    <cfRule type="cellIs" dxfId="430" priority="46" stopIfTrue="1" operator="lessThan">
      <formula>0.9</formula>
    </cfRule>
  </conditionalFormatting>
  <conditionalFormatting sqref="F40">
    <cfRule type="cellIs" dxfId="429" priority="45" stopIfTrue="1" operator="lessThan">
      <formula>0.9</formula>
    </cfRule>
  </conditionalFormatting>
  <conditionalFormatting sqref="D56:D57 F57 A56:A57">
    <cfRule type="cellIs" dxfId="428" priority="44" stopIfTrue="1" operator="lessThan">
      <formula>0.9</formula>
    </cfRule>
  </conditionalFormatting>
  <conditionalFormatting sqref="F56">
    <cfRule type="cellIs" dxfId="427" priority="43" stopIfTrue="1" operator="lessThan">
      <formula>0.9</formula>
    </cfRule>
  </conditionalFormatting>
  <conditionalFormatting sqref="D71:D72 F72 A71:A72">
    <cfRule type="cellIs" dxfId="426" priority="42" stopIfTrue="1" operator="lessThan">
      <formula>0.9</formula>
    </cfRule>
  </conditionalFormatting>
  <conditionalFormatting sqref="F71">
    <cfRule type="cellIs" dxfId="425" priority="41" stopIfTrue="1" operator="lessThan">
      <formula>0.9</formula>
    </cfRule>
  </conditionalFormatting>
  <conditionalFormatting sqref="D89:D90 F90 A89:A90">
    <cfRule type="cellIs" dxfId="424" priority="40" stopIfTrue="1" operator="lessThan">
      <formula>0.9</formula>
    </cfRule>
  </conditionalFormatting>
  <conditionalFormatting sqref="F89">
    <cfRule type="cellIs" dxfId="423" priority="39" stopIfTrue="1" operator="lessThan">
      <formula>0.9</formula>
    </cfRule>
  </conditionalFormatting>
  <conditionalFormatting sqref="D99:D100 F100 A99:A100">
    <cfRule type="cellIs" dxfId="422" priority="38" stopIfTrue="1" operator="lessThan">
      <formula>0.9</formula>
    </cfRule>
  </conditionalFormatting>
  <conditionalFormatting sqref="F99">
    <cfRule type="cellIs" dxfId="421" priority="37" stopIfTrue="1" operator="lessThan">
      <formula>0.9</formula>
    </cfRule>
  </conditionalFormatting>
  <conditionalFormatting sqref="D125:D126 F126 A125:A126">
    <cfRule type="cellIs" dxfId="420" priority="36" stopIfTrue="1" operator="lessThan">
      <formula>0.9</formula>
    </cfRule>
  </conditionalFormatting>
  <conditionalFormatting sqref="F125">
    <cfRule type="cellIs" dxfId="419" priority="35" stopIfTrue="1" operator="lessThan">
      <formula>0.9</formula>
    </cfRule>
  </conditionalFormatting>
  <conditionalFormatting sqref="D144:D145 F145 A144:A145">
    <cfRule type="cellIs" dxfId="418" priority="34" stopIfTrue="1" operator="lessThan">
      <formula>0.9</formula>
    </cfRule>
  </conditionalFormatting>
  <conditionalFormatting sqref="F144">
    <cfRule type="cellIs" dxfId="417" priority="33" stopIfTrue="1" operator="lessThan">
      <formula>0.9</formula>
    </cfRule>
  </conditionalFormatting>
  <conditionalFormatting sqref="D163:D164 F164 A163:A164">
    <cfRule type="cellIs" dxfId="416" priority="32" stopIfTrue="1" operator="lessThan">
      <formula>0.9</formula>
    </cfRule>
  </conditionalFormatting>
  <conditionalFormatting sqref="F163">
    <cfRule type="cellIs" dxfId="415" priority="31" stopIfTrue="1" operator="lessThan">
      <formula>0.9</formula>
    </cfRule>
  </conditionalFormatting>
  <conditionalFormatting sqref="D193:D194 F194 A193:A194">
    <cfRule type="cellIs" dxfId="414" priority="30" stopIfTrue="1" operator="lessThan">
      <formula>0.9</formula>
    </cfRule>
  </conditionalFormatting>
  <conditionalFormatting sqref="F193">
    <cfRule type="cellIs" dxfId="413" priority="29" stopIfTrue="1" operator="lessThan">
      <formula>0.9</formula>
    </cfRule>
  </conditionalFormatting>
  <conditionalFormatting sqref="D213:D214 F214 A213:A214">
    <cfRule type="cellIs" dxfId="412" priority="28" stopIfTrue="1" operator="lessThan">
      <formula>0.9</formula>
    </cfRule>
  </conditionalFormatting>
  <conditionalFormatting sqref="F213">
    <cfRule type="cellIs" dxfId="411" priority="27" stopIfTrue="1" operator="lessThan">
      <formula>0.9</formula>
    </cfRule>
  </conditionalFormatting>
  <conditionalFormatting sqref="D226:D227 F227 A226:A227">
    <cfRule type="cellIs" dxfId="410" priority="26" stopIfTrue="1" operator="lessThan">
      <formula>0.9</formula>
    </cfRule>
  </conditionalFormatting>
  <conditionalFormatting sqref="F226">
    <cfRule type="cellIs" dxfId="409" priority="25" stopIfTrue="1" operator="lessThan">
      <formula>0.9</formula>
    </cfRule>
  </conditionalFormatting>
  <conditionalFormatting sqref="D236:D237 F237 A236:A237">
    <cfRule type="cellIs" dxfId="408" priority="24" stopIfTrue="1" operator="lessThan">
      <formula>0.9</formula>
    </cfRule>
  </conditionalFormatting>
  <conditionalFormatting sqref="F236">
    <cfRule type="cellIs" dxfId="407" priority="23" stopIfTrue="1" operator="lessThan">
      <formula>0.9</formula>
    </cfRule>
  </conditionalFormatting>
  <conditionalFormatting sqref="D257:D258 F258 A257:A258">
    <cfRule type="cellIs" dxfId="406" priority="22" stopIfTrue="1" operator="lessThan">
      <formula>0.9</formula>
    </cfRule>
  </conditionalFormatting>
  <conditionalFormatting sqref="F257">
    <cfRule type="cellIs" dxfId="405" priority="21" stopIfTrue="1" operator="lessThan">
      <formula>0.9</formula>
    </cfRule>
  </conditionalFormatting>
  <conditionalFormatting sqref="D270:D271 F271 A270:A271">
    <cfRule type="cellIs" dxfId="404" priority="20" stopIfTrue="1" operator="lessThan">
      <formula>0.9</formula>
    </cfRule>
  </conditionalFormatting>
  <conditionalFormatting sqref="F270">
    <cfRule type="cellIs" dxfId="403" priority="19" stopIfTrue="1" operator="lessThan">
      <formula>0.9</formula>
    </cfRule>
  </conditionalFormatting>
  <conditionalFormatting sqref="D292:D293 F293 A292:A293">
    <cfRule type="cellIs" dxfId="402" priority="18" stopIfTrue="1" operator="lessThan">
      <formula>0.9</formula>
    </cfRule>
  </conditionalFormatting>
  <conditionalFormatting sqref="F292">
    <cfRule type="cellIs" dxfId="401" priority="17" stopIfTrue="1" operator="lessThan">
      <formula>0.9</formula>
    </cfRule>
  </conditionalFormatting>
  <conditionalFormatting sqref="D311:D312 F312 A311:A312">
    <cfRule type="cellIs" dxfId="400" priority="16" stopIfTrue="1" operator="lessThan">
      <formula>0.9</formula>
    </cfRule>
  </conditionalFormatting>
  <conditionalFormatting sqref="F311">
    <cfRule type="cellIs" dxfId="399" priority="15" stopIfTrue="1" operator="lessThan">
      <formula>0.9</formula>
    </cfRule>
  </conditionalFormatting>
  <conditionalFormatting sqref="D325:D326 F326 A325:A326">
    <cfRule type="cellIs" dxfId="398" priority="14" stopIfTrue="1" operator="lessThan">
      <formula>0.9</formula>
    </cfRule>
  </conditionalFormatting>
  <conditionalFormatting sqref="F325">
    <cfRule type="cellIs" dxfId="397" priority="13" stopIfTrue="1" operator="lessThan">
      <formula>0.9</formula>
    </cfRule>
  </conditionalFormatting>
  <conditionalFormatting sqref="D342:D343 F343 A342:A343">
    <cfRule type="cellIs" dxfId="396" priority="12" stopIfTrue="1" operator="lessThan">
      <formula>0.9</formula>
    </cfRule>
  </conditionalFormatting>
  <conditionalFormatting sqref="F342">
    <cfRule type="cellIs" dxfId="395" priority="11" stopIfTrue="1" operator="lessThan">
      <formula>0.9</formula>
    </cfRule>
  </conditionalFormatting>
  <conditionalFormatting sqref="D362:D363 F363 A362:A363">
    <cfRule type="cellIs" dxfId="394" priority="10" stopIfTrue="1" operator="lessThan">
      <formula>0.9</formula>
    </cfRule>
  </conditionalFormatting>
  <conditionalFormatting sqref="F362">
    <cfRule type="cellIs" dxfId="393" priority="9" stopIfTrue="1" operator="lessThan">
      <formula>0.9</formula>
    </cfRule>
  </conditionalFormatting>
  <conditionalFormatting sqref="D385:D386 F386 A385:A386">
    <cfRule type="cellIs" dxfId="392" priority="8" stopIfTrue="1" operator="lessThan">
      <formula>0.9</formula>
    </cfRule>
  </conditionalFormatting>
  <conditionalFormatting sqref="F385">
    <cfRule type="cellIs" dxfId="391" priority="7" stopIfTrue="1" operator="lessThan">
      <formula>0.9</formula>
    </cfRule>
  </conditionalFormatting>
  <conditionalFormatting sqref="D410:D411 F411 A410:A411">
    <cfRule type="cellIs" dxfId="390" priority="6" stopIfTrue="1" operator="lessThan">
      <formula>0.9</formula>
    </cfRule>
  </conditionalFormatting>
  <conditionalFormatting sqref="F410">
    <cfRule type="cellIs" dxfId="389" priority="5" stopIfTrue="1" operator="lessThan">
      <formula>0.9</formula>
    </cfRule>
  </conditionalFormatting>
  <conditionalFormatting sqref="D428:D429 F429 A428:A429">
    <cfRule type="cellIs" dxfId="388" priority="4" stopIfTrue="1" operator="lessThan">
      <formula>0.9</formula>
    </cfRule>
  </conditionalFormatting>
  <conditionalFormatting sqref="F428">
    <cfRule type="cellIs" dxfId="387" priority="3" stopIfTrue="1" operator="lessThan">
      <formula>0.9</formula>
    </cfRule>
  </conditionalFormatting>
  <conditionalFormatting sqref="D246:D247 F247 A246:A247">
    <cfRule type="cellIs" dxfId="386" priority="2" stopIfTrue="1" operator="lessThan">
      <formula>0.9</formula>
    </cfRule>
  </conditionalFormatting>
  <conditionalFormatting sqref="F246">
    <cfRule type="cellIs" dxfId="385" priority="1"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18" max="16383" man="1"/>
    <brk id="39" max="16383" man="1"/>
    <brk id="55" max="16383" man="1"/>
    <brk id="70" max="16383" man="1"/>
    <brk id="88" max="16383" man="1"/>
    <brk id="98" max="16383" man="1"/>
    <brk id="124" max="16383" man="1"/>
    <brk id="143" max="16383" man="1"/>
    <brk id="162" max="16383" man="1"/>
    <brk id="192" max="16383" man="1"/>
    <brk id="212" max="16383" man="1"/>
    <brk id="225" max="16383" man="1"/>
    <brk id="235" max="16383" man="1"/>
    <brk id="245" max="16383" man="1"/>
    <brk id="256" max="16383" man="1"/>
    <brk id="269" max="16383" man="1"/>
    <brk id="291" max="16383" man="1"/>
    <brk id="310" max="16383" man="1"/>
    <brk id="324" max="16383" man="1"/>
    <brk id="341" max="16383" man="1"/>
    <brk id="361" max="16383" man="1"/>
    <brk id="384" max="16383" man="1"/>
    <brk id="409" max="16383" man="1"/>
    <brk id="427" max="16383" man="1"/>
    <brk id="448" max="16383" man="1"/>
  </rowBreaks>
  <ignoredErrors>
    <ignoredError sqref="D18 D39 D55 D70 D88 D98 D124 D143 D162 D192 D212 D225 D235 D245 D256 D269 D291 D310 D324 D341 D361 D384 D409 D427 D447 D44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CA1B-4AB2-4F3E-8AD3-D34BC27D2691}">
  <sheetPr>
    <tabColor rgb="FF00B0F0"/>
  </sheetPr>
  <dimension ref="A1:HW450"/>
  <sheetViews>
    <sheetView topLeftCell="A318" zoomScale="85" zoomScaleNormal="85" workbookViewId="0">
      <selection activeCell="E399" sqref="E1:E1048576"/>
    </sheetView>
  </sheetViews>
  <sheetFormatPr defaultRowHeight="12.75" x14ac:dyDescent="0.2"/>
  <cols>
    <col min="1" max="1" width="45.42578125" style="22" customWidth="1"/>
    <col min="2" max="2" width="15.7109375" style="45" customWidth="1"/>
    <col min="3" max="3" width="13.28515625" style="45" customWidth="1"/>
    <col min="4" max="4" width="9.7109375" style="67" customWidth="1"/>
    <col min="5" max="5" width="15.7109375" style="55" customWidth="1"/>
    <col min="6" max="6" width="13.28515625" style="22" customWidth="1"/>
    <col min="7" max="7" width="10" style="23" customWidth="1"/>
    <col min="8" max="16384" width="9.140625" style="45"/>
  </cols>
  <sheetData>
    <row r="1" spans="1:231" s="24" customFormat="1" ht="18" x14ac:dyDescent="0.25">
      <c r="A1" s="21" t="s">
        <v>424</v>
      </c>
      <c r="B1" s="22"/>
      <c r="C1" s="55"/>
      <c r="D1" s="54"/>
      <c r="E1" s="55"/>
      <c r="F1" s="22"/>
      <c r="G1" s="23"/>
    </row>
    <row r="2" spans="1:231" s="24" customFormat="1" ht="18" x14ac:dyDescent="0.25">
      <c r="A2" s="21" t="s">
        <v>388</v>
      </c>
      <c r="B2" s="22"/>
      <c r="C2" s="55"/>
      <c r="D2" s="54"/>
      <c r="E2" s="55"/>
      <c r="F2" s="29"/>
      <c r="G2" s="23"/>
    </row>
    <row r="3" spans="1:231" s="24" customFormat="1" ht="18.75" customHeight="1" x14ac:dyDescent="0.2">
      <c r="A3" s="25" t="s">
        <v>429</v>
      </c>
      <c r="C3" s="22"/>
      <c r="D3" s="55"/>
      <c r="E3" s="55"/>
      <c r="F3" s="55"/>
      <c r="G3" s="27"/>
    </row>
    <row r="4" spans="1:231" s="24" customFormat="1" ht="5.0999999999999996" customHeight="1" x14ac:dyDescent="0.2">
      <c r="A4" s="30"/>
      <c r="B4" s="22"/>
      <c r="C4" s="55"/>
      <c r="D4" s="54"/>
      <c r="E4" s="55"/>
      <c r="F4" s="22"/>
      <c r="G4" s="31"/>
    </row>
    <row r="5" spans="1:231" s="34" customFormat="1" ht="25.5" customHeight="1" x14ac:dyDescent="0.2">
      <c r="A5" s="96" t="s">
        <v>298</v>
      </c>
      <c r="B5" s="104" t="s">
        <v>443</v>
      </c>
      <c r="C5" s="106" t="s">
        <v>421</v>
      </c>
      <c r="D5" s="107"/>
      <c r="E5" s="103" t="s">
        <v>422</v>
      </c>
      <c r="F5" s="91" t="s">
        <v>423</v>
      </c>
      <c r="G5" s="92"/>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row>
    <row r="6" spans="1:231" s="37" customFormat="1" ht="25.5" customHeight="1" x14ac:dyDescent="0.2">
      <c r="A6" s="97"/>
      <c r="B6" s="105"/>
      <c r="C6" s="68" t="s">
        <v>394</v>
      </c>
      <c r="D6" s="69" t="s">
        <v>297</v>
      </c>
      <c r="E6" s="102"/>
      <c r="F6" s="60" t="s">
        <v>398</v>
      </c>
      <c r="G6" s="36" t="s">
        <v>297</v>
      </c>
    </row>
    <row r="7" spans="1:231" s="41" customFormat="1" ht="18" x14ac:dyDescent="0.25">
      <c r="A7" s="38" t="s">
        <v>316</v>
      </c>
      <c r="B7" s="70"/>
      <c r="C7" s="70"/>
      <c r="D7" s="71"/>
      <c r="E7" s="39"/>
      <c r="F7" s="39"/>
      <c r="G7" s="61"/>
    </row>
    <row r="8" spans="1:231" x14ac:dyDescent="0.2">
      <c r="A8" s="39" t="s">
        <v>395</v>
      </c>
      <c r="B8" s="72">
        <v>237</v>
      </c>
      <c r="C8" s="72">
        <v>97</v>
      </c>
      <c r="D8" s="44">
        <v>40.9283</v>
      </c>
      <c r="E8" s="43">
        <v>494</v>
      </c>
      <c r="F8" s="43">
        <v>429</v>
      </c>
      <c r="G8" s="44">
        <v>86.842100000000002</v>
      </c>
    </row>
    <row r="9" spans="1:231" x14ac:dyDescent="0.2">
      <c r="A9" s="39" t="s">
        <v>0</v>
      </c>
      <c r="B9" s="72">
        <v>952</v>
      </c>
      <c r="C9" s="72">
        <v>436</v>
      </c>
      <c r="D9" s="44">
        <v>45.798299999999998</v>
      </c>
      <c r="E9" s="43">
        <v>1839</v>
      </c>
      <c r="F9" s="43">
        <v>1669</v>
      </c>
      <c r="G9" s="44">
        <v>90.755799999999994</v>
      </c>
    </row>
    <row r="10" spans="1:231" x14ac:dyDescent="0.2">
      <c r="A10" s="39" t="s">
        <v>368</v>
      </c>
      <c r="B10" s="72">
        <v>263</v>
      </c>
      <c r="C10" s="72">
        <v>141</v>
      </c>
      <c r="D10" s="44">
        <v>53.612200000000001</v>
      </c>
      <c r="E10" s="43">
        <v>563</v>
      </c>
      <c r="F10" s="43">
        <v>515</v>
      </c>
      <c r="G10" s="44">
        <v>91.474199999999996</v>
      </c>
    </row>
    <row r="11" spans="1:231" x14ac:dyDescent="0.2">
      <c r="A11" s="39" t="s">
        <v>364</v>
      </c>
      <c r="B11" s="72">
        <v>313</v>
      </c>
      <c r="C11" s="72">
        <v>146</v>
      </c>
      <c r="D11" s="44">
        <v>46.645400000000002</v>
      </c>
      <c r="E11" s="43">
        <v>656</v>
      </c>
      <c r="F11" s="43">
        <v>585</v>
      </c>
      <c r="G11" s="44">
        <v>89.1768</v>
      </c>
    </row>
    <row r="12" spans="1:231" x14ac:dyDescent="0.2">
      <c r="A12" s="39" t="s">
        <v>312</v>
      </c>
      <c r="B12" s="72">
        <v>186</v>
      </c>
      <c r="C12" s="72">
        <v>71</v>
      </c>
      <c r="D12" s="44">
        <v>38.171999999999997</v>
      </c>
      <c r="E12" s="43">
        <v>411</v>
      </c>
      <c r="F12" s="43">
        <v>368</v>
      </c>
      <c r="G12" s="44">
        <v>89.537700000000001</v>
      </c>
    </row>
    <row r="13" spans="1:231" x14ac:dyDescent="0.2">
      <c r="A13" s="39" t="s">
        <v>1</v>
      </c>
      <c r="B13" s="72">
        <v>65</v>
      </c>
      <c r="C13" s="72">
        <v>24</v>
      </c>
      <c r="D13" s="44">
        <v>36.923099999999998</v>
      </c>
      <c r="E13" s="43">
        <v>115</v>
      </c>
      <c r="F13" s="43">
        <v>101</v>
      </c>
      <c r="G13" s="44">
        <v>87.826099999999997</v>
      </c>
    </row>
    <row r="14" spans="1:231" x14ac:dyDescent="0.2">
      <c r="A14" s="39" t="s">
        <v>2</v>
      </c>
      <c r="B14" s="72">
        <v>165</v>
      </c>
      <c r="C14" s="72">
        <v>56</v>
      </c>
      <c r="D14" s="44">
        <v>33.939399999999999</v>
      </c>
      <c r="E14" s="43">
        <v>307</v>
      </c>
      <c r="F14" s="43">
        <v>276</v>
      </c>
      <c r="G14" s="44">
        <v>89.902299999999997</v>
      </c>
    </row>
    <row r="15" spans="1:231" x14ac:dyDescent="0.2">
      <c r="A15" s="39" t="s">
        <v>3</v>
      </c>
      <c r="B15" s="72">
        <v>145</v>
      </c>
      <c r="C15" s="72">
        <v>60</v>
      </c>
      <c r="D15" s="44">
        <v>41.379300000000001</v>
      </c>
      <c r="E15" s="43">
        <v>338</v>
      </c>
      <c r="F15" s="43">
        <v>299</v>
      </c>
      <c r="G15" s="44">
        <v>88.461500000000001</v>
      </c>
    </row>
    <row r="16" spans="1:231" x14ac:dyDescent="0.2">
      <c r="A16" s="39" t="s">
        <v>369</v>
      </c>
      <c r="B16" s="72">
        <v>375</v>
      </c>
      <c r="C16" s="72">
        <v>149</v>
      </c>
      <c r="D16" s="44">
        <v>39.7333</v>
      </c>
      <c r="E16" s="43">
        <v>828</v>
      </c>
      <c r="F16" s="43">
        <v>766</v>
      </c>
      <c r="G16" s="44">
        <v>92.512100000000004</v>
      </c>
    </row>
    <row r="17" spans="1:231" x14ac:dyDescent="0.2">
      <c r="A17" s="39" t="s">
        <v>365</v>
      </c>
      <c r="B17" s="72">
        <v>153</v>
      </c>
      <c r="C17" s="72">
        <v>56</v>
      </c>
      <c r="D17" s="44">
        <v>36.601300000000002</v>
      </c>
      <c r="E17" s="43">
        <v>284</v>
      </c>
      <c r="F17" s="43">
        <v>209</v>
      </c>
      <c r="G17" s="44">
        <v>73.591499999999996</v>
      </c>
    </row>
    <row r="18" spans="1:231" ht="13.5" thickBot="1" x14ac:dyDescent="0.25">
      <c r="A18" s="46" t="s">
        <v>299</v>
      </c>
      <c r="B18" s="73">
        <f>SUM(B8:B17)</f>
        <v>2854</v>
      </c>
      <c r="C18" s="73">
        <f>SUM(C8:C17)</f>
        <v>1236</v>
      </c>
      <c r="D18" s="48">
        <f>(C18/B18)*100</f>
        <v>43.307638402242468</v>
      </c>
      <c r="E18" s="47">
        <f>SUM(E8:E17)</f>
        <v>5835</v>
      </c>
      <c r="F18" s="47">
        <f>SUM(F8:F17)</f>
        <v>5217</v>
      </c>
      <c r="G18" s="48">
        <f>(F18/E18)*100</f>
        <v>89.40874035989718</v>
      </c>
    </row>
    <row r="19" spans="1:231" s="34" customFormat="1" ht="25.5" customHeight="1" thickTop="1" x14ac:dyDescent="0.2">
      <c r="A19" s="96" t="s">
        <v>298</v>
      </c>
      <c r="B19" s="104" t="s">
        <v>443</v>
      </c>
      <c r="C19" s="106" t="s">
        <v>421</v>
      </c>
      <c r="D19" s="107"/>
      <c r="E19" s="103" t="s">
        <v>422</v>
      </c>
      <c r="F19" s="91" t="s">
        <v>423</v>
      </c>
      <c r="G19" s="92"/>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row>
    <row r="20" spans="1:231" s="37" customFormat="1" ht="25.5" customHeight="1" x14ac:dyDescent="0.2">
      <c r="A20" s="97"/>
      <c r="B20" s="105"/>
      <c r="C20" s="68" t="s">
        <v>394</v>
      </c>
      <c r="D20" s="69" t="s">
        <v>297</v>
      </c>
      <c r="E20" s="102"/>
      <c r="F20" s="60" t="s">
        <v>398</v>
      </c>
      <c r="G20" s="36" t="s">
        <v>297</v>
      </c>
    </row>
    <row r="21" spans="1:231" s="41" customFormat="1" ht="18" x14ac:dyDescent="0.25">
      <c r="A21" s="38" t="s">
        <v>317</v>
      </c>
      <c r="B21" s="70"/>
      <c r="C21" s="70"/>
      <c r="D21" s="71"/>
      <c r="E21" s="39"/>
      <c r="F21" s="39"/>
      <c r="G21" s="61"/>
    </row>
    <row r="22" spans="1:231" x14ac:dyDescent="0.2">
      <c r="A22" s="39" t="s">
        <v>4</v>
      </c>
      <c r="B22" s="42">
        <v>191</v>
      </c>
      <c r="C22" s="72">
        <v>76</v>
      </c>
      <c r="D22" s="44">
        <v>39.790599999999998</v>
      </c>
      <c r="E22" s="42">
        <v>358</v>
      </c>
      <c r="F22" s="43">
        <v>318</v>
      </c>
      <c r="G22" s="44">
        <v>88.826800000000006</v>
      </c>
    </row>
    <row r="23" spans="1:231" x14ac:dyDescent="0.2">
      <c r="A23" s="39" t="s">
        <v>5</v>
      </c>
      <c r="B23" s="42">
        <v>24</v>
      </c>
      <c r="C23" s="72">
        <v>10</v>
      </c>
      <c r="D23" s="44">
        <v>41.666699999999999</v>
      </c>
      <c r="E23" s="42">
        <v>40</v>
      </c>
      <c r="F23" s="43">
        <v>36</v>
      </c>
      <c r="G23" s="44">
        <v>90</v>
      </c>
    </row>
    <row r="24" spans="1:231" x14ac:dyDescent="0.2">
      <c r="A24" s="39" t="s">
        <v>311</v>
      </c>
      <c r="B24" s="42">
        <v>98</v>
      </c>
      <c r="C24" s="72">
        <v>31</v>
      </c>
      <c r="D24" s="44">
        <v>31.6327</v>
      </c>
      <c r="E24" s="42">
        <v>210</v>
      </c>
      <c r="F24" s="43">
        <v>168</v>
      </c>
      <c r="G24" s="44">
        <v>80</v>
      </c>
    </row>
    <row r="25" spans="1:231" x14ac:dyDescent="0.2">
      <c r="A25" s="39" t="s">
        <v>351</v>
      </c>
      <c r="B25" s="42">
        <v>292</v>
      </c>
      <c r="C25" s="72">
        <v>128</v>
      </c>
      <c r="D25" s="44">
        <v>43.835599999999999</v>
      </c>
      <c r="E25" s="42">
        <v>656</v>
      </c>
      <c r="F25" s="43">
        <v>592</v>
      </c>
      <c r="G25" s="44">
        <v>90.243899999999996</v>
      </c>
    </row>
    <row r="26" spans="1:231" x14ac:dyDescent="0.2">
      <c r="A26" s="39" t="s">
        <v>6</v>
      </c>
      <c r="B26" s="42">
        <v>74</v>
      </c>
      <c r="C26" s="72">
        <v>39</v>
      </c>
      <c r="D26" s="44">
        <v>52.7027</v>
      </c>
      <c r="E26" s="42">
        <v>205</v>
      </c>
      <c r="F26" s="43">
        <v>181</v>
      </c>
      <c r="G26" s="44">
        <v>88.292699999999996</v>
      </c>
    </row>
    <row r="27" spans="1:231" x14ac:dyDescent="0.2">
      <c r="A27" s="39" t="s">
        <v>7</v>
      </c>
      <c r="B27" s="42">
        <v>312</v>
      </c>
      <c r="C27" s="72">
        <v>134</v>
      </c>
      <c r="D27" s="44">
        <v>42.948700000000002</v>
      </c>
      <c r="E27" s="42">
        <v>615</v>
      </c>
      <c r="F27" s="43">
        <v>521</v>
      </c>
      <c r="G27" s="44">
        <v>84.715400000000002</v>
      </c>
    </row>
    <row r="28" spans="1:231" x14ac:dyDescent="0.2">
      <c r="A28" s="39" t="s">
        <v>8</v>
      </c>
      <c r="B28" s="42">
        <v>622</v>
      </c>
      <c r="C28" s="72">
        <v>339</v>
      </c>
      <c r="D28" s="44">
        <v>54.501600000000003</v>
      </c>
      <c r="E28" s="42">
        <v>1297</v>
      </c>
      <c r="F28" s="43">
        <v>1117</v>
      </c>
      <c r="G28" s="44">
        <v>86.121799999999993</v>
      </c>
    </row>
    <row r="29" spans="1:231" x14ac:dyDescent="0.2">
      <c r="A29" s="39" t="s">
        <v>370</v>
      </c>
      <c r="B29" s="42">
        <v>267</v>
      </c>
      <c r="C29" s="72">
        <v>134</v>
      </c>
      <c r="D29" s="44">
        <v>50.1873</v>
      </c>
      <c r="E29" s="42">
        <v>577</v>
      </c>
      <c r="F29" s="43">
        <v>513</v>
      </c>
      <c r="G29" s="44">
        <v>88.908100000000005</v>
      </c>
    </row>
    <row r="30" spans="1:231" x14ac:dyDescent="0.2">
      <c r="A30" s="39" t="s">
        <v>9</v>
      </c>
      <c r="B30" s="42">
        <v>154</v>
      </c>
      <c r="C30" s="72">
        <v>104</v>
      </c>
      <c r="D30" s="44">
        <v>67.532499999999999</v>
      </c>
      <c r="E30" s="42">
        <v>286</v>
      </c>
      <c r="F30" s="43">
        <v>249</v>
      </c>
      <c r="G30" s="44">
        <v>87.062899999999999</v>
      </c>
    </row>
    <row r="31" spans="1:231" x14ac:dyDescent="0.2">
      <c r="A31" s="39" t="s">
        <v>10</v>
      </c>
      <c r="B31" s="42">
        <v>169</v>
      </c>
      <c r="C31" s="72">
        <v>73</v>
      </c>
      <c r="D31" s="44">
        <v>43.195300000000003</v>
      </c>
      <c r="E31" s="42">
        <v>351</v>
      </c>
      <c r="F31" s="43">
        <v>308</v>
      </c>
      <c r="G31" s="44">
        <v>87.749300000000005</v>
      </c>
    </row>
    <row r="32" spans="1:231" x14ac:dyDescent="0.2">
      <c r="A32" s="39" t="s">
        <v>445</v>
      </c>
      <c r="B32" s="42">
        <v>38</v>
      </c>
      <c r="C32" s="72">
        <v>20</v>
      </c>
      <c r="D32" s="44">
        <v>52.631578947368418</v>
      </c>
      <c r="E32" s="42">
        <v>59</v>
      </c>
      <c r="F32" s="43">
        <v>52</v>
      </c>
      <c r="G32" s="44">
        <v>88.135593220338976</v>
      </c>
    </row>
    <row r="33" spans="1:231" x14ac:dyDescent="0.2">
      <c r="A33" s="39" t="s">
        <v>11</v>
      </c>
      <c r="B33" s="42">
        <v>331</v>
      </c>
      <c r="C33" s="72">
        <v>118</v>
      </c>
      <c r="D33" s="44">
        <v>35.649500000000003</v>
      </c>
      <c r="E33" s="42">
        <v>694</v>
      </c>
      <c r="F33" s="43">
        <v>570</v>
      </c>
      <c r="G33" s="44">
        <v>82.132599999999996</v>
      </c>
    </row>
    <row r="34" spans="1:231" x14ac:dyDescent="0.2">
      <c r="A34" s="39" t="s">
        <v>349</v>
      </c>
      <c r="B34" s="42">
        <v>542</v>
      </c>
      <c r="C34" s="72">
        <v>253</v>
      </c>
      <c r="D34" s="44">
        <v>46.679000000000002</v>
      </c>
      <c r="E34" s="42">
        <v>1094</v>
      </c>
      <c r="F34" s="43">
        <v>955</v>
      </c>
      <c r="G34" s="44">
        <v>87.294300000000007</v>
      </c>
    </row>
    <row r="35" spans="1:231" x14ac:dyDescent="0.2">
      <c r="A35" s="39" t="s">
        <v>13</v>
      </c>
      <c r="B35" s="42">
        <v>178</v>
      </c>
      <c r="C35" s="72">
        <v>116</v>
      </c>
      <c r="D35" s="44">
        <v>65.168499999999995</v>
      </c>
      <c r="E35" s="42">
        <v>394</v>
      </c>
      <c r="F35" s="43">
        <v>366</v>
      </c>
      <c r="G35" s="44">
        <v>92.8934</v>
      </c>
    </row>
    <row r="36" spans="1:231" x14ac:dyDescent="0.2">
      <c r="A36" s="63" t="s">
        <v>366</v>
      </c>
      <c r="B36" s="42">
        <v>271</v>
      </c>
      <c r="C36" s="72">
        <v>132</v>
      </c>
      <c r="D36" s="44">
        <v>48.708500000000001</v>
      </c>
      <c r="E36" s="42">
        <v>531</v>
      </c>
      <c r="F36" s="43">
        <v>478</v>
      </c>
      <c r="G36" s="44">
        <v>90.018799999999999</v>
      </c>
    </row>
    <row r="37" spans="1:231" x14ac:dyDescent="0.2">
      <c r="A37" s="63" t="s">
        <v>14</v>
      </c>
      <c r="B37" s="72">
        <v>139</v>
      </c>
      <c r="C37" s="72">
        <v>104</v>
      </c>
      <c r="D37" s="44">
        <v>74.820099999999996</v>
      </c>
      <c r="E37" s="43">
        <v>303</v>
      </c>
      <c r="F37" s="43">
        <v>288</v>
      </c>
      <c r="G37" s="44">
        <v>95.049499999999995</v>
      </c>
    </row>
    <row r="38" spans="1:231" ht="13.5" thickBot="1" x14ac:dyDescent="0.25">
      <c r="A38" s="46" t="s">
        <v>299</v>
      </c>
      <c r="B38" s="73">
        <f>SUM(B22:B37)</f>
        <v>3702</v>
      </c>
      <c r="C38" s="73">
        <f>SUM(C22:C37)</f>
        <v>1811</v>
      </c>
      <c r="D38" s="48">
        <f>(C38/B38)*100</f>
        <v>48.919502971366832</v>
      </c>
      <c r="E38" s="47">
        <f>SUM(E22:E37)</f>
        <v>7670</v>
      </c>
      <c r="F38" s="47">
        <f>SUM(F22:F37)</f>
        <v>6712</v>
      </c>
      <c r="G38" s="48">
        <f>(F38/E38)*100</f>
        <v>87.509778357235973</v>
      </c>
    </row>
    <row r="39" spans="1:231" s="34" customFormat="1" ht="25.5" customHeight="1" thickTop="1" x14ac:dyDescent="0.2">
      <c r="A39" s="96" t="s">
        <v>298</v>
      </c>
      <c r="B39" s="104" t="s">
        <v>443</v>
      </c>
      <c r="C39" s="106" t="s">
        <v>421</v>
      </c>
      <c r="D39" s="107"/>
      <c r="E39" s="103" t="s">
        <v>422</v>
      </c>
      <c r="F39" s="91" t="s">
        <v>423</v>
      </c>
      <c r="G39" s="92"/>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row>
    <row r="40" spans="1:231" s="37" customFormat="1" ht="25.5" customHeight="1" x14ac:dyDescent="0.2">
      <c r="A40" s="97"/>
      <c r="B40" s="105"/>
      <c r="C40" s="68" t="s">
        <v>394</v>
      </c>
      <c r="D40" s="69" t="s">
        <v>297</v>
      </c>
      <c r="E40" s="102"/>
      <c r="F40" s="60" t="s">
        <v>398</v>
      </c>
      <c r="G40" s="36" t="s">
        <v>297</v>
      </c>
    </row>
    <row r="41" spans="1:231" ht="18" x14ac:dyDescent="0.25">
      <c r="A41" s="38" t="s">
        <v>318</v>
      </c>
      <c r="B41" s="70"/>
      <c r="C41" s="70"/>
      <c r="D41" s="71"/>
      <c r="E41" s="39"/>
      <c r="F41" s="39"/>
      <c r="G41" s="61"/>
    </row>
    <row r="42" spans="1:231" x14ac:dyDescent="0.2">
      <c r="A42" s="39" t="s">
        <v>15</v>
      </c>
      <c r="B42" s="42">
        <v>130</v>
      </c>
      <c r="C42" s="72">
        <v>75</v>
      </c>
      <c r="D42" s="44">
        <v>57.692300000000003</v>
      </c>
      <c r="E42" s="42">
        <v>286</v>
      </c>
      <c r="F42" s="43">
        <v>256</v>
      </c>
      <c r="G42" s="44">
        <v>89.510499999999993</v>
      </c>
    </row>
    <row r="43" spans="1:231" x14ac:dyDescent="0.2">
      <c r="A43" s="39" t="s">
        <v>16</v>
      </c>
      <c r="B43" s="42">
        <v>372</v>
      </c>
      <c r="C43" s="72">
        <v>181</v>
      </c>
      <c r="D43" s="44">
        <v>48.655900000000003</v>
      </c>
      <c r="E43" s="42">
        <v>918</v>
      </c>
      <c r="F43" s="43">
        <v>798</v>
      </c>
      <c r="G43" s="44">
        <v>86.928100000000001</v>
      </c>
    </row>
    <row r="44" spans="1:231" x14ac:dyDescent="0.2">
      <c r="A44" s="39" t="s">
        <v>17</v>
      </c>
      <c r="B44" s="42">
        <v>125</v>
      </c>
      <c r="C44" s="72">
        <v>61</v>
      </c>
      <c r="D44" s="44">
        <v>48.8</v>
      </c>
      <c r="E44" s="42">
        <v>289</v>
      </c>
      <c r="F44" s="43">
        <v>250</v>
      </c>
      <c r="G44" s="44">
        <v>86.505200000000002</v>
      </c>
    </row>
    <row r="45" spans="1:231" x14ac:dyDescent="0.2">
      <c r="A45" s="39" t="s">
        <v>18</v>
      </c>
      <c r="B45" s="42">
        <v>189</v>
      </c>
      <c r="C45" s="72">
        <v>89</v>
      </c>
      <c r="D45" s="44">
        <v>47.0899</v>
      </c>
      <c r="E45" s="42">
        <v>401</v>
      </c>
      <c r="F45" s="43">
        <v>353</v>
      </c>
      <c r="G45" s="44">
        <v>88.029899999999998</v>
      </c>
    </row>
    <row r="46" spans="1:231" x14ac:dyDescent="0.2">
      <c r="A46" s="39" t="s">
        <v>19</v>
      </c>
      <c r="B46" s="42">
        <v>136</v>
      </c>
      <c r="C46" s="72">
        <v>65</v>
      </c>
      <c r="D46" s="44">
        <v>47.7941</v>
      </c>
      <c r="E46" s="42">
        <v>246</v>
      </c>
      <c r="F46" s="43">
        <v>224</v>
      </c>
      <c r="G46" s="44">
        <v>91.056899999999999</v>
      </c>
    </row>
    <row r="47" spans="1:231" x14ac:dyDescent="0.2">
      <c r="A47" s="39" t="s">
        <v>20</v>
      </c>
      <c r="B47" s="42">
        <v>561</v>
      </c>
      <c r="C47" s="72">
        <v>302</v>
      </c>
      <c r="D47" s="44">
        <v>53.8324</v>
      </c>
      <c r="E47" s="42">
        <v>1215</v>
      </c>
      <c r="F47" s="43">
        <v>1039</v>
      </c>
      <c r="G47" s="44">
        <v>85.514399999999995</v>
      </c>
    </row>
    <row r="48" spans="1:231" x14ac:dyDescent="0.2">
      <c r="A48" s="39" t="s">
        <v>21</v>
      </c>
      <c r="B48" s="42">
        <v>334</v>
      </c>
      <c r="C48" s="72">
        <v>169</v>
      </c>
      <c r="D48" s="44">
        <v>50.598799999999997</v>
      </c>
      <c r="E48" s="42">
        <v>646</v>
      </c>
      <c r="F48" s="43">
        <v>553</v>
      </c>
      <c r="G48" s="44">
        <v>85.603700000000003</v>
      </c>
    </row>
    <row r="49" spans="1:231" x14ac:dyDescent="0.2">
      <c r="A49" s="39" t="s">
        <v>22</v>
      </c>
      <c r="B49" s="42">
        <v>228</v>
      </c>
      <c r="C49" s="72">
        <v>132</v>
      </c>
      <c r="D49" s="44">
        <v>57.8947</v>
      </c>
      <c r="E49" s="42">
        <v>418</v>
      </c>
      <c r="F49" s="43">
        <v>374</v>
      </c>
      <c r="G49" s="44">
        <v>89.473699999999994</v>
      </c>
    </row>
    <row r="50" spans="1:231" x14ac:dyDescent="0.2">
      <c r="A50" s="39" t="s">
        <v>23</v>
      </c>
      <c r="B50" s="42">
        <v>151</v>
      </c>
      <c r="C50" s="72">
        <v>89</v>
      </c>
      <c r="D50" s="44">
        <v>58.940399999999997</v>
      </c>
      <c r="E50" s="42">
        <v>393</v>
      </c>
      <c r="F50" s="43">
        <v>352</v>
      </c>
      <c r="G50" s="44">
        <v>89.567400000000006</v>
      </c>
    </row>
    <row r="51" spans="1:231" ht="12.75" customHeight="1" x14ac:dyDescent="0.2">
      <c r="A51" s="39" t="s">
        <v>367</v>
      </c>
      <c r="B51" s="42">
        <v>156</v>
      </c>
      <c r="C51" s="72">
        <v>77</v>
      </c>
      <c r="D51" s="44">
        <v>49.359000000000002</v>
      </c>
      <c r="E51" s="42">
        <v>335</v>
      </c>
      <c r="F51" s="43">
        <v>313</v>
      </c>
      <c r="G51" s="44">
        <v>93.4328</v>
      </c>
    </row>
    <row r="52" spans="1:231" x14ac:dyDescent="0.2">
      <c r="A52" s="39" t="s">
        <v>24</v>
      </c>
      <c r="B52" s="42">
        <v>185</v>
      </c>
      <c r="C52" s="72">
        <v>114</v>
      </c>
      <c r="D52" s="44">
        <v>61.621600000000001</v>
      </c>
      <c r="E52" s="42">
        <v>408</v>
      </c>
      <c r="F52" s="43">
        <v>381</v>
      </c>
      <c r="G52" s="44">
        <v>93.382400000000004</v>
      </c>
    </row>
    <row r="53" spans="1:231" x14ac:dyDescent="0.2">
      <c r="A53" s="63" t="s">
        <v>25</v>
      </c>
      <c r="B53" s="72">
        <v>83</v>
      </c>
      <c r="C53" s="72">
        <v>43</v>
      </c>
      <c r="D53" s="44">
        <v>51.807200000000002</v>
      </c>
      <c r="E53" s="43">
        <v>198</v>
      </c>
      <c r="F53" s="43">
        <v>169</v>
      </c>
      <c r="G53" s="44">
        <v>85.353499999999997</v>
      </c>
    </row>
    <row r="54" spans="1:231" ht="13.5" thickBot="1" x14ac:dyDescent="0.25">
      <c r="A54" s="46" t="s">
        <v>299</v>
      </c>
      <c r="B54" s="73">
        <f>SUM(B42:B53)</f>
        <v>2650</v>
      </c>
      <c r="C54" s="73">
        <f>SUM(C42:C53)</f>
        <v>1397</v>
      </c>
      <c r="D54" s="48">
        <f>(C54/B54)*100</f>
        <v>52.716981132075468</v>
      </c>
      <c r="E54" s="47">
        <f>SUM(E42:E53)</f>
        <v>5753</v>
      </c>
      <c r="F54" s="47">
        <f>SUM(F42:F53)</f>
        <v>5062</v>
      </c>
      <c r="G54" s="48">
        <f>(F54/E54)*100</f>
        <v>87.988875369372494</v>
      </c>
    </row>
    <row r="55" spans="1:231" s="34" customFormat="1" ht="25.5" customHeight="1" thickTop="1" x14ac:dyDescent="0.2">
      <c r="A55" s="96" t="s">
        <v>298</v>
      </c>
      <c r="B55" s="104" t="s">
        <v>443</v>
      </c>
      <c r="C55" s="106" t="s">
        <v>421</v>
      </c>
      <c r="D55" s="107"/>
      <c r="E55" s="103" t="s">
        <v>422</v>
      </c>
      <c r="F55" s="91" t="s">
        <v>423</v>
      </c>
      <c r="G55" s="92"/>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row>
    <row r="56" spans="1:231" s="37" customFormat="1" ht="25.5" customHeight="1" x14ac:dyDescent="0.2">
      <c r="A56" s="97"/>
      <c r="B56" s="105"/>
      <c r="C56" s="68" t="s">
        <v>394</v>
      </c>
      <c r="D56" s="69" t="s">
        <v>297</v>
      </c>
      <c r="E56" s="102"/>
      <c r="F56" s="60" t="s">
        <v>398</v>
      </c>
      <c r="G56" s="36" t="s">
        <v>297</v>
      </c>
    </row>
    <row r="57" spans="1:231" ht="18" x14ac:dyDescent="0.25">
      <c r="A57" s="38" t="s">
        <v>319</v>
      </c>
      <c r="B57" s="70"/>
      <c r="C57" s="70"/>
      <c r="D57" s="74"/>
      <c r="E57" s="39"/>
      <c r="F57" s="39"/>
      <c r="G57" s="40"/>
    </row>
    <row r="58" spans="1:231" x14ac:dyDescent="0.2">
      <c r="A58" s="39" t="s">
        <v>28</v>
      </c>
      <c r="B58" s="42">
        <v>173</v>
      </c>
      <c r="C58" s="72">
        <v>88</v>
      </c>
      <c r="D58" s="75">
        <v>50.867100000000001</v>
      </c>
      <c r="E58" s="42">
        <v>365</v>
      </c>
      <c r="F58" s="43">
        <v>343</v>
      </c>
      <c r="G58" s="44">
        <v>93.9726</v>
      </c>
    </row>
    <row r="59" spans="1:231" x14ac:dyDescent="0.2">
      <c r="A59" s="39" t="s">
        <v>29</v>
      </c>
      <c r="B59" s="42">
        <v>586</v>
      </c>
      <c r="C59" s="72">
        <v>359</v>
      </c>
      <c r="D59" s="75">
        <v>61.262799999999999</v>
      </c>
      <c r="E59" s="42">
        <v>1119</v>
      </c>
      <c r="F59" s="43">
        <v>993</v>
      </c>
      <c r="G59" s="44">
        <v>88.739900000000006</v>
      </c>
    </row>
    <row r="60" spans="1:231" x14ac:dyDescent="0.2">
      <c r="A60" s="39" t="s">
        <v>33</v>
      </c>
      <c r="B60" s="42">
        <v>366</v>
      </c>
      <c r="C60" s="72">
        <v>217</v>
      </c>
      <c r="D60" s="75">
        <v>59.2896</v>
      </c>
      <c r="E60" s="42">
        <v>750</v>
      </c>
      <c r="F60" s="43">
        <v>674</v>
      </c>
      <c r="G60" s="44">
        <v>89.866699999999994</v>
      </c>
    </row>
    <row r="61" spans="1:231" x14ac:dyDescent="0.2">
      <c r="A61" s="39" t="s">
        <v>36</v>
      </c>
      <c r="B61" s="42">
        <v>356</v>
      </c>
      <c r="C61" s="72">
        <v>130</v>
      </c>
      <c r="D61" s="75">
        <v>36.5169</v>
      </c>
      <c r="E61" s="42">
        <v>716</v>
      </c>
      <c r="F61" s="43">
        <v>615</v>
      </c>
      <c r="G61" s="44">
        <v>85.893900000000002</v>
      </c>
    </row>
    <row r="62" spans="1:231" x14ac:dyDescent="0.2">
      <c r="A62" s="39" t="s">
        <v>39</v>
      </c>
      <c r="B62" s="42">
        <v>109</v>
      </c>
      <c r="C62" s="72">
        <v>76</v>
      </c>
      <c r="D62" s="75">
        <v>69.724800000000002</v>
      </c>
      <c r="E62" s="42">
        <v>215</v>
      </c>
      <c r="F62" s="43">
        <v>201</v>
      </c>
      <c r="G62" s="44">
        <v>93.488399999999999</v>
      </c>
    </row>
    <row r="63" spans="1:231" x14ac:dyDescent="0.2">
      <c r="A63" s="39" t="s">
        <v>40</v>
      </c>
      <c r="B63" s="42">
        <v>107</v>
      </c>
      <c r="C63" s="72">
        <v>70</v>
      </c>
      <c r="D63" s="75">
        <v>65.420599999999993</v>
      </c>
      <c r="E63" s="42">
        <v>213</v>
      </c>
      <c r="F63" s="43">
        <v>194</v>
      </c>
      <c r="G63" s="44">
        <v>91.079800000000006</v>
      </c>
    </row>
    <row r="64" spans="1:231" x14ac:dyDescent="0.2">
      <c r="A64" s="39" t="s">
        <v>41</v>
      </c>
      <c r="B64" s="42">
        <v>200</v>
      </c>
      <c r="C64" s="72">
        <v>163</v>
      </c>
      <c r="D64" s="75">
        <v>81.5</v>
      </c>
      <c r="E64" s="42">
        <v>446</v>
      </c>
      <c r="F64" s="43">
        <v>415</v>
      </c>
      <c r="G64" s="44">
        <v>93.049300000000002</v>
      </c>
    </row>
    <row r="65" spans="1:231" x14ac:dyDescent="0.2">
      <c r="A65" s="39" t="s">
        <v>43</v>
      </c>
      <c r="B65" s="42">
        <v>122</v>
      </c>
      <c r="C65" s="72">
        <v>34</v>
      </c>
      <c r="D65" s="75">
        <v>27.8689</v>
      </c>
      <c r="E65" s="42">
        <v>251</v>
      </c>
      <c r="F65" s="43">
        <v>149</v>
      </c>
      <c r="G65" s="44">
        <v>59.362499999999997</v>
      </c>
    </row>
    <row r="66" spans="1:231" x14ac:dyDescent="0.2">
      <c r="A66" s="39" t="s">
        <v>44</v>
      </c>
      <c r="B66" s="42">
        <v>259</v>
      </c>
      <c r="C66" s="72">
        <v>192</v>
      </c>
      <c r="D66" s="75">
        <v>74.131299999999996</v>
      </c>
      <c r="E66" s="42">
        <v>498</v>
      </c>
      <c r="F66" s="43">
        <v>458</v>
      </c>
      <c r="G66" s="44">
        <v>91.9679</v>
      </c>
    </row>
    <row r="67" spans="1:231" x14ac:dyDescent="0.2">
      <c r="A67" s="39" t="s">
        <v>48</v>
      </c>
      <c r="B67" s="42">
        <v>140</v>
      </c>
      <c r="C67" s="72">
        <v>80</v>
      </c>
      <c r="D67" s="75">
        <v>57.142899999999997</v>
      </c>
      <c r="E67" s="42">
        <v>344</v>
      </c>
      <c r="F67" s="43">
        <v>265</v>
      </c>
      <c r="G67" s="44">
        <v>77.034899999999993</v>
      </c>
    </row>
    <row r="68" spans="1:231" x14ac:dyDescent="0.2">
      <c r="A68" s="63" t="s">
        <v>49</v>
      </c>
      <c r="B68" s="72">
        <v>760</v>
      </c>
      <c r="C68" s="72">
        <v>469</v>
      </c>
      <c r="D68" s="75">
        <v>61.710500000000003</v>
      </c>
      <c r="E68" s="43">
        <v>1583</v>
      </c>
      <c r="F68" s="43">
        <v>1405</v>
      </c>
      <c r="G68" s="44">
        <v>88.755499999999998</v>
      </c>
    </row>
    <row r="69" spans="1:231" ht="13.5" thickBot="1" x14ac:dyDescent="0.25">
      <c r="A69" s="46" t="s">
        <v>299</v>
      </c>
      <c r="B69" s="73">
        <f>SUM(B58:B68)</f>
        <v>3178</v>
      </c>
      <c r="C69" s="73">
        <f>SUM(C58:C68)</f>
        <v>1878</v>
      </c>
      <c r="D69" s="76">
        <f>(C69/B69)*100</f>
        <v>59.093769666456886</v>
      </c>
      <c r="E69" s="47">
        <f>SUM(E58:E68)</f>
        <v>6500</v>
      </c>
      <c r="F69" s="47">
        <f>SUM(F58:F68)</f>
        <v>5712</v>
      </c>
      <c r="G69" s="48">
        <f>(F69/E69)*100</f>
        <v>87.876923076923077</v>
      </c>
    </row>
    <row r="70" spans="1:231" s="34" customFormat="1" ht="25.5" customHeight="1" thickTop="1" x14ac:dyDescent="0.2">
      <c r="A70" s="96" t="s">
        <v>298</v>
      </c>
      <c r="B70" s="104" t="s">
        <v>443</v>
      </c>
      <c r="C70" s="106" t="s">
        <v>421</v>
      </c>
      <c r="D70" s="107"/>
      <c r="E70" s="103" t="s">
        <v>422</v>
      </c>
      <c r="F70" s="91" t="s">
        <v>423</v>
      </c>
      <c r="G70" s="92"/>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row>
    <row r="71" spans="1:231" s="37" customFormat="1" ht="25.5" customHeight="1" x14ac:dyDescent="0.2">
      <c r="A71" s="97"/>
      <c r="B71" s="105"/>
      <c r="C71" s="68" t="s">
        <v>394</v>
      </c>
      <c r="D71" s="69" t="s">
        <v>297</v>
      </c>
      <c r="E71" s="102"/>
      <c r="F71" s="60" t="s">
        <v>398</v>
      </c>
      <c r="G71" s="36" t="s">
        <v>297</v>
      </c>
    </row>
    <row r="72" spans="1:231" ht="18" x14ac:dyDescent="0.25">
      <c r="A72" s="38" t="s">
        <v>339</v>
      </c>
      <c r="B72" s="77"/>
      <c r="C72" s="77"/>
      <c r="D72" s="78"/>
      <c r="E72" s="38"/>
      <c r="F72" s="38"/>
      <c r="G72" s="51"/>
    </row>
    <row r="73" spans="1:231" ht="12.75" customHeight="1" x14ac:dyDescent="0.2">
      <c r="A73" s="39" t="s">
        <v>26</v>
      </c>
      <c r="B73" s="42">
        <v>398</v>
      </c>
      <c r="C73" s="72">
        <v>227</v>
      </c>
      <c r="D73" s="75">
        <v>57.035200000000003</v>
      </c>
      <c r="E73" s="42">
        <v>895</v>
      </c>
      <c r="F73" s="43">
        <v>770</v>
      </c>
      <c r="G73" s="44">
        <v>86.033500000000004</v>
      </c>
    </row>
    <row r="74" spans="1:231" ht="12.75" customHeight="1" x14ac:dyDescent="0.2">
      <c r="A74" s="39" t="s">
        <v>27</v>
      </c>
      <c r="B74" s="42">
        <v>127</v>
      </c>
      <c r="C74" s="72">
        <v>56</v>
      </c>
      <c r="D74" s="75">
        <v>44.094499999999996</v>
      </c>
      <c r="E74" s="42">
        <v>285</v>
      </c>
      <c r="F74" s="43">
        <v>264</v>
      </c>
      <c r="G74" s="44">
        <v>92.631600000000006</v>
      </c>
    </row>
    <row r="75" spans="1:231" ht="12.75" customHeight="1" x14ac:dyDescent="0.2">
      <c r="A75" s="39" t="s">
        <v>30</v>
      </c>
      <c r="B75" s="42">
        <v>151</v>
      </c>
      <c r="C75" s="72">
        <v>66</v>
      </c>
      <c r="D75" s="75">
        <v>43.708599999999997</v>
      </c>
      <c r="E75" s="42">
        <v>342</v>
      </c>
      <c r="F75" s="43">
        <v>319</v>
      </c>
      <c r="G75" s="44">
        <v>93.274900000000002</v>
      </c>
    </row>
    <row r="76" spans="1:231" ht="12.75" customHeight="1" x14ac:dyDescent="0.2">
      <c r="A76" s="39" t="s">
        <v>31</v>
      </c>
      <c r="B76" s="42">
        <v>832</v>
      </c>
      <c r="C76" s="72">
        <v>265</v>
      </c>
      <c r="D76" s="75">
        <v>31.850999999999999</v>
      </c>
      <c r="E76" s="42">
        <v>1709</v>
      </c>
      <c r="F76" s="43">
        <v>1480</v>
      </c>
      <c r="G76" s="44">
        <v>86.600399999999993</v>
      </c>
    </row>
    <row r="77" spans="1:231" ht="12.75" customHeight="1" x14ac:dyDescent="0.2">
      <c r="A77" s="39" t="s">
        <v>32</v>
      </c>
      <c r="B77" s="42">
        <v>139</v>
      </c>
      <c r="C77" s="72">
        <v>60</v>
      </c>
      <c r="D77" s="75">
        <v>43.165500000000002</v>
      </c>
      <c r="E77" s="42">
        <v>274</v>
      </c>
      <c r="F77" s="43">
        <v>254</v>
      </c>
      <c r="G77" s="44">
        <v>92.700699999999998</v>
      </c>
    </row>
    <row r="78" spans="1:231" ht="12.75" customHeight="1" x14ac:dyDescent="0.2">
      <c r="A78" s="39" t="s">
        <v>34</v>
      </c>
      <c r="B78" s="42">
        <v>206</v>
      </c>
      <c r="C78" s="72">
        <v>89</v>
      </c>
      <c r="D78" s="75">
        <v>43.203899999999997</v>
      </c>
      <c r="E78" s="42">
        <v>424</v>
      </c>
      <c r="F78" s="43">
        <v>395</v>
      </c>
      <c r="G78" s="44">
        <v>93.160399999999996</v>
      </c>
    </row>
    <row r="79" spans="1:231" ht="12.75" customHeight="1" x14ac:dyDescent="0.2">
      <c r="A79" s="39" t="s">
        <v>307</v>
      </c>
      <c r="B79" s="42">
        <v>460</v>
      </c>
      <c r="C79" s="72">
        <v>198</v>
      </c>
      <c r="D79" s="75">
        <v>43.043500000000002</v>
      </c>
      <c r="E79" s="42">
        <v>975</v>
      </c>
      <c r="F79" s="43">
        <v>883</v>
      </c>
      <c r="G79" s="44">
        <v>90.564099999999996</v>
      </c>
    </row>
    <row r="80" spans="1:231" ht="12.75" customHeight="1" x14ac:dyDescent="0.2">
      <c r="A80" s="39" t="s">
        <v>35</v>
      </c>
      <c r="B80" s="42">
        <v>195</v>
      </c>
      <c r="C80" s="72">
        <v>91</v>
      </c>
      <c r="D80" s="75">
        <v>46.666699999999999</v>
      </c>
      <c r="E80" s="42">
        <v>420</v>
      </c>
      <c r="F80" s="43">
        <v>382</v>
      </c>
      <c r="G80" s="44">
        <v>90.952399999999997</v>
      </c>
    </row>
    <row r="81" spans="1:231" ht="12.75" customHeight="1" x14ac:dyDescent="0.2">
      <c r="A81" s="39" t="s">
        <v>37</v>
      </c>
      <c r="B81" s="42">
        <v>123</v>
      </c>
      <c r="C81" s="72">
        <v>61</v>
      </c>
      <c r="D81" s="75">
        <v>49.593499999999999</v>
      </c>
      <c r="E81" s="42">
        <v>281</v>
      </c>
      <c r="F81" s="43">
        <v>262</v>
      </c>
      <c r="G81" s="44">
        <v>93.238399999999999</v>
      </c>
    </row>
    <row r="82" spans="1:231" ht="12.75" customHeight="1" x14ac:dyDescent="0.2">
      <c r="A82" s="39" t="s">
        <v>38</v>
      </c>
      <c r="B82" s="42">
        <v>186</v>
      </c>
      <c r="C82" s="72">
        <v>92</v>
      </c>
      <c r="D82" s="75">
        <v>49.462400000000002</v>
      </c>
      <c r="E82" s="42">
        <v>438</v>
      </c>
      <c r="F82" s="43">
        <v>404</v>
      </c>
      <c r="G82" s="44">
        <v>92.237399999999994</v>
      </c>
    </row>
    <row r="83" spans="1:231" ht="12.75" customHeight="1" x14ac:dyDescent="0.2">
      <c r="A83" s="39" t="s">
        <v>42</v>
      </c>
      <c r="B83" s="42">
        <v>256</v>
      </c>
      <c r="C83" s="72">
        <v>80</v>
      </c>
      <c r="D83" s="75">
        <v>31.25</v>
      </c>
      <c r="E83" s="42">
        <v>567</v>
      </c>
      <c r="F83" s="43">
        <v>464</v>
      </c>
      <c r="G83" s="44">
        <v>81.834199999999996</v>
      </c>
    </row>
    <row r="84" spans="1:231" ht="12.75" customHeight="1" x14ac:dyDescent="0.2">
      <c r="A84" s="39" t="s">
        <v>45</v>
      </c>
      <c r="B84" s="42">
        <v>140</v>
      </c>
      <c r="C84" s="72">
        <v>76</v>
      </c>
      <c r="D84" s="75">
        <v>54.285699999999999</v>
      </c>
      <c r="E84" s="42">
        <v>262</v>
      </c>
      <c r="F84" s="43">
        <v>245</v>
      </c>
      <c r="G84" s="44">
        <v>93.511499999999998</v>
      </c>
    </row>
    <row r="85" spans="1:231" ht="12.75" customHeight="1" x14ac:dyDescent="0.2">
      <c r="A85" s="39" t="s">
        <v>46</v>
      </c>
      <c r="B85" s="42">
        <v>224</v>
      </c>
      <c r="C85" s="72">
        <v>122</v>
      </c>
      <c r="D85" s="75">
        <v>54.464300000000001</v>
      </c>
      <c r="E85" s="42">
        <v>479</v>
      </c>
      <c r="F85" s="43">
        <v>438</v>
      </c>
      <c r="G85" s="44">
        <v>91.4405</v>
      </c>
    </row>
    <row r="86" spans="1:231" ht="12.75" customHeight="1" x14ac:dyDescent="0.2">
      <c r="A86" s="63" t="s">
        <v>47</v>
      </c>
      <c r="B86" s="72">
        <v>155</v>
      </c>
      <c r="C86" s="72">
        <v>66</v>
      </c>
      <c r="D86" s="75">
        <v>42.580599999999997</v>
      </c>
      <c r="E86" s="43">
        <v>304</v>
      </c>
      <c r="F86" s="43">
        <v>281</v>
      </c>
      <c r="G86" s="44">
        <v>92.434200000000004</v>
      </c>
    </row>
    <row r="87" spans="1:231" ht="13.5" thickBot="1" x14ac:dyDescent="0.25">
      <c r="A87" s="46" t="s">
        <v>299</v>
      </c>
      <c r="B87" s="73">
        <f>SUM(B73:B86)</f>
        <v>3592</v>
      </c>
      <c r="C87" s="73">
        <f>SUM(C73:C86)</f>
        <v>1549</v>
      </c>
      <c r="D87" s="76">
        <f>(C87/B87)*100</f>
        <v>43.123608017817375</v>
      </c>
      <c r="E87" s="47">
        <f>SUM(E73:E86)</f>
        <v>7655</v>
      </c>
      <c r="F87" s="47">
        <f>SUM(F73:F86)</f>
        <v>6841</v>
      </c>
      <c r="G87" s="48">
        <f>(F87/E87)*100</f>
        <v>89.366427171783144</v>
      </c>
    </row>
    <row r="88" spans="1:231" s="34" customFormat="1" ht="25.5" customHeight="1" thickTop="1" x14ac:dyDescent="0.2">
      <c r="A88" s="96" t="s">
        <v>298</v>
      </c>
      <c r="B88" s="104" t="s">
        <v>443</v>
      </c>
      <c r="C88" s="106" t="s">
        <v>421</v>
      </c>
      <c r="D88" s="107"/>
      <c r="E88" s="103" t="s">
        <v>422</v>
      </c>
      <c r="F88" s="91" t="s">
        <v>423</v>
      </c>
      <c r="G88" s="92"/>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row>
    <row r="89" spans="1:231" s="37" customFormat="1" ht="25.5" customHeight="1" x14ac:dyDescent="0.2">
      <c r="A89" s="97"/>
      <c r="B89" s="105"/>
      <c r="C89" s="68" t="s">
        <v>394</v>
      </c>
      <c r="D89" s="69" t="s">
        <v>297</v>
      </c>
      <c r="E89" s="102"/>
      <c r="F89" s="60" t="s">
        <v>398</v>
      </c>
      <c r="G89" s="36" t="s">
        <v>297</v>
      </c>
    </row>
    <row r="90" spans="1:231" ht="18" x14ac:dyDescent="0.25">
      <c r="A90" s="38" t="s">
        <v>320</v>
      </c>
      <c r="B90" s="70"/>
      <c r="C90" s="70"/>
      <c r="D90" s="74"/>
      <c r="E90" s="39"/>
      <c r="F90" s="39"/>
      <c r="G90" s="40"/>
    </row>
    <row r="91" spans="1:231" ht="12.75" customHeight="1" x14ac:dyDescent="0.2">
      <c r="A91" s="39" t="s">
        <v>50</v>
      </c>
      <c r="B91" s="42">
        <v>1320</v>
      </c>
      <c r="C91" s="72">
        <v>737</v>
      </c>
      <c r="D91" s="44">
        <v>55.833300000000001</v>
      </c>
      <c r="E91" s="42">
        <v>2709</v>
      </c>
      <c r="F91" s="43">
        <v>2112</v>
      </c>
      <c r="G91" s="44">
        <v>77.962299999999999</v>
      </c>
    </row>
    <row r="92" spans="1:231" ht="12.75" customHeight="1" x14ac:dyDescent="0.2">
      <c r="A92" s="39" t="s">
        <v>51</v>
      </c>
      <c r="B92" s="42">
        <v>272</v>
      </c>
      <c r="C92" s="72">
        <v>184</v>
      </c>
      <c r="D92" s="44">
        <v>67.647099999999995</v>
      </c>
      <c r="E92" s="42">
        <v>506</v>
      </c>
      <c r="F92" s="43">
        <v>431</v>
      </c>
      <c r="G92" s="44">
        <v>85.177899999999994</v>
      </c>
    </row>
    <row r="93" spans="1:231" ht="12.75" customHeight="1" x14ac:dyDescent="0.2">
      <c r="A93" s="39" t="s">
        <v>52</v>
      </c>
      <c r="B93" s="42">
        <v>478</v>
      </c>
      <c r="C93" s="72">
        <v>273</v>
      </c>
      <c r="D93" s="44">
        <v>57.113</v>
      </c>
      <c r="E93" s="42">
        <v>1038</v>
      </c>
      <c r="F93" s="43">
        <v>822</v>
      </c>
      <c r="G93" s="44">
        <v>79.190799999999996</v>
      </c>
    </row>
    <row r="94" spans="1:231" ht="12.75" customHeight="1" x14ac:dyDescent="0.2">
      <c r="A94" s="64" t="s">
        <v>53</v>
      </c>
      <c r="B94" s="42">
        <v>292</v>
      </c>
      <c r="C94" s="72">
        <v>166</v>
      </c>
      <c r="D94" s="44">
        <v>56.849299999999999</v>
      </c>
      <c r="E94" s="42">
        <v>611</v>
      </c>
      <c r="F94" s="43">
        <v>534</v>
      </c>
      <c r="G94" s="44">
        <v>87.3977</v>
      </c>
    </row>
    <row r="95" spans="1:231" ht="12.75" customHeight="1" x14ac:dyDescent="0.2">
      <c r="A95" s="39" t="s">
        <v>54</v>
      </c>
      <c r="B95" s="42">
        <v>200</v>
      </c>
      <c r="C95" s="72">
        <v>30</v>
      </c>
      <c r="D95" s="44">
        <v>15</v>
      </c>
      <c r="E95" s="42">
        <v>373</v>
      </c>
      <c r="F95" s="43">
        <v>189</v>
      </c>
      <c r="G95" s="44">
        <v>50.670200000000001</v>
      </c>
    </row>
    <row r="96" spans="1:231" ht="12.75" customHeight="1" x14ac:dyDescent="0.2">
      <c r="A96" s="63" t="s">
        <v>55</v>
      </c>
      <c r="B96" s="72">
        <v>118</v>
      </c>
      <c r="C96" s="72">
        <v>68</v>
      </c>
      <c r="D96" s="44">
        <v>57.627099999999999</v>
      </c>
      <c r="E96" s="43">
        <v>312</v>
      </c>
      <c r="F96" s="43">
        <v>263</v>
      </c>
      <c r="G96" s="44">
        <v>84.294899999999998</v>
      </c>
    </row>
    <row r="97" spans="1:231" ht="13.5" thickBot="1" x14ac:dyDescent="0.25">
      <c r="A97" s="46" t="s">
        <v>299</v>
      </c>
      <c r="B97" s="73">
        <f>SUM(B91:B96)</f>
        <v>2680</v>
      </c>
      <c r="C97" s="73">
        <f>SUM(C91:C96)</f>
        <v>1458</v>
      </c>
      <c r="D97" s="48">
        <f>(C97/B97)*100</f>
        <v>54.402985074626862</v>
      </c>
      <c r="E97" s="47">
        <f>SUM(E91:E96)</f>
        <v>5549</v>
      </c>
      <c r="F97" s="47">
        <f>SUM(F91:F96)</f>
        <v>4351</v>
      </c>
      <c r="G97" s="48">
        <f>(F97/E97)*100</f>
        <v>78.410524418814191</v>
      </c>
    </row>
    <row r="98" spans="1:231" s="34" customFormat="1" ht="25.5" customHeight="1" thickTop="1" x14ac:dyDescent="0.2">
      <c r="A98" s="96" t="s">
        <v>298</v>
      </c>
      <c r="B98" s="104" t="s">
        <v>443</v>
      </c>
      <c r="C98" s="106" t="s">
        <v>421</v>
      </c>
      <c r="D98" s="107"/>
      <c r="E98" s="103" t="s">
        <v>422</v>
      </c>
      <c r="F98" s="91" t="s">
        <v>423</v>
      </c>
      <c r="G98" s="9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row>
    <row r="99" spans="1:231" s="37" customFormat="1" ht="25.5" customHeight="1" x14ac:dyDescent="0.2">
      <c r="A99" s="97"/>
      <c r="B99" s="105"/>
      <c r="C99" s="68" t="s">
        <v>394</v>
      </c>
      <c r="D99" s="69" t="s">
        <v>297</v>
      </c>
      <c r="E99" s="102"/>
      <c r="F99" s="60" t="s">
        <v>398</v>
      </c>
      <c r="G99" s="36" t="s">
        <v>297</v>
      </c>
    </row>
    <row r="100" spans="1:231" ht="36" x14ac:dyDescent="0.25">
      <c r="A100" s="38" t="s">
        <v>340</v>
      </c>
      <c r="B100" s="70"/>
      <c r="C100" s="70"/>
      <c r="D100" s="74"/>
      <c r="E100" s="39"/>
      <c r="F100" s="39"/>
      <c r="G100" s="40"/>
    </row>
    <row r="101" spans="1:231" x14ac:dyDescent="0.2">
      <c r="A101" s="39" t="s">
        <v>56</v>
      </c>
      <c r="B101" s="42">
        <v>155</v>
      </c>
      <c r="C101" s="72">
        <v>65</v>
      </c>
      <c r="D101" s="75">
        <v>41.935499999999998</v>
      </c>
      <c r="E101" s="42">
        <v>343</v>
      </c>
      <c r="F101" s="43">
        <v>320</v>
      </c>
      <c r="G101" s="44">
        <v>93.294499999999999</v>
      </c>
    </row>
    <row r="102" spans="1:231" x14ac:dyDescent="0.2">
      <c r="A102" s="39" t="s">
        <v>57</v>
      </c>
      <c r="B102" s="42">
        <v>922</v>
      </c>
      <c r="C102" s="72">
        <v>631</v>
      </c>
      <c r="D102" s="75">
        <v>68.438199999999995</v>
      </c>
      <c r="E102" s="42">
        <v>1908</v>
      </c>
      <c r="F102" s="43">
        <v>1650</v>
      </c>
      <c r="G102" s="44">
        <v>86.477999999999994</v>
      </c>
    </row>
    <row r="103" spans="1:231" x14ac:dyDescent="0.2">
      <c r="A103" s="39" t="s">
        <v>60</v>
      </c>
      <c r="B103" s="42">
        <v>243</v>
      </c>
      <c r="C103" s="72">
        <v>142</v>
      </c>
      <c r="D103" s="75">
        <v>58.436199999999999</v>
      </c>
      <c r="E103" s="42">
        <v>518</v>
      </c>
      <c r="F103" s="43">
        <v>492</v>
      </c>
      <c r="G103" s="44">
        <v>94.980699999999999</v>
      </c>
    </row>
    <row r="104" spans="1:231" x14ac:dyDescent="0.2">
      <c r="A104" s="39" t="s">
        <v>62</v>
      </c>
      <c r="B104" s="42">
        <v>201</v>
      </c>
      <c r="C104" s="72">
        <v>83</v>
      </c>
      <c r="D104" s="75">
        <v>41.293500000000002</v>
      </c>
      <c r="E104" s="42">
        <v>435</v>
      </c>
      <c r="F104" s="43">
        <v>386</v>
      </c>
      <c r="G104" s="44">
        <v>88.735600000000005</v>
      </c>
    </row>
    <row r="105" spans="1:231" x14ac:dyDescent="0.2">
      <c r="A105" s="39" t="s">
        <v>63</v>
      </c>
      <c r="B105" s="42">
        <v>100</v>
      </c>
      <c r="C105" s="72">
        <v>45</v>
      </c>
      <c r="D105" s="75">
        <v>45</v>
      </c>
      <c r="E105" s="42">
        <v>227</v>
      </c>
      <c r="F105" s="43">
        <v>205</v>
      </c>
      <c r="G105" s="44">
        <v>90.308400000000006</v>
      </c>
    </row>
    <row r="106" spans="1:231" x14ac:dyDescent="0.2">
      <c r="A106" s="39" t="s">
        <v>67</v>
      </c>
      <c r="B106" s="42">
        <v>321</v>
      </c>
      <c r="C106" s="72">
        <v>145</v>
      </c>
      <c r="D106" s="75">
        <v>45.171300000000002</v>
      </c>
      <c r="E106" s="42">
        <v>679</v>
      </c>
      <c r="F106" s="43">
        <v>617</v>
      </c>
      <c r="G106" s="44">
        <v>90.868899999999996</v>
      </c>
    </row>
    <row r="107" spans="1:231" x14ac:dyDescent="0.2">
      <c r="A107" s="39" t="s">
        <v>71</v>
      </c>
      <c r="B107" s="42">
        <v>139</v>
      </c>
      <c r="C107" s="72">
        <v>51</v>
      </c>
      <c r="D107" s="75">
        <v>36.690600000000003</v>
      </c>
      <c r="E107" s="42">
        <v>308</v>
      </c>
      <c r="F107" s="43">
        <v>258</v>
      </c>
      <c r="G107" s="44">
        <v>83.766199999999998</v>
      </c>
    </row>
    <row r="108" spans="1:231" x14ac:dyDescent="0.2">
      <c r="A108" s="39" t="s">
        <v>72</v>
      </c>
      <c r="B108" s="42">
        <v>166</v>
      </c>
      <c r="C108" s="72">
        <v>85</v>
      </c>
      <c r="D108" s="75">
        <v>51.204799999999999</v>
      </c>
      <c r="E108" s="42">
        <v>362</v>
      </c>
      <c r="F108" s="43">
        <v>311</v>
      </c>
      <c r="G108" s="44">
        <v>85.911600000000007</v>
      </c>
    </row>
    <row r="109" spans="1:231" x14ac:dyDescent="0.2">
      <c r="A109" s="39" t="s">
        <v>73</v>
      </c>
      <c r="B109" s="42">
        <v>164</v>
      </c>
      <c r="C109" s="72">
        <v>53</v>
      </c>
      <c r="D109" s="75">
        <v>32.317100000000003</v>
      </c>
      <c r="E109" s="42">
        <v>345</v>
      </c>
      <c r="F109" s="43">
        <v>276</v>
      </c>
      <c r="G109" s="44">
        <v>80</v>
      </c>
    </row>
    <row r="110" spans="1:231" x14ac:dyDescent="0.2">
      <c r="A110" s="39" t="s">
        <v>74</v>
      </c>
      <c r="B110" s="42">
        <v>283</v>
      </c>
      <c r="C110" s="72">
        <v>114</v>
      </c>
      <c r="D110" s="75">
        <v>40.282699999999998</v>
      </c>
      <c r="E110" s="42">
        <v>624</v>
      </c>
      <c r="F110" s="43">
        <v>525</v>
      </c>
      <c r="G110" s="44">
        <v>84.134600000000006</v>
      </c>
    </row>
    <row r="111" spans="1:231" x14ac:dyDescent="0.2">
      <c r="A111" s="39" t="s">
        <v>75</v>
      </c>
      <c r="B111" s="42">
        <v>87</v>
      </c>
      <c r="C111" s="72">
        <v>40</v>
      </c>
      <c r="D111" s="75">
        <v>45.976999999999997</v>
      </c>
      <c r="E111" s="42">
        <v>168</v>
      </c>
      <c r="F111" s="43">
        <v>158</v>
      </c>
      <c r="G111" s="44">
        <v>94.047600000000003</v>
      </c>
    </row>
    <row r="112" spans="1:231" x14ac:dyDescent="0.2">
      <c r="A112" s="39" t="s">
        <v>76</v>
      </c>
      <c r="B112" s="42">
        <v>106</v>
      </c>
      <c r="C112" s="72">
        <v>36</v>
      </c>
      <c r="D112" s="75">
        <v>33.962299999999999</v>
      </c>
      <c r="E112" s="42">
        <v>217</v>
      </c>
      <c r="F112" s="43">
        <v>194</v>
      </c>
      <c r="G112" s="44">
        <v>89.400899999999993</v>
      </c>
    </row>
    <row r="113" spans="1:231" x14ac:dyDescent="0.2">
      <c r="A113" s="39" t="s">
        <v>79</v>
      </c>
      <c r="B113" s="42">
        <v>205</v>
      </c>
      <c r="C113" s="72">
        <v>103</v>
      </c>
      <c r="D113" s="75">
        <v>50.243899999999996</v>
      </c>
      <c r="E113" s="42">
        <v>432</v>
      </c>
      <c r="F113" s="43">
        <v>379</v>
      </c>
      <c r="G113" s="44">
        <v>87.731499999999997</v>
      </c>
    </row>
    <row r="114" spans="1:231" x14ac:dyDescent="0.2">
      <c r="A114" s="39" t="s">
        <v>81</v>
      </c>
      <c r="B114" s="42">
        <v>176</v>
      </c>
      <c r="C114" s="72">
        <v>88</v>
      </c>
      <c r="D114" s="75">
        <v>50</v>
      </c>
      <c r="E114" s="42">
        <v>386</v>
      </c>
      <c r="F114" s="43">
        <v>342</v>
      </c>
      <c r="G114" s="44">
        <v>88.600999999999999</v>
      </c>
    </row>
    <row r="115" spans="1:231" x14ac:dyDescent="0.2">
      <c r="A115" s="39" t="s">
        <v>85</v>
      </c>
      <c r="B115" s="42">
        <v>177</v>
      </c>
      <c r="C115" s="72">
        <v>61</v>
      </c>
      <c r="D115" s="75">
        <v>34.463299999999997</v>
      </c>
      <c r="E115" s="42">
        <v>318</v>
      </c>
      <c r="F115" s="43">
        <v>213</v>
      </c>
      <c r="G115" s="44">
        <v>66.981099999999998</v>
      </c>
    </row>
    <row r="116" spans="1:231" x14ac:dyDescent="0.2">
      <c r="A116" s="39" t="s">
        <v>86</v>
      </c>
      <c r="B116" s="42">
        <v>138</v>
      </c>
      <c r="C116" s="72">
        <v>38</v>
      </c>
      <c r="D116" s="75">
        <v>27.536200000000001</v>
      </c>
      <c r="E116" s="42">
        <v>324</v>
      </c>
      <c r="F116" s="43">
        <v>279</v>
      </c>
      <c r="G116" s="44">
        <v>86.111099999999993</v>
      </c>
    </row>
    <row r="117" spans="1:231" x14ac:dyDescent="0.2">
      <c r="A117" s="39" t="s">
        <v>300</v>
      </c>
      <c r="B117" s="42">
        <v>168</v>
      </c>
      <c r="C117" s="72">
        <v>98</v>
      </c>
      <c r="D117" s="75">
        <v>58.333300000000001</v>
      </c>
      <c r="E117" s="42">
        <v>381</v>
      </c>
      <c r="F117" s="43">
        <v>347</v>
      </c>
      <c r="G117" s="44">
        <v>91.076099999999997</v>
      </c>
    </row>
    <row r="118" spans="1:231" x14ac:dyDescent="0.2">
      <c r="A118" s="39" t="s">
        <v>87</v>
      </c>
      <c r="B118" s="42">
        <v>222</v>
      </c>
      <c r="C118" s="72">
        <v>101</v>
      </c>
      <c r="D118" s="75">
        <v>45.4955</v>
      </c>
      <c r="E118" s="42">
        <v>433</v>
      </c>
      <c r="F118" s="43">
        <v>376</v>
      </c>
      <c r="G118" s="44">
        <v>86.835999999999999</v>
      </c>
    </row>
    <row r="119" spans="1:231" x14ac:dyDescent="0.2">
      <c r="A119" s="39" t="s">
        <v>89</v>
      </c>
      <c r="B119" s="42">
        <v>153</v>
      </c>
      <c r="C119" s="72">
        <v>49</v>
      </c>
      <c r="D119" s="75">
        <v>32.0261</v>
      </c>
      <c r="E119" s="42">
        <v>314</v>
      </c>
      <c r="F119" s="43">
        <v>271</v>
      </c>
      <c r="G119" s="44">
        <v>86.305700000000002</v>
      </c>
    </row>
    <row r="120" spans="1:231" x14ac:dyDescent="0.2">
      <c r="A120" s="39" t="s">
        <v>95</v>
      </c>
      <c r="B120" s="42">
        <v>157</v>
      </c>
      <c r="C120" s="72">
        <v>83</v>
      </c>
      <c r="D120" s="75">
        <v>52.866199999999999</v>
      </c>
      <c r="E120" s="42">
        <v>294</v>
      </c>
      <c r="F120" s="43">
        <v>267</v>
      </c>
      <c r="G120" s="44">
        <v>90.816299999999998</v>
      </c>
    </row>
    <row r="121" spans="1:231" x14ac:dyDescent="0.2">
      <c r="A121" s="39" t="s">
        <v>100</v>
      </c>
      <c r="B121" s="42">
        <v>163</v>
      </c>
      <c r="C121" s="72">
        <v>67</v>
      </c>
      <c r="D121" s="75">
        <v>41.104300000000002</v>
      </c>
      <c r="E121" s="42">
        <v>333</v>
      </c>
      <c r="F121" s="43">
        <v>294</v>
      </c>
      <c r="G121" s="44">
        <v>88.288300000000007</v>
      </c>
    </row>
    <row r="122" spans="1:231" x14ac:dyDescent="0.2">
      <c r="A122" s="39" t="s">
        <v>103</v>
      </c>
      <c r="B122" s="42">
        <v>268</v>
      </c>
      <c r="C122" s="72">
        <v>103</v>
      </c>
      <c r="D122" s="75">
        <v>38.4328</v>
      </c>
      <c r="E122" s="42">
        <v>574</v>
      </c>
      <c r="F122" s="43">
        <v>487</v>
      </c>
      <c r="G122" s="44">
        <v>84.843199999999996</v>
      </c>
    </row>
    <row r="123" spans="1:231" ht="13.5" thickBot="1" x14ac:dyDescent="0.25">
      <c r="A123" s="46" t="s">
        <v>299</v>
      </c>
      <c r="B123" s="73">
        <f>SUM(B101:B122)</f>
        <v>4714</v>
      </c>
      <c r="C123" s="73">
        <f>SUM(C101:C122)</f>
        <v>2281</v>
      </c>
      <c r="D123" s="76">
        <f>(C123/B123)*100</f>
        <v>48.387781077641066</v>
      </c>
      <c r="E123" s="47">
        <f>SUM(E101:E122)</f>
        <v>9923</v>
      </c>
      <c r="F123" s="47">
        <f>SUM(F101:F122)</f>
        <v>8647</v>
      </c>
      <c r="G123" s="48">
        <f>(F123/E123)*100</f>
        <v>87.140985589035566</v>
      </c>
    </row>
    <row r="124" spans="1:231" s="34" customFormat="1" ht="25.5" customHeight="1" thickTop="1" x14ac:dyDescent="0.2">
      <c r="A124" s="96" t="s">
        <v>298</v>
      </c>
      <c r="B124" s="104" t="s">
        <v>443</v>
      </c>
      <c r="C124" s="106" t="s">
        <v>421</v>
      </c>
      <c r="D124" s="107"/>
      <c r="E124" s="103" t="s">
        <v>422</v>
      </c>
      <c r="F124" s="91" t="s">
        <v>423</v>
      </c>
      <c r="G124" s="92"/>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c r="HU124" s="33"/>
      <c r="HV124" s="33"/>
      <c r="HW124" s="33"/>
    </row>
    <row r="125" spans="1:231" s="37" customFormat="1" ht="25.5" customHeight="1" x14ac:dyDescent="0.2">
      <c r="A125" s="97"/>
      <c r="B125" s="105"/>
      <c r="C125" s="68" t="s">
        <v>394</v>
      </c>
      <c r="D125" s="69" t="s">
        <v>297</v>
      </c>
      <c r="E125" s="102"/>
      <c r="F125" s="60" t="s">
        <v>398</v>
      </c>
      <c r="G125" s="36" t="s">
        <v>297</v>
      </c>
    </row>
    <row r="126" spans="1:231" ht="18" x14ac:dyDescent="0.25">
      <c r="A126" s="38" t="s">
        <v>342</v>
      </c>
      <c r="B126" s="77"/>
      <c r="C126" s="77"/>
      <c r="D126" s="78"/>
      <c r="E126" s="38"/>
      <c r="F126" s="38"/>
      <c r="G126" s="51"/>
    </row>
    <row r="127" spans="1:231" x14ac:dyDescent="0.2">
      <c r="A127" s="39" t="s">
        <v>58</v>
      </c>
      <c r="B127" s="42">
        <v>848</v>
      </c>
      <c r="C127" s="72">
        <v>447</v>
      </c>
      <c r="D127" s="75">
        <v>52.712299999999999</v>
      </c>
      <c r="E127" s="42">
        <v>1739</v>
      </c>
      <c r="F127" s="43">
        <v>1433</v>
      </c>
      <c r="G127" s="44">
        <v>82.403700000000001</v>
      </c>
    </row>
    <row r="128" spans="1:231" x14ac:dyDescent="0.2">
      <c r="A128" s="39" t="s">
        <v>59</v>
      </c>
      <c r="B128" s="42">
        <v>379</v>
      </c>
      <c r="C128" s="72">
        <v>169</v>
      </c>
      <c r="D128" s="75">
        <v>44.591000000000001</v>
      </c>
      <c r="E128" s="42">
        <v>810</v>
      </c>
      <c r="F128" s="43">
        <v>552</v>
      </c>
      <c r="G128" s="44">
        <v>68.148099999999999</v>
      </c>
    </row>
    <row r="129" spans="1:231" x14ac:dyDescent="0.2">
      <c r="A129" s="39" t="s">
        <v>66</v>
      </c>
      <c r="B129" s="42">
        <v>37</v>
      </c>
      <c r="C129" s="72">
        <v>19</v>
      </c>
      <c r="D129" s="75">
        <v>51.351399999999998</v>
      </c>
      <c r="E129" s="42">
        <v>124</v>
      </c>
      <c r="F129" s="43">
        <v>108</v>
      </c>
      <c r="G129" s="44">
        <v>87.096800000000002</v>
      </c>
    </row>
    <row r="130" spans="1:231" x14ac:dyDescent="0.2">
      <c r="A130" s="39" t="s">
        <v>69</v>
      </c>
      <c r="B130" s="42">
        <v>136</v>
      </c>
      <c r="C130" s="72">
        <v>69</v>
      </c>
      <c r="D130" s="75">
        <v>50.735300000000002</v>
      </c>
      <c r="E130" s="42">
        <v>284</v>
      </c>
      <c r="F130" s="43">
        <v>264</v>
      </c>
      <c r="G130" s="44">
        <v>92.957700000000003</v>
      </c>
    </row>
    <row r="131" spans="1:231" x14ac:dyDescent="0.2">
      <c r="A131" s="39" t="s">
        <v>70</v>
      </c>
      <c r="B131" s="42">
        <v>686</v>
      </c>
      <c r="C131" s="72">
        <v>409</v>
      </c>
      <c r="D131" s="75">
        <v>59.621000000000002</v>
      </c>
      <c r="E131" s="42">
        <v>1492</v>
      </c>
      <c r="F131" s="43">
        <v>1132</v>
      </c>
      <c r="G131" s="44">
        <v>75.871300000000005</v>
      </c>
    </row>
    <row r="132" spans="1:231" x14ac:dyDescent="0.2">
      <c r="A132" s="39" t="s">
        <v>78</v>
      </c>
      <c r="B132" s="42">
        <v>281</v>
      </c>
      <c r="C132" s="72">
        <v>218</v>
      </c>
      <c r="D132" s="75">
        <v>77.580100000000002</v>
      </c>
      <c r="E132" s="42">
        <v>581</v>
      </c>
      <c r="F132" s="43">
        <v>540</v>
      </c>
      <c r="G132" s="44">
        <v>92.943200000000004</v>
      </c>
    </row>
    <row r="133" spans="1:231" x14ac:dyDescent="0.2">
      <c r="A133" s="39" t="s">
        <v>83</v>
      </c>
      <c r="B133" s="42">
        <v>269</v>
      </c>
      <c r="C133" s="72">
        <v>188</v>
      </c>
      <c r="D133" s="75">
        <v>69.888499999999993</v>
      </c>
      <c r="E133" s="42">
        <v>588</v>
      </c>
      <c r="F133" s="43">
        <v>513</v>
      </c>
      <c r="G133" s="44">
        <v>87.244900000000001</v>
      </c>
    </row>
    <row r="134" spans="1:231" x14ac:dyDescent="0.2">
      <c r="A134" s="39" t="s">
        <v>88</v>
      </c>
      <c r="B134" s="42">
        <v>289</v>
      </c>
      <c r="C134" s="72">
        <v>207</v>
      </c>
      <c r="D134" s="75">
        <v>71.626300000000001</v>
      </c>
      <c r="E134" s="42">
        <v>622</v>
      </c>
      <c r="F134" s="43">
        <v>561</v>
      </c>
      <c r="G134" s="44">
        <v>90.192899999999995</v>
      </c>
    </row>
    <row r="135" spans="1:231" x14ac:dyDescent="0.2">
      <c r="A135" s="39" t="s">
        <v>90</v>
      </c>
      <c r="B135" s="42">
        <v>173</v>
      </c>
      <c r="C135" s="72">
        <v>82</v>
      </c>
      <c r="D135" s="75">
        <v>47.398800000000001</v>
      </c>
      <c r="E135" s="42">
        <v>368</v>
      </c>
      <c r="F135" s="43">
        <v>338</v>
      </c>
      <c r="G135" s="44">
        <v>91.847800000000007</v>
      </c>
    </row>
    <row r="136" spans="1:231" x14ac:dyDescent="0.2">
      <c r="A136" s="39" t="s">
        <v>91</v>
      </c>
      <c r="B136" s="42">
        <v>191</v>
      </c>
      <c r="C136" s="72">
        <v>96</v>
      </c>
      <c r="D136" s="75">
        <v>50.261800000000001</v>
      </c>
      <c r="E136" s="42">
        <v>466</v>
      </c>
      <c r="F136" s="43">
        <v>430</v>
      </c>
      <c r="G136" s="44">
        <v>92.274699999999996</v>
      </c>
    </row>
    <row r="137" spans="1:231" x14ac:dyDescent="0.2">
      <c r="A137" s="39" t="s">
        <v>92</v>
      </c>
      <c r="B137" s="42">
        <v>17</v>
      </c>
      <c r="C137" s="72">
        <v>12</v>
      </c>
      <c r="D137" s="75">
        <v>70.588200000000001</v>
      </c>
      <c r="E137" s="42">
        <v>29</v>
      </c>
      <c r="F137" s="43">
        <v>26</v>
      </c>
      <c r="G137" s="44">
        <v>89.655199999999994</v>
      </c>
    </row>
    <row r="138" spans="1:231" x14ac:dyDescent="0.2">
      <c r="A138" s="39" t="s">
        <v>93</v>
      </c>
      <c r="B138" s="42">
        <v>62</v>
      </c>
      <c r="C138" s="72">
        <v>31</v>
      </c>
      <c r="D138" s="75">
        <v>50</v>
      </c>
      <c r="E138" s="42">
        <v>126</v>
      </c>
      <c r="F138" s="43">
        <v>86</v>
      </c>
      <c r="G138" s="44">
        <v>68.254000000000005</v>
      </c>
    </row>
    <row r="139" spans="1:231" x14ac:dyDescent="0.2">
      <c r="A139" s="39" t="s">
        <v>96</v>
      </c>
      <c r="B139" s="42">
        <v>153</v>
      </c>
      <c r="C139" s="72">
        <v>88</v>
      </c>
      <c r="D139" s="75">
        <v>57.516300000000001</v>
      </c>
      <c r="E139" s="42">
        <v>336</v>
      </c>
      <c r="F139" s="43">
        <v>307</v>
      </c>
      <c r="G139" s="44">
        <v>91.369</v>
      </c>
    </row>
    <row r="140" spans="1:231" x14ac:dyDescent="0.2">
      <c r="A140" s="39" t="s">
        <v>98</v>
      </c>
      <c r="B140" s="42">
        <v>84</v>
      </c>
      <c r="C140" s="72">
        <v>24</v>
      </c>
      <c r="D140" s="75">
        <v>28.571400000000001</v>
      </c>
      <c r="E140" s="42">
        <v>154</v>
      </c>
      <c r="F140" s="43">
        <v>138</v>
      </c>
      <c r="G140" s="44">
        <v>89.610399999999998</v>
      </c>
    </row>
    <row r="141" spans="1:231" x14ac:dyDescent="0.2">
      <c r="A141" s="39" t="s">
        <v>102</v>
      </c>
      <c r="B141" s="42">
        <v>222</v>
      </c>
      <c r="C141" s="72">
        <v>90</v>
      </c>
      <c r="D141" s="75">
        <v>40.540500000000002</v>
      </c>
      <c r="E141" s="42">
        <v>464</v>
      </c>
      <c r="F141" s="43">
        <v>415</v>
      </c>
      <c r="G141" s="44">
        <v>89.439700000000002</v>
      </c>
    </row>
    <row r="142" spans="1:231" ht="13.5" thickBot="1" x14ac:dyDescent="0.25">
      <c r="A142" s="46" t="s">
        <v>299</v>
      </c>
      <c r="B142" s="73">
        <f>SUM(B127:B141)</f>
        <v>3827</v>
      </c>
      <c r="C142" s="73">
        <f>SUM(C127:C141)</f>
        <v>2149</v>
      </c>
      <c r="D142" s="76">
        <f>(C142/B142)*100</f>
        <v>56.153645152861252</v>
      </c>
      <c r="E142" s="47">
        <f>SUM(E127:E141)</f>
        <v>8183</v>
      </c>
      <c r="F142" s="47">
        <f>SUM(F127:F141)</f>
        <v>6843</v>
      </c>
      <c r="G142" s="48">
        <f>(F142/E142)*100</f>
        <v>83.624587559574721</v>
      </c>
    </row>
    <row r="143" spans="1:231" s="34" customFormat="1" ht="25.5" customHeight="1" thickTop="1" x14ac:dyDescent="0.2">
      <c r="A143" s="96" t="s">
        <v>298</v>
      </c>
      <c r="B143" s="104" t="s">
        <v>443</v>
      </c>
      <c r="C143" s="106" t="s">
        <v>421</v>
      </c>
      <c r="D143" s="107"/>
      <c r="E143" s="103" t="s">
        <v>422</v>
      </c>
      <c r="F143" s="91" t="s">
        <v>423</v>
      </c>
      <c r="G143" s="92"/>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row>
    <row r="144" spans="1:231" s="37" customFormat="1" ht="25.5" customHeight="1" x14ac:dyDescent="0.2">
      <c r="A144" s="97"/>
      <c r="B144" s="105"/>
      <c r="C144" s="68" t="s">
        <v>394</v>
      </c>
      <c r="D144" s="69" t="s">
        <v>297</v>
      </c>
      <c r="E144" s="102"/>
      <c r="F144" s="60" t="s">
        <v>398</v>
      </c>
      <c r="G144" s="36" t="s">
        <v>297</v>
      </c>
    </row>
    <row r="145" spans="1:7" ht="18" x14ac:dyDescent="0.25">
      <c r="A145" s="38" t="s">
        <v>344</v>
      </c>
      <c r="B145" s="77"/>
      <c r="C145" s="77"/>
      <c r="D145" s="78"/>
      <c r="E145" s="38"/>
      <c r="F145" s="38"/>
      <c r="G145" s="51"/>
    </row>
    <row r="146" spans="1:7" x14ac:dyDescent="0.2">
      <c r="A146" s="39" t="s">
        <v>352</v>
      </c>
      <c r="B146" s="42">
        <v>158</v>
      </c>
      <c r="C146" s="72">
        <v>98</v>
      </c>
      <c r="D146" s="75">
        <v>62.025300000000001</v>
      </c>
      <c r="E146" s="42">
        <v>380</v>
      </c>
      <c r="F146" s="43">
        <v>347</v>
      </c>
      <c r="G146" s="44">
        <v>91.315799999999996</v>
      </c>
    </row>
    <row r="147" spans="1:7" x14ac:dyDescent="0.2">
      <c r="A147" s="39" t="s">
        <v>61</v>
      </c>
      <c r="B147" s="42">
        <v>109</v>
      </c>
      <c r="C147" s="72">
        <v>61</v>
      </c>
      <c r="D147" s="75">
        <v>55.963299999999997</v>
      </c>
      <c r="E147" s="42">
        <v>317</v>
      </c>
      <c r="F147" s="43">
        <v>288</v>
      </c>
      <c r="G147" s="44">
        <v>90.851699999999994</v>
      </c>
    </row>
    <row r="148" spans="1:7" x14ac:dyDescent="0.2">
      <c r="A148" s="39" t="s">
        <v>64</v>
      </c>
      <c r="B148" s="42">
        <v>133</v>
      </c>
      <c r="C148" s="72">
        <v>60</v>
      </c>
      <c r="D148" s="75">
        <v>45.1128</v>
      </c>
      <c r="E148" s="42">
        <v>337</v>
      </c>
      <c r="F148" s="43">
        <v>292</v>
      </c>
      <c r="G148" s="44">
        <v>86.646900000000002</v>
      </c>
    </row>
    <row r="149" spans="1:7" x14ac:dyDescent="0.2">
      <c r="A149" s="39" t="s">
        <v>65</v>
      </c>
      <c r="B149" s="42">
        <v>152</v>
      </c>
      <c r="C149" s="72">
        <v>75</v>
      </c>
      <c r="D149" s="75">
        <v>49.342100000000002</v>
      </c>
      <c r="E149" s="42">
        <v>338</v>
      </c>
      <c r="F149" s="43">
        <v>287</v>
      </c>
      <c r="G149" s="44">
        <v>84.911199999999994</v>
      </c>
    </row>
    <row r="150" spans="1:7" x14ac:dyDescent="0.2">
      <c r="A150" s="39" t="s">
        <v>68</v>
      </c>
      <c r="B150" s="42">
        <v>92</v>
      </c>
      <c r="C150" s="72">
        <v>56</v>
      </c>
      <c r="D150" s="75">
        <v>60.869599999999998</v>
      </c>
      <c r="E150" s="42">
        <v>236</v>
      </c>
      <c r="F150" s="43">
        <v>226</v>
      </c>
      <c r="G150" s="44">
        <v>95.762699999999995</v>
      </c>
    </row>
    <row r="151" spans="1:7" x14ac:dyDescent="0.2">
      <c r="A151" s="39" t="s">
        <v>77</v>
      </c>
      <c r="B151" s="42">
        <v>76</v>
      </c>
      <c r="C151" s="72">
        <v>43</v>
      </c>
      <c r="D151" s="75">
        <v>56.578899999999997</v>
      </c>
      <c r="E151" s="42">
        <v>185</v>
      </c>
      <c r="F151" s="43">
        <v>168</v>
      </c>
      <c r="G151" s="44">
        <v>90.8108</v>
      </c>
    </row>
    <row r="152" spans="1:7" x14ac:dyDescent="0.2">
      <c r="A152" s="39" t="s">
        <v>80</v>
      </c>
      <c r="B152" s="42">
        <v>131</v>
      </c>
      <c r="C152" s="72">
        <v>64</v>
      </c>
      <c r="D152" s="75">
        <v>48.854999999999997</v>
      </c>
      <c r="E152" s="42">
        <v>275</v>
      </c>
      <c r="F152" s="43">
        <v>253</v>
      </c>
      <c r="G152" s="44">
        <v>92</v>
      </c>
    </row>
    <row r="153" spans="1:7" ht="12.75" customHeight="1" x14ac:dyDescent="0.2">
      <c r="A153" s="39" t="s">
        <v>386</v>
      </c>
      <c r="B153" s="42">
        <v>35</v>
      </c>
      <c r="C153" s="72">
        <v>23</v>
      </c>
      <c r="D153" s="75">
        <v>65.714299999999994</v>
      </c>
      <c r="E153" s="42">
        <v>97</v>
      </c>
      <c r="F153" s="43">
        <v>91</v>
      </c>
      <c r="G153" s="44">
        <v>93.814400000000006</v>
      </c>
    </row>
    <row r="154" spans="1:7" x14ac:dyDescent="0.2">
      <c r="A154" s="39" t="s">
        <v>82</v>
      </c>
      <c r="B154" s="42">
        <v>158</v>
      </c>
      <c r="C154" s="72">
        <v>36</v>
      </c>
      <c r="D154" s="75">
        <v>22.784800000000001</v>
      </c>
      <c r="E154" s="42">
        <v>321</v>
      </c>
      <c r="F154" s="43">
        <v>172</v>
      </c>
      <c r="G154" s="44">
        <v>53.582599999999999</v>
      </c>
    </row>
    <row r="155" spans="1:7" x14ac:dyDescent="0.2">
      <c r="A155" s="39" t="s">
        <v>84</v>
      </c>
      <c r="B155" s="42">
        <v>784</v>
      </c>
      <c r="C155" s="72">
        <v>409</v>
      </c>
      <c r="D155" s="75">
        <v>52.168399999999998</v>
      </c>
      <c r="E155" s="42">
        <v>1500</v>
      </c>
      <c r="F155" s="43">
        <v>1290</v>
      </c>
      <c r="G155" s="44">
        <v>86</v>
      </c>
    </row>
    <row r="156" spans="1:7" x14ac:dyDescent="0.2">
      <c r="A156" s="39" t="s">
        <v>94</v>
      </c>
      <c r="B156" s="42">
        <v>211</v>
      </c>
      <c r="C156" s="72">
        <v>101</v>
      </c>
      <c r="D156" s="75">
        <v>47.8673</v>
      </c>
      <c r="E156" s="42">
        <v>488</v>
      </c>
      <c r="F156" s="43">
        <v>411</v>
      </c>
      <c r="G156" s="44">
        <v>84.221299999999999</v>
      </c>
    </row>
    <row r="157" spans="1:7" x14ac:dyDescent="0.2">
      <c r="A157" s="39" t="s">
        <v>371</v>
      </c>
      <c r="B157" s="42">
        <v>330</v>
      </c>
      <c r="C157" s="72">
        <v>151</v>
      </c>
      <c r="D157" s="75">
        <v>45.757599999999996</v>
      </c>
      <c r="E157" s="42">
        <v>682</v>
      </c>
      <c r="F157" s="43">
        <v>563</v>
      </c>
      <c r="G157" s="44">
        <v>82.551299999999998</v>
      </c>
    </row>
    <row r="158" spans="1:7" x14ac:dyDescent="0.2">
      <c r="A158" s="39" t="s">
        <v>97</v>
      </c>
      <c r="B158" s="42">
        <v>111</v>
      </c>
      <c r="C158" s="72">
        <v>60</v>
      </c>
      <c r="D158" s="75">
        <v>54.054099999999998</v>
      </c>
      <c r="E158" s="42">
        <v>184</v>
      </c>
      <c r="F158" s="43">
        <v>174</v>
      </c>
      <c r="G158" s="44">
        <v>94.565200000000004</v>
      </c>
    </row>
    <row r="159" spans="1:7" x14ac:dyDescent="0.2">
      <c r="A159" s="39" t="s">
        <v>99</v>
      </c>
      <c r="B159" s="42">
        <v>236</v>
      </c>
      <c r="C159" s="72">
        <v>151</v>
      </c>
      <c r="D159" s="75">
        <v>63.9831</v>
      </c>
      <c r="E159" s="42">
        <v>522</v>
      </c>
      <c r="F159" s="43">
        <v>488</v>
      </c>
      <c r="G159" s="44">
        <v>93.486599999999996</v>
      </c>
    </row>
    <row r="160" spans="1:7" x14ac:dyDescent="0.2">
      <c r="A160" s="39" t="s">
        <v>101</v>
      </c>
      <c r="B160" s="42">
        <v>186</v>
      </c>
      <c r="C160" s="72">
        <v>77</v>
      </c>
      <c r="D160" s="75">
        <v>41.397799999999997</v>
      </c>
      <c r="E160" s="42">
        <v>395</v>
      </c>
      <c r="F160" s="43">
        <v>321</v>
      </c>
      <c r="G160" s="44">
        <v>81.265799999999999</v>
      </c>
    </row>
    <row r="161" spans="1:231" ht="13.5" thickBot="1" x14ac:dyDescent="0.25">
      <c r="A161" s="46" t="s">
        <v>299</v>
      </c>
      <c r="B161" s="73">
        <f>SUM(B146:B160)</f>
        <v>2902</v>
      </c>
      <c r="C161" s="73">
        <f>SUM(C146:C160)</f>
        <v>1465</v>
      </c>
      <c r="D161" s="76">
        <f>(C161/B161)*100</f>
        <v>50.482425913163333</v>
      </c>
      <c r="E161" s="47">
        <f>SUM(E146:E160)</f>
        <v>6257</v>
      </c>
      <c r="F161" s="47">
        <f>SUM(F146:F160)</f>
        <v>5371</v>
      </c>
      <c r="G161" s="48">
        <f>(F161/E161)*100</f>
        <v>85.839859357519572</v>
      </c>
    </row>
    <row r="162" spans="1:231" s="34" customFormat="1" ht="25.5" customHeight="1" thickTop="1" x14ac:dyDescent="0.2">
      <c r="A162" s="96" t="s">
        <v>298</v>
      </c>
      <c r="B162" s="104" t="s">
        <v>443</v>
      </c>
      <c r="C162" s="106" t="s">
        <v>421</v>
      </c>
      <c r="D162" s="107"/>
      <c r="E162" s="103" t="s">
        <v>422</v>
      </c>
      <c r="F162" s="91" t="s">
        <v>423</v>
      </c>
      <c r="G162" s="92"/>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3"/>
      <c r="GS162" s="33"/>
      <c r="GT162" s="33"/>
      <c r="GU162" s="33"/>
      <c r="GV162" s="33"/>
      <c r="GW162" s="33"/>
      <c r="GX162" s="33"/>
      <c r="GY162" s="33"/>
      <c r="GZ162" s="33"/>
      <c r="HA162" s="33"/>
      <c r="HB162" s="33"/>
      <c r="HC162" s="33"/>
      <c r="HD162" s="33"/>
      <c r="HE162" s="33"/>
      <c r="HF162" s="33"/>
      <c r="HG162" s="33"/>
      <c r="HH162" s="33"/>
      <c r="HI162" s="33"/>
      <c r="HJ162" s="33"/>
      <c r="HK162" s="33"/>
      <c r="HL162" s="33"/>
      <c r="HM162" s="33"/>
      <c r="HN162" s="33"/>
      <c r="HO162" s="33"/>
      <c r="HP162" s="33"/>
      <c r="HQ162" s="33"/>
      <c r="HR162" s="33"/>
      <c r="HS162" s="33"/>
      <c r="HT162" s="33"/>
      <c r="HU162" s="33"/>
      <c r="HV162" s="33"/>
      <c r="HW162" s="33"/>
    </row>
    <row r="163" spans="1:231" s="37" customFormat="1" ht="25.5" customHeight="1" x14ac:dyDescent="0.2">
      <c r="A163" s="97"/>
      <c r="B163" s="105"/>
      <c r="C163" s="68" t="s">
        <v>394</v>
      </c>
      <c r="D163" s="69" t="s">
        <v>297</v>
      </c>
      <c r="E163" s="102"/>
      <c r="F163" s="60" t="s">
        <v>398</v>
      </c>
      <c r="G163" s="36" t="s">
        <v>297</v>
      </c>
    </row>
    <row r="164" spans="1:231" ht="18" x14ac:dyDescent="0.25">
      <c r="A164" s="38" t="s">
        <v>345</v>
      </c>
      <c r="B164" s="70"/>
      <c r="C164" s="70"/>
      <c r="D164" s="74"/>
      <c r="E164" s="39"/>
      <c r="F164" s="39"/>
      <c r="G164" s="40"/>
    </row>
    <row r="165" spans="1:231" ht="12.75" customHeight="1" x14ac:dyDescent="0.2">
      <c r="A165" s="39" t="s">
        <v>105</v>
      </c>
      <c r="B165" s="42">
        <v>1004</v>
      </c>
      <c r="C165" s="72">
        <v>716</v>
      </c>
      <c r="D165" s="75">
        <v>71.314700000000002</v>
      </c>
      <c r="E165" s="42">
        <v>1970</v>
      </c>
      <c r="F165" s="43">
        <v>1672</v>
      </c>
      <c r="G165" s="44">
        <v>84.873099999999994</v>
      </c>
    </row>
    <row r="166" spans="1:231" ht="12.75" customHeight="1" x14ac:dyDescent="0.2">
      <c r="A166" s="39" t="s">
        <v>106</v>
      </c>
      <c r="B166" s="42">
        <v>136</v>
      </c>
      <c r="C166" s="72">
        <v>83</v>
      </c>
      <c r="D166" s="75">
        <v>61.029400000000003</v>
      </c>
      <c r="E166" s="42">
        <v>276</v>
      </c>
      <c r="F166" s="43">
        <v>239</v>
      </c>
      <c r="G166" s="44">
        <v>86.594200000000001</v>
      </c>
    </row>
    <row r="167" spans="1:231" ht="12.75" customHeight="1" x14ac:dyDescent="0.2">
      <c r="A167" s="39" t="s">
        <v>107</v>
      </c>
      <c r="B167" s="42">
        <v>83</v>
      </c>
      <c r="C167" s="72">
        <v>68</v>
      </c>
      <c r="D167" s="75">
        <v>81.927700000000002</v>
      </c>
      <c r="E167" s="42">
        <v>180</v>
      </c>
      <c r="F167" s="43">
        <v>167</v>
      </c>
      <c r="G167" s="44">
        <v>92.777799999999999</v>
      </c>
    </row>
    <row r="168" spans="1:231" ht="12.75" customHeight="1" x14ac:dyDescent="0.2">
      <c r="A168" s="39" t="s">
        <v>108</v>
      </c>
      <c r="B168" s="42">
        <v>142</v>
      </c>
      <c r="C168" s="72">
        <v>71</v>
      </c>
      <c r="D168" s="75">
        <v>50</v>
      </c>
      <c r="E168" s="42">
        <v>273</v>
      </c>
      <c r="F168" s="43">
        <v>239</v>
      </c>
      <c r="G168" s="44">
        <v>87.5458</v>
      </c>
    </row>
    <row r="169" spans="1:231" ht="12.75" customHeight="1" x14ac:dyDescent="0.2">
      <c r="A169" s="39" t="s">
        <v>109</v>
      </c>
      <c r="B169" s="42">
        <v>257</v>
      </c>
      <c r="C169" s="72">
        <v>198</v>
      </c>
      <c r="D169" s="75">
        <v>77.0428</v>
      </c>
      <c r="E169" s="42">
        <v>541</v>
      </c>
      <c r="F169" s="43">
        <v>449</v>
      </c>
      <c r="G169" s="44">
        <v>82.994500000000002</v>
      </c>
    </row>
    <row r="170" spans="1:231" ht="12.75" customHeight="1" x14ac:dyDescent="0.2">
      <c r="A170" s="39" t="s">
        <v>110</v>
      </c>
      <c r="B170" s="42">
        <v>224</v>
      </c>
      <c r="C170" s="72">
        <v>169</v>
      </c>
      <c r="D170" s="75">
        <v>75.446399999999997</v>
      </c>
      <c r="E170" s="42">
        <v>521</v>
      </c>
      <c r="F170" s="43">
        <v>459</v>
      </c>
      <c r="G170" s="44">
        <v>88.099800000000002</v>
      </c>
    </row>
    <row r="171" spans="1:231" ht="12.75" customHeight="1" x14ac:dyDescent="0.2">
      <c r="A171" s="39" t="s">
        <v>111</v>
      </c>
      <c r="B171" s="42">
        <v>65</v>
      </c>
      <c r="C171" s="72">
        <v>38</v>
      </c>
      <c r="D171" s="75">
        <v>58.461500000000001</v>
      </c>
      <c r="E171" s="42">
        <v>122</v>
      </c>
      <c r="F171" s="43">
        <v>110</v>
      </c>
      <c r="G171" s="44">
        <v>90.163899999999998</v>
      </c>
    </row>
    <row r="172" spans="1:231" ht="12.75" customHeight="1" x14ac:dyDescent="0.2">
      <c r="A172" s="39" t="s">
        <v>112</v>
      </c>
      <c r="B172" s="42">
        <v>348</v>
      </c>
      <c r="C172" s="72">
        <v>280</v>
      </c>
      <c r="D172" s="75">
        <v>80.459800000000001</v>
      </c>
      <c r="E172" s="42">
        <v>750</v>
      </c>
      <c r="F172" s="43">
        <v>687</v>
      </c>
      <c r="G172" s="44">
        <v>91.6</v>
      </c>
    </row>
    <row r="173" spans="1:231" ht="12.75" customHeight="1" x14ac:dyDescent="0.2">
      <c r="A173" s="39" t="s">
        <v>113</v>
      </c>
      <c r="B173" s="42">
        <v>219</v>
      </c>
      <c r="C173" s="72">
        <v>121</v>
      </c>
      <c r="D173" s="75">
        <v>55.251100000000001</v>
      </c>
      <c r="E173" s="42">
        <v>495</v>
      </c>
      <c r="F173" s="43">
        <v>434</v>
      </c>
      <c r="G173" s="44">
        <v>87.6768</v>
      </c>
    </row>
    <row r="174" spans="1:231" ht="12.75" customHeight="1" x14ac:dyDescent="0.2">
      <c r="A174" s="39" t="s">
        <v>114</v>
      </c>
      <c r="B174" s="42">
        <v>195</v>
      </c>
      <c r="C174" s="72">
        <v>143</v>
      </c>
      <c r="D174" s="75">
        <v>73.333299999999994</v>
      </c>
      <c r="E174" s="42">
        <v>359</v>
      </c>
      <c r="F174" s="43">
        <v>316</v>
      </c>
      <c r="G174" s="44">
        <v>88.022300000000001</v>
      </c>
    </row>
    <row r="175" spans="1:231" ht="12.75" customHeight="1" x14ac:dyDescent="0.2">
      <c r="A175" s="39" t="s">
        <v>115</v>
      </c>
      <c r="B175" s="42">
        <v>76</v>
      </c>
      <c r="C175" s="72">
        <v>47</v>
      </c>
      <c r="D175" s="75">
        <v>61.842100000000002</v>
      </c>
      <c r="E175" s="42">
        <v>195</v>
      </c>
      <c r="F175" s="43">
        <v>175</v>
      </c>
      <c r="G175" s="44">
        <v>89.743600000000001</v>
      </c>
    </row>
    <row r="176" spans="1:231" ht="12.75" customHeight="1" x14ac:dyDescent="0.2">
      <c r="A176" s="39" t="s">
        <v>116</v>
      </c>
      <c r="B176" s="42">
        <v>92</v>
      </c>
      <c r="C176" s="72">
        <v>70</v>
      </c>
      <c r="D176" s="75">
        <v>76.087000000000003</v>
      </c>
      <c r="E176" s="42">
        <v>202</v>
      </c>
      <c r="F176" s="43">
        <v>176</v>
      </c>
      <c r="G176" s="44">
        <v>87.128699999999995</v>
      </c>
    </row>
    <row r="177" spans="1:231" ht="12.75" customHeight="1" x14ac:dyDescent="0.2">
      <c r="A177" s="39" t="s">
        <v>117</v>
      </c>
      <c r="B177" s="42">
        <v>318</v>
      </c>
      <c r="C177" s="72">
        <v>183</v>
      </c>
      <c r="D177" s="75">
        <v>57.547199999999997</v>
      </c>
      <c r="E177" s="42">
        <v>646</v>
      </c>
      <c r="F177" s="43">
        <v>535</v>
      </c>
      <c r="G177" s="44">
        <v>82.817300000000003</v>
      </c>
    </row>
    <row r="178" spans="1:231" ht="12.75" customHeight="1" x14ac:dyDescent="0.2">
      <c r="A178" s="39" t="s">
        <v>118</v>
      </c>
      <c r="B178" s="42">
        <v>49</v>
      </c>
      <c r="C178" s="72">
        <v>30</v>
      </c>
      <c r="D178" s="75">
        <v>61.224499999999999</v>
      </c>
      <c r="E178" s="42">
        <v>120</v>
      </c>
      <c r="F178" s="43">
        <v>102</v>
      </c>
      <c r="G178" s="44">
        <v>85</v>
      </c>
    </row>
    <row r="179" spans="1:231" ht="12.75" customHeight="1" x14ac:dyDescent="0.2">
      <c r="A179" s="39" t="s">
        <v>119</v>
      </c>
      <c r="B179" s="42">
        <v>31</v>
      </c>
      <c r="C179" s="72">
        <v>16</v>
      </c>
      <c r="D179" s="75">
        <v>51.612900000000003</v>
      </c>
      <c r="E179" s="42">
        <v>80</v>
      </c>
      <c r="F179" s="43">
        <v>57</v>
      </c>
      <c r="G179" s="44">
        <v>71.25</v>
      </c>
    </row>
    <row r="180" spans="1:231" ht="12.75" customHeight="1" x14ac:dyDescent="0.2">
      <c r="A180" s="39" t="s">
        <v>120</v>
      </c>
      <c r="B180" s="42">
        <v>138</v>
      </c>
      <c r="C180" s="72">
        <v>77</v>
      </c>
      <c r="D180" s="75">
        <v>55.7971</v>
      </c>
      <c r="E180" s="42">
        <v>273</v>
      </c>
      <c r="F180" s="43">
        <v>183</v>
      </c>
      <c r="G180" s="44">
        <v>67.033000000000001</v>
      </c>
    </row>
    <row r="181" spans="1:231" ht="12.75" customHeight="1" x14ac:dyDescent="0.2">
      <c r="A181" s="39" t="s">
        <v>121</v>
      </c>
      <c r="B181" s="42">
        <v>278</v>
      </c>
      <c r="C181" s="72">
        <v>162</v>
      </c>
      <c r="D181" s="75">
        <v>58.273400000000002</v>
      </c>
      <c r="E181" s="42">
        <v>557</v>
      </c>
      <c r="F181" s="43">
        <v>461</v>
      </c>
      <c r="G181" s="44">
        <v>82.764799999999994</v>
      </c>
    </row>
    <row r="182" spans="1:231" ht="12.75" customHeight="1" x14ac:dyDescent="0.2">
      <c r="A182" s="39" t="s">
        <v>336</v>
      </c>
      <c r="B182" s="42">
        <v>373</v>
      </c>
      <c r="C182" s="72">
        <v>267</v>
      </c>
      <c r="D182" s="75">
        <v>71.581800000000001</v>
      </c>
      <c r="E182" s="42">
        <v>789</v>
      </c>
      <c r="F182" s="43">
        <v>679</v>
      </c>
      <c r="G182" s="44">
        <v>86.058300000000003</v>
      </c>
    </row>
    <row r="183" spans="1:231" ht="12.75" customHeight="1" x14ac:dyDescent="0.2">
      <c r="A183" s="39" t="s">
        <v>104</v>
      </c>
      <c r="B183" s="42">
        <v>1818</v>
      </c>
      <c r="C183" s="72">
        <v>1043</v>
      </c>
      <c r="D183" s="75">
        <v>57.370699999999999</v>
      </c>
      <c r="E183" s="42">
        <v>3573</v>
      </c>
      <c r="F183" s="43">
        <v>2808</v>
      </c>
      <c r="G183" s="44">
        <v>78.589399999999998</v>
      </c>
    </row>
    <row r="184" spans="1:231" ht="12.75" customHeight="1" x14ac:dyDescent="0.2">
      <c r="A184" s="39" t="s">
        <v>301</v>
      </c>
      <c r="B184" s="42">
        <v>296</v>
      </c>
      <c r="C184" s="72">
        <v>217</v>
      </c>
      <c r="D184" s="75">
        <v>73.3108</v>
      </c>
      <c r="E184" s="42">
        <v>614</v>
      </c>
      <c r="F184" s="43">
        <v>517</v>
      </c>
      <c r="G184" s="44">
        <v>84.201999999999998</v>
      </c>
    </row>
    <row r="185" spans="1:231" ht="12.75" customHeight="1" x14ac:dyDescent="0.2">
      <c r="A185" s="39" t="s">
        <v>122</v>
      </c>
      <c r="B185" s="42">
        <v>411</v>
      </c>
      <c r="C185" s="72">
        <v>209</v>
      </c>
      <c r="D185" s="75">
        <v>50.851599999999998</v>
      </c>
      <c r="E185" s="42">
        <v>842</v>
      </c>
      <c r="F185" s="43">
        <v>632</v>
      </c>
      <c r="G185" s="44">
        <v>75.059399999999997</v>
      </c>
    </row>
    <row r="186" spans="1:231" ht="12.75" customHeight="1" x14ac:dyDescent="0.2">
      <c r="A186" s="39" t="s">
        <v>372</v>
      </c>
      <c r="B186" s="42">
        <v>332</v>
      </c>
      <c r="C186" s="72">
        <v>155</v>
      </c>
      <c r="D186" s="75">
        <v>46.686700000000002</v>
      </c>
      <c r="E186" s="42">
        <v>674</v>
      </c>
      <c r="F186" s="43">
        <v>548</v>
      </c>
      <c r="G186" s="44">
        <v>81.305599999999998</v>
      </c>
    </row>
    <row r="187" spans="1:231" ht="12.75" customHeight="1" x14ac:dyDescent="0.2">
      <c r="A187" s="39" t="s">
        <v>123</v>
      </c>
      <c r="B187" s="42">
        <v>139</v>
      </c>
      <c r="C187" s="72">
        <v>111</v>
      </c>
      <c r="D187" s="75">
        <v>79.856099999999998</v>
      </c>
      <c r="E187" s="42">
        <v>275</v>
      </c>
      <c r="F187" s="43">
        <v>241</v>
      </c>
      <c r="G187" s="44">
        <v>87.636399999999995</v>
      </c>
    </row>
    <row r="188" spans="1:231" ht="12.75" customHeight="1" x14ac:dyDescent="0.2">
      <c r="A188" s="39" t="s">
        <v>124</v>
      </c>
      <c r="B188" s="42">
        <v>333</v>
      </c>
      <c r="C188" s="72">
        <v>249</v>
      </c>
      <c r="D188" s="75">
        <v>74.774799999999999</v>
      </c>
      <c r="E188" s="42">
        <v>670</v>
      </c>
      <c r="F188" s="43">
        <v>600</v>
      </c>
      <c r="G188" s="44">
        <v>89.552199999999999</v>
      </c>
    </row>
    <row r="189" spans="1:231" ht="12.75" customHeight="1" x14ac:dyDescent="0.2">
      <c r="A189" s="39" t="s">
        <v>125</v>
      </c>
      <c r="B189" s="42">
        <v>79</v>
      </c>
      <c r="C189" s="72">
        <v>37</v>
      </c>
      <c r="D189" s="75">
        <v>46.8354</v>
      </c>
      <c r="E189" s="42">
        <v>180</v>
      </c>
      <c r="F189" s="43">
        <v>142</v>
      </c>
      <c r="G189" s="44">
        <v>78.888900000000007</v>
      </c>
    </row>
    <row r="190" spans="1:231" ht="12.75" customHeight="1" x14ac:dyDescent="0.2">
      <c r="A190" s="39" t="s">
        <v>126</v>
      </c>
      <c r="B190" s="42">
        <v>374</v>
      </c>
      <c r="C190" s="72">
        <v>260</v>
      </c>
      <c r="D190" s="75">
        <v>69.518699999999995</v>
      </c>
      <c r="E190" s="42">
        <v>803</v>
      </c>
      <c r="F190" s="43">
        <v>641</v>
      </c>
      <c r="G190" s="44">
        <v>79.825699999999998</v>
      </c>
    </row>
    <row r="191" spans="1:231" ht="13.5" thickBot="1" x14ac:dyDescent="0.25">
      <c r="A191" s="46" t="s">
        <v>299</v>
      </c>
      <c r="B191" s="73">
        <f>SUM(B165:B190)</f>
        <v>7810</v>
      </c>
      <c r="C191" s="73">
        <f>SUM(C165:C190)</f>
        <v>5020</v>
      </c>
      <c r="D191" s="76">
        <f>(C191/B191)*100</f>
        <v>64.276568501920622</v>
      </c>
      <c r="E191" s="47">
        <f>SUM(E165:E190)</f>
        <v>15980</v>
      </c>
      <c r="F191" s="47">
        <f>SUM(F165:F190)</f>
        <v>13269</v>
      </c>
      <c r="G191" s="48">
        <f>(F191/E191)*100</f>
        <v>83.035043804755944</v>
      </c>
    </row>
    <row r="192" spans="1:231" s="34" customFormat="1" ht="25.5" customHeight="1" thickTop="1" x14ac:dyDescent="0.2">
      <c r="A192" s="96" t="s">
        <v>298</v>
      </c>
      <c r="B192" s="104" t="s">
        <v>443</v>
      </c>
      <c r="C192" s="106" t="s">
        <v>421</v>
      </c>
      <c r="D192" s="107"/>
      <c r="E192" s="103" t="s">
        <v>422</v>
      </c>
      <c r="F192" s="91" t="s">
        <v>423</v>
      </c>
      <c r="G192" s="92"/>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3"/>
      <c r="ET192" s="33"/>
      <c r="EU192" s="33"/>
      <c r="EV192" s="33"/>
      <c r="EW192" s="33"/>
      <c r="EX192" s="33"/>
      <c r="EY192" s="33"/>
      <c r="EZ192" s="33"/>
      <c r="FA192" s="33"/>
      <c r="FB192" s="33"/>
      <c r="FC192" s="33"/>
      <c r="FD192" s="33"/>
      <c r="FE192" s="33"/>
      <c r="FF192" s="33"/>
      <c r="FG192" s="33"/>
      <c r="FH192" s="33"/>
      <c r="FI192" s="33"/>
      <c r="FJ192" s="33"/>
      <c r="FK192" s="33"/>
      <c r="FL192" s="33"/>
      <c r="FM192" s="33"/>
      <c r="FN192" s="33"/>
      <c r="FO192" s="33"/>
      <c r="FP192" s="33"/>
      <c r="FQ192" s="33"/>
      <c r="FR192" s="33"/>
      <c r="FS192" s="33"/>
      <c r="FT192" s="33"/>
      <c r="FU192" s="33"/>
      <c r="FV192" s="33"/>
      <c r="FW192" s="33"/>
      <c r="FX192" s="33"/>
      <c r="FY192" s="33"/>
      <c r="FZ192" s="33"/>
      <c r="GA192" s="33"/>
      <c r="GB192" s="33"/>
      <c r="GC192" s="33"/>
      <c r="GD192" s="33"/>
      <c r="GE192" s="33"/>
      <c r="GF192" s="33"/>
      <c r="GG192" s="33"/>
      <c r="GH192" s="33"/>
      <c r="GI192" s="33"/>
      <c r="GJ192" s="33"/>
      <c r="GK192" s="33"/>
      <c r="GL192" s="33"/>
      <c r="GM192" s="33"/>
      <c r="GN192" s="33"/>
      <c r="GO192" s="33"/>
      <c r="GP192" s="33"/>
      <c r="GQ192" s="33"/>
      <c r="GR192" s="33"/>
      <c r="GS192" s="33"/>
      <c r="GT192" s="33"/>
      <c r="GU192" s="33"/>
      <c r="GV192" s="33"/>
      <c r="GW192" s="33"/>
      <c r="GX192" s="33"/>
      <c r="GY192" s="33"/>
      <c r="GZ192" s="33"/>
      <c r="HA192" s="33"/>
      <c r="HB192" s="33"/>
      <c r="HC192" s="33"/>
      <c r="HD192" s="33"/>
      <c r="HE192" s="33"/>
      <c r="HF192" s="33"/>
      <c r="HG192" s="33"/>
      <c r="HH192" s="33"/>
      <c r="HI192" s="33"/>
      <c r="HJ192" s="33"/>
      <c r="HK192" s="33"/>
      <c r="HL192" s="33"/>
      <c r="HM192" s="33"/>
      <c r="HN192" s="33"/>
      <c r="HO192" s="33"/>
      <c r="HP192" s="33"/>
      <c r="HQ192" s="33"/>
      <c r="HR192" s="33"/>
      <c r="HS192" s="33"/>
      <c r="HT192" s="33"/>
      <c r="HU192" s="33"/>
      <c r="HV192" s="33"/>
      <c r="HW192" s="33"/>
    </row>
    <row r="193" spans="1:7" s="37" customFormat="1" ht="25.5" customHeight="1" x14ac:dyDescent="0.2">
      <c r="A193" s="97"/>
      <c r="B193" s="105"/>
      <c r="C193" s="68" t="s">
        <v>394</v>
      </c>
      <c r="D193" s="69" t="s">
        <v>297</v>
      </c>
      <c r="E193" s="102"/>
      <c r="F193" s="60" t="s">
        <v>398</v>
      </c>
      <c r="G193" s="36" t="s">
        <v>297</v>
      </c>
    </row>
    <row r="194" spans="1:7" ht="18" x14ac:dyDescent="0.25">
      <c r="A194" s="38" t="s">
        <v>321</v>
      </c>
      <c r="B194" s="70"/>
      <c r="C194" s="70"/>
      <c r="D194" s="74"/>
      <c r="E194" s="39"/>
      <c r="F194" s="39"/>
      <c r="G194" s="40"/>
    </row>
    <row r="195" spans="1:7" x14ac:dyDescent="0.2">
      <c r="A195" s="39" t="s">
        <v>128</v>
      </c>
      <c r="B195" s="42">
        <v>542</v>
      </c>
      <c r="C195" s="72">
        <v>207</v>
      </c>
      <c r="D195" s="75">
        <v>38.191899999999997</v>
      </c>
      <c r="E195" s="42">
        <v>1096</v>
      </c>
      <c r="F195" s="43">
        <v>842</v>
      </c>
      <c r="G195" s="44">
        <v>76.824799999999996</v>
      </c>
    </row>
    <row r="196" spans="1:7" x14ac:dyDescent="0.2">
      <c r="A196" s="39" t="s">
        <v>131</v>
      </c>
      <c r="B196" s="42">
        <v>157</v>
      </c>
      <c r="C196" s="72">
        <v>67</v>
      </c>
      <c r="D196" s="75">
        <v>42.675199999999997</v>
      </c>
      <c r="E196" s="42">
        <v>343</v>
      </c>
      <c r="F196" s="43">
        <v>261</v>
      </c>
      <c r="G196" s="44">
        <v>76.093299999999999</v>
      </c>
    </row>
    <row r="197" spans="1:7" x14ac:dyDescent="0.2">
      <c r="A197" s="39" t="s">
        <v>135</v>
      </c>
      <c r="B197" s="42">
        <v>191</v>
      </c>
      <c r="C197" s="72">
        <v>70</v>
      </c>
      <c r="D197" s="75">
        <v>36.6492</v>
      </c>
      <c r="E197" s="42">
        <v>387</v>
      </c>
      <c r="F197" s="43">
        <v>306</v>
      </c>
      <c r="G197" s="44">
        <v>79.069800000000001</v>
      </c>
    </row>
    <row r="198" spans="1:7" x14ac:dyDescent="0.2">
      <c r="A198" s="39" t="s">
        <v>136</v>
      </c>
      <c r="B198" s="42">
        <v>256</v>
      </c>
      <c r="C198" s="72">
        <v>77</v>
      </c>
      <c r="D198" s="75">
        <v>30.078099999999999</v>
      </c>
      <c r="E198" s="42">
        <v>564</v>
      </c>
      <c r="F198" s="43">
        <v>433</v>
      </c>
      <c r="G198" s="44">
        <v>76.772999999999996</v>
      </c>
    </row>
    <row r="199" spans="1:7" x14ac:dyDescent="0.2">
      <c r="A199" s="39" t="s">
        <v>430</v>
      </c>
      <c r="B199" s="42">
        <v>511</v>
      </c>
      <c r="C199" s="72">
        <v>217</v>
      </c>
      <c r="D199" s="75">
        <v>42.465800000000002</v>
      </c>
      <c r="E199" s="42">
        <v>1105</v>
      </c>
      <c r="F199" s="43">
        <v>847</v>
      </c>
      <c r="G199" s="44">
        <v>76.651600000000002</v>
      </c>
    </row>
    <row r="200" spans="1:7" x14ac:dyDescent="0.2">
      <c r="A200" s="39" t="s">
        <v>138</v>
      </c>
      <c r="B200" s="42">
        <v>125</v>
      </c>
      <c r="C200" s="72">
        <v>47</v>
      </c>
      <c r="D200" s="75">
        <v>37.6</v>
      </c>
      <c r="E200" s="42">
        <v>225</v>
      </c>
      <c r="F200" s="43">
        <v>179</v>
      </c>
      <c r="G200" s="44">
        <v>79.555599999999998</v>
      </c>
    </row>
    <row r="201" spans="1:7" x14ac:dyDescent="0.2">
      <c r="A201" s="39" t="s">
        <v>140</v>
      </c>
      <c r="B201" s="42">
        <v>94</v>
      </c>
      <c r="C201" s="72">
        <v>29</v>
      </c>
      <c r="D201" s="75">
        <v>30.851099999999999</v>
      </c>
      <c r="E201" s="42">
        <v>191</v>
      </c>
      <c r="F201" s="43">
        <v>143</v>
      </c>
      <c r="G201" s="44">
        <v>74.869100000000003</v>
      </c>
    </row>
    <row r="202" spans="1:7" x14ac:dyDescent="0.2">
      <c r="A202" s="39" t="s">
        <v>145</v>
      </c>
      <c r="B202" s="42">
        <v>138</v>
      </c>
      <c r="C202" s="72">
        <v>94</v>
      </c>
      <c r="D202" s="75">
        <v>68.115899999999996</v>
      </c>
      <c r="E202" s="42">
        <v>260</v>
      </c>
      <c r="F202" s="43">
        <v>209</v>
      </c>
      <c r="G202" s="44">
        <v>80.384600000000006</v>
      </c>
    </row>
    <row r="203" spans="1:7" x14ac:dyDescent="0.2">
      <c r="A203" s="39" t="s">
        <v>337</v>
      </c>
      <c r="B203" s="42">
        <v>271</v>
      </c>
      <c r="C203" s="72">
        <v>110</v>
      </c>
      <c r="D203" s="75">
        <v>40.590400000000002</v>
      </c>
      <c r="E203" s="42">
        <v>518</v>
      </c>
      <c r="F203" s="43">
        <v>416</v>
      </c>
      <c r="G203" s="44">
        <v>80.308899999999994</v>
      </c>
    </row>
    <row r="204" spans="1:7" x14ac:dyDescent="0.2">
      <c r="A204" s="39" t="s">
        <v>147</v>
      </c>
      <c r="B204" s="42">
        <v>376</v>
      </c>
      <c r="C204" s="72">
        <v>115</v>
      </c>
      <c r="D204" s="75">
        <v>30.585100000000001</v>
      </c>
      <c r="E204" s="42">
        <v>847</v>
      </c>
      <c r="F204" s="43">
        <v>639</v>
      </c>
      <c r="G204" s="44">
        <v>75.442700000000002</v>
      </c>
    </row>
    <row r="205" spans="1:7" x14ac:dyDescent="0.2">
      <c r="A205" s="39" t="s">
        <v>302</v>
      </c>
      <c r="B205" s="42">
        <v>145</v>
      </c>
      <c r="C205" s="72">
        <v>55</v>
      </c>
      <c r="D205" s="75">
        <v>37.930999999999997</v>
      </c>
      <c r="E205" s="42">
        <v>275</v>
      </c>
      <c r="F205" s="43">
        <v>215</v>
      </c>
      <c r="G205" s="44">
        <v>78.181799999999996</v>
      </c>
    </row>
    <row r="206" spans="1:7" x14ac:dyDescent="0.2">
      <c r="A206" s="39" t="s">
        <v>151</v>
      </c>
      <c r="B206" s="42">
        <v>258</v>
      </c>
      <c r="C206" s="72">
        <v>98</v>
      </c>
      <c r="D206" s="75">
        <v>37.984499999999997</v>
      </c>
      <c r="E206" s="42">
        <v>548</v>
      </c>
      <c r="F206" s="43">
        <v>415</v>
      </c>
      <c r="G206" s="44">
        <v>75.729900000000001</v>
      </c>
    </row>
    <row r="207" spans="1:7" x14ac:dyDescent="0.2">
      <c r="A207" s="39" t="s">
        <v>153</v>
      </c>
      <c r="B207" s="42">
        <v>59</v>
      </c>
      <c r="C207" s="72">
        <v>23</v>
      </c>
      <c r="D207" s="75">
        <v>38.9831</v>
      </c>
      <c r="E207" s="42">
        <v>136</v>
      </c>
      <c r="F207" s="43">
        <v>119</v>
      </c>
      <c r="G207" s="44">
        <v>87.5</v>
      </c>
    </row>
    <row r="208" spans="1:7" x14ac:dyDescent="0.2">
      <c r="A208" s="39" t="s">
        <v>156</v>
      </c>
      <c r="B208" s="42">
        <v>287</v>
      </c>
      <c r="C208" s="72">
        <v>110</v>
      </c>
      <c r="D208" s="75">
        <v>38.327500000000001</v>
      </c>
      <c r="E208" s="42">
        <v>553</v>
      </c>
      <c r="F208" s="43">
        <v>448</v>
      </c>
      <c r="G208" s="44">
        <v>81.012699999999995</v>
      </c>
    </row>
    <row r="209" spans="1:231" x14ac:dyDescent="0.2">
      <c r="A209" s="39" t="s">
        <v>157</v>
      </c>
      <c r="B209" s="42">
        <v>108</v>
      </c>
      <c r="C209" s="72">
        <v>38</v>
      </c>
      <c r="D209" s="75">
        <v>35.185200000000002</v>
      </c>
      <c r="E209" s="42">
        <v>267</v>
      </c>
      <c r="F209" s="43">
        <v>214</v>
      </c>
      <c r="G209" s="44">
        <v>80.149799999999999</v>
      </c>
    </row>
    <row r="210" spans="1:231" x14ac:dyDescent="0.2">
      <c r="A210" s="39" t="s">
        <v>158</v>
      </c>
      <c r="B210" s="42">
        <v>57</v>
      </c>
      <c r="C210" s="72">
        <v>25</v>
      </c>
      <c r="D210" s="75">
        <v>43.8596</v>
      </c>
      <c r="E210" s="42">
        <v>131</v>
      </c>
      <c r="F210" s="43">
        <v>110</v>
      </c>
      <c r="G210" s="44">
        <v>83.969499999999996</v>
      </c>
    </row>
    <row r="211" spans="1:231" ht="13.5" thickBot="1" x14ac:dyDescent="0.25">
      <c r="A211" s="46" t="s">
        <v>299</v>
      </c>
      <c r="B211" s="73">
        <f>SUM(B195:B210)</f>
        <v>3575</v>
      </c>
      <c r="C211" s="73">
        <f>SUM(C195:C210)</f>
        <v>1382</v>
      </c>
      <c r="D211" s="76">
        <f>(C211/B211)*100</f>
        <v>38.65734265734266</v>
      </c>
      <c r="E211" s="47">
        <f>SUM(E195:E210)</f>
        <v>7446</v>
      </c>
      <c r="F211" s="47">
        <f>SUM(F195:F210)</f>
        <v>5796</v>
      </c>
      <c r="G211" s="48">
        <f>(F211/E211)*100</f>
        <v>77.84045124899275</v>
      </c>
    </row>
    <row r="212" spans="1:231" s="34" customFormat="1" ht="25.5" customHeight="1" thickTop="1" x14ac:dyDescent="0.2">
      <c r="A212" s="96" t="s">
        <v>298</v>
      </c>
      <c r="B212" s="104" t="s">
        <v>443</v>
      </c>
      <c r="C212" s="106" t="s">
        <v>421</v>
      </c>
      <c r="D212" s="107"/>
      <c r="E212" s="103" t="s">
        <v>422</v>
      </c>
      <c r="F212" s="91" t="s">
        <v>423</v>
      </c>
      <c r="G212" s="92"/>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row>
    <row r="213" spans="1:231" s="37" customFormat="1" ht="25.5" customHeight="1" x14ac:dyDescent="0.2">
      <c r="A213" s="97"/>
      <c r="B213" s="105"/>
      <c r="C213" s="68" t="s">
        <v>394</v>
      </c>
      <c r="D213" s="69" t="s">
        <v>297</v>
      </c>
      <c r="E213" s="102"/>
      <c r="F213" s="60" t="s">
        <v>398</v>
      </c>
      <c r="G213" s="36" t="s">
        <v>297</v>
      </c>
    </row>
    <row r="214" spans="1:231" ht="18" x14ac:dyDescent="0.25">
      <c r="A214" s="38" t="s">
        <v>322</v>
      </c>
      <c r="B214" s="77"/>
      <c r="C214" s="77"/>
      <c r="D214" s="78"/>
      <c r="E214" s="38"/>
      <c r="F214" s="38"/>
      <c r="G214" s="51"/>
    </row>
    <row r="215" spans="1:231" x14ac:dyDescent="0.2">
      <c r="A215" s="39" t="s">
        <v>132</v>
      </c>
      <c r="B215" s="42">
        <v>213</v>
      </c>
      <c r="C215" s="72">
        <v>137</v>
      </c>
      <c r="D215" s="75">
        <v>64.319199999999995</v>
      </c>
      <c r="E215" s="42">
        <v>464</v>
      </c>
      <c r="F215" s="43">
        <v>383</v>
      </c>
      <c r="G215" s="44">
        <v>82.543099999999995</v>
      </c>
    </row>
    <row r="216" spans="1:231" x14ac:dyDescent="0.2">
      <c r="A216" s="39" t="s">
        <v>134</v>
      </c>
      <c r="B216" s="42">
        <v>147</v>
      </c>
      <c r="C216" s="72">
        <v>112</v>
      </c>
      <c r="D216" s="75">
        <v>76.1905</v>
      </c>
      <c r="E216" s="42">
        <v>336</v>
      </c>
      <c r="F216" s="43">
        <v>285</v>
      </c>
      <c r="G216" s="44">
        <v>84.821399999999997</v>
      </c>
    </row>
    <row r="217" spans="1:231" x14ac:dyDescent="0.2">
      <c r="A217" s="39" t="s">
        <v>141</v>
      </c>
      <c r="B217" s="42">
        <v>820</v>
      </c>
      <c r="C217" s="72">
        <v>507</v>
      </c>
      <c r="D217" s="75">
        <v>61.829300000000003</v>
      </c>
      <c r="E217" s="42">
        <v>1652</v>
      </c>
      <c r="F217" s="43">
        <v>1279</v>
      </c>
      <c r="G217" s="44">
        <v>77.421300000000002</v>
      </c>
    </row>
    <row r="218" spans="1:231" x14ac:dyDescent="0.2">
      <c r="A218" s="39" t="s">
        <v>142</v>
      </c>
      <c r="B218" s="42">
        <v>1062</v>
      </c>
      <c r="C218" s="72">
        <v>498</v>
      </c>
      <c r="D218" s="75">
        <v>46.892699999999998</v>
      </c>
      <c r="E218" s="42">
        <v>2095</v>
      </c>
      <c r="F218" s="43">
        <v>1703</v>
      </c>
      <c r="G218" s="44">
        <v>81.288799999999995</v>
      </c>
    </row>
    <row r="219" spans="1:231" x14ac:dyDescent="0.2">
      <c r="A219" s="39" t="s">
        <v>143</v>
      </c>
      <c r="B219" s="42">
        <v>197</v>
      </c>
      <c r="C219" s="72">
        <v>129</v>
      </c>
      <c r="D219" s="75">
        <v>65.482200000000006</v>
      </c>
      <c r="E219" s="42">
        <v>433</v>
      </c>
      <c r="F219" s="43">
        <v>340</v>
      </c>
      <c r="G219" s="44">
        <v>78.521900000000002</v>
      </c>
    </row>
    <row r="220" spans="1:231" x14ac:dyDescent="0.2">
      <c r="A220" s="39" t="s">
        <v>144</v>
      </c>
      <c r="B220" s="42">
        <v>176</v>
      </c>
      <c r="C220" s="72">
        <v>98</v>
      </c>
      <c r="D220" s="75">
        <v>55.681800000000003</v>
      </c>
      <c r="E220" s="42">
        <v>343</v>
      </c>
      <c r="F220" s="43">
        <v>297</v>
      </c>
      <c r="G220" s="44">
        <v>86.588899999999995</v>
      </c>
    </row>
    <row r="221" spans="1:231" x14ac:dyDescent="0.2">
      <c r="A221" s="39" t="s">
        <v>159</v>
      </c>
      <c r="B221" s="42">
        <v>74</v>
      </c>
      <c r="C221" s="72">
        <v>52</v>
      </c>
      <c r="D221" s="75">
        <v>70.270300000000006</v>
      </c>
      <c r="E221" s="42">
        <v>159</v>
      </c>
      <c r="F221" s="43">
        <v>138</v>
      </c>
      <c r="G221" s="44">
        <v>86.792500000000004</v>
      </c>
    </row>
    <row r="222" spans="1:231" x14ac:dyDescent="0.2">
      <c r="A222" s="39" t="s">
        <v>161</v>
      </c>
      <c r="B222" s="42">
        <v>318</v>
      </c>
      <c r="C222" s="72">
        <v>212</v>
      </c>
      <c r="D222" s="75">
        <v>66.666700000000006</v>
      </c>
      <c r="E222" s="42">
        <v>758</v>
      </c>
      <c r="F222" s="43">
        <v>646</v>
      </c>
      <c r="G222" s="44">
        <v>85.224299999999999</v>
      </c>
    </row>
    <row r="223" spans="1:231" x14ac:dyDescent="0.2">
      <c r="A223" s="39" t="s">
        <v>166</v>
      </c>
      <c r="B223" s="42">
        <v>99</v>
      </c>
      <c r="C223" s="72">
        <v>25</v>
      </c>
      <c r="D223" s="75">
        <v>25.252500000000001</v>
      </c>
      <c r="E223" s="42">
        <v>161</v>
      </c>
      <c r="F223" s="43">
        <v>108</v>
      </c>
      <c r="G223" s="44">
        <v>67.080699999999993</v>
      </c>
    </row>
    <row r="224" spans="1:231" ht="14.25" customHeight="1" thickBot="1" x14ac:dyDescent="0.25">
      <c r="A224" s="46" t="s">
        <v>299</v>
      </c>
      <c r="B224" s="73">
        <f>SUM(B215:B223)</f>
        <v>3106</v>
      </c>
      <c r="C224" s="73">
        <f>SUM(C215:C223)</f>
        <v>1770</v>
      </c>
      <c r="D224" s="76">
        <f>(C224/B224)*100</f>
        <v>56.98647778493239</v>
      </c>
      <c r="E224" s="47">
        <f>SUM(E215:E223)</f>
        <v>6401</v>
      </c>
      <c r="F224" s="47">
        <f>SUM(F215:F223)</f>
        <v>5179</v>
      </c>
      <c r="G224" s="48">
        <f>(F224/E224)*100</f>
        <v>80.909232932354328</v>
      </c>
    </row>
    <row r="225" spans="1:231" s="34" customFormat="1" ht="25.5" customHeight="1" thickTop="1" x14ac:dyDescent="0.2">
      <c r="A225" s="96" t="s">
        <v>298</v>
      </c>
      <c r="B225" s="104" t="s">
        <v>443</v>
      </c>
      <c r="C225" s="106" t="s">
        <v>421</v>
      </c>
      <c r="D225" s="107"/>
      <c r="E225" s="103" t="s">
        <v>422</v>
      </c>
      <c r="F225" s="91" t="s">
        <v>423</v>
      </c>
      <c r="G225" s="92"/>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c r="HU225" s="33"/>
      <c r="HV225" s="33"/>
      <c r="HW225" s="33"/>
    </row>
    <row r="226" spans="1:231" s="37" customFormat="1" ht="25.5" customHeight="1" x14ac:dyDescent="0.2">
      <c r="A226" s="97"/>
      <c r="B226" s="105"/>
      <c r="C226" s="68" t="s">
        <v>394</v>
      </c>
      <c r="D226" s="69" t="s">
        <v>297</v>
      </c>
      <c r="E226" s="102"/>
      <c r="F226" s="60" t="s">
        <v>398</v>
      </c>
      <c r="G226" s="36" t="s">
        <v>297</v>
      </c>
    </row>
    <row r="227" spans="1:231" ht="18" x14ac:dyDescent="0.25">
      <c r="A227" s="38" t="s">
        <v>323</v>
      </c>
      <c r="B227" s="77"/>
      <c r="C227" s="77"/>
      <c r="D227" s="78"/>
      <c r="E227" s="38"/>
      <c r="F227" s="38"/>
      <c r="G227" s="51"/>
    </row>
    <row r="228" spans="1:231" x14ac:dyDescent="0.2">
      <c r="A228" s="39" t="s">
        <v>127</v>
      </c>
      <c r="B228" s="42">
        <v>231</v>
      </c>
      <c r="C228" s="72">
        <v>158</v>
      </c>
      <c r="D228" s="75">
        <v>68.398300000000006</v>
      </c>
      <c r="E228" s="42">
        <v>418</v>
      </c>
      <c r="F228" s="43">
        <v>389</v>
      </c>
      <c r="G228" s="44">
        <v>93.062200000000004</v>
      </c>
    </row>
    <row r="229" spans="1:231" x14ac:dyDescent="0.2">
      <c r="A229" s="39" t="s">
        <v>129</v>
      </c>
      <c r="B229" s="42">
        <v>467</v>
      </c>
      <c r="C229" s="72">
        <v>310</v>
      </c>
      <c r="D229" s="75">
        <v>66.381200000000007</v>
      </c>
      <c r="E229" s="42">
        <v>1019</v>
      </c>
      <c r="F229" s="43">
        <v>876</v>
      </c>
      <c r="G229" s="44">
        <v>85.9666</v>
      </c>
    </row>
    <row r="230" spans="1:231" x14ac:dyDescent="0.2">
      <c r="A230" s="39" t="s">
        <v>130</v>
      </c>
      <c r="B230" s="42">
        <v>3837</v>
      </c>
      <c r="C230" s="72">
        <v>1784</v>
      </c>
      <c r="D230" s="75">
        <v>46.494700000000002</v>
      </c>
      <c r="E230" s="42">
        <v>7711</v>
      </c>
      <c r="F230" s="43">
        <v>6125</v>
      </c>
      <c r="G230" s="44">
        <v>79.432000000000002</v>
      </c>
    </row>
    <row r="231" spans="1:231" x14ac:dyDescent="0.2">
      <c r="A231" s="39" t="s">
        <v>137</v>
      </c>
      <c r="B231" s="42">
        <v>127</v>
      </c>
      <c r="C231" s="72">
        <v>81</v>
      </c>
      <c r="D231" s="75">
        <v>63.779499999999999</v>
      </c>
      <c r="E231" s="42">
        <v>272</v>
      </c>
      <c r="F231" s="43">
        <v>239</v>
      </c>
      <c r="G231" s="44">
        <v>87.867599999999996</v>
      </c>
    </row>
    <row r="232" spans="1:231" x14ac:dyDescent="0.2">
      <c r="A232" s="39" t="s">
        <v>154</v>
      </c>
      <c r="B232" s="42">
        <v>94</v>
      </c>
      <c r="C232" s="72">
        <v>69</v>
      </c>
      <c r="D232" s="75">
        <v>73.404300000000006</v>
      </c>
      <c r="E232" s="42">
        <v>165</v>
      </c>
      <c r="F232" s="43">
        <v>156</v>
      </c>
      <c r="G232" s="44">
        <v>94.545500000000004</v>
      </c>
    </row>
    <row r="233" spans="1:231" x14ac:dyDescent="0.2">
      <c r="A233" s="39" t="s">
        <v>160</v>
      </c>
      <c r="B233" s="42">
        <v>169</v>
      </c>
      <c r="C233" s="72">
        <v>115</v>
      </c>
      <c r="D233" s="75">
        <v>68.047300000000007</v>
      </c>
      <c r="E233" s="42">
        <v>357</v>
      </c>
      <c r="F233" s="43">
        <v>327</v>
      </c>
      <c r="G233" s="44">
        <v>91.596599999999995</v>
      </c>
    </row>
    <row r="234" spans="1:231" ht="13.5" thickBot="1" x14ac:dyDescent="0.25">
      <c r="A234" s="46" t="s">
        <v>299</v>
      </c>
      <c r="B234" s="73">
        <f>SUM(B228:B233)</f>
        <v>4925</v>
      </c>
      <c r="C234" s="73">
        <f>SUM(C228:C233)</f>
        <v>2517</v>
      </c>
      <c r="D234" s="76">
        <f>(C234/B234)*100</f>
        <v>51.10659898477158</v>
      </c>
      <c r="E234" s="47">
        <f>SUM(E228:E233)</f>
        <v>9942</v>
      </c>
      <c r="F234" s="47">
        <f>SUM(F228:F233)</f>
        <v>8112</v>
      </c>
      <c r="G234" s="48">
        <f>(F234/E234)*100</f>
        <v>81.593240796620407</v>
      </c>
    </row>
    <row r="235" spans="1:231" s="34" customFormat="1" ht="25.5" customHeight="1" thickTop="1" x14ac:dyDescent="0.2">
      <c r="A235" s="96" t="s">
        <v>298</v>
      </c>
      <c r="B235" s="104" t="s">
        <v>443</v>
      </c>
      <c r="C235" s="106" t="s">
        <v>421</v>
      </c>
      <c r="D235" s="107"/>
      <c r="E235" s="103" t="s">
        <v>422</v>
      </c>
      <c r="F235" s="91" t="s">
        <v>423</v>
      </c>
      <c r="G235" s="92"/>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3"/>
      <c r="GS235" s="33"/>
      <c r="GT235" s="33"/>
      <c r="GU235" s="33"/>
      <c r="GV235" s="33"/>
      <c r="GW235" s="33"/>
      <c r="GX235" s="33"/>
      <c r="GY235" s="33"/>
      <c r="GZ235" s="33"/>
      <c r="HA235" s="33"/>
      <c r="HB235" s="33"/>
      <c r="HC235" s="33"/>
      <c r="HD235" s="33"/>
      <c r="HE235" s="33"/>
      <c r="HF235" s="33"/>
      <c r="HG235" s="33"/>
      <c r="HH235" s="33"/>
      <c r="HI235" s="33"/>
      <c r="HJ235" s="33"/>
      <c r="HK235" s="33"/>
      <c r="HL235" s="33"/>
      <c r="HM235" s="33"/>
      <c r="HN235" s="33"/>
      <c r="HO235" s="33"/>
      <c r="HP235" s="33"/>
      <c r="HQ235" s="33"/>
      <c r="HR235" s="33"/>
      <c r="HS235" s="33"/>
      <c r="HT235" s="33"/>
      <c r="HU235" s="33"/>
      <c r="HV235" s="33"/>
      <c r="HW235" s="33"/>
    </row>
    <row r="236" spans="1:231" s="37" customFormat="1" ht="25.5" customHeight="1" x14ac:dyDescent="0.2">
      <c r="A236" s="97"/>
      <c r="B236" s="105"/>
      <c r="C236" s="68" t="s">
        <v>394</v>
      </c>
      <c r="D236" s="69" t="s">
        <v>297</v>
      </c>
      <c r="E236" s="102"/>
      <c r="F236" s="60" t="s">
        <v>398</v>
      </c>
      <c r="G236" s="36" t="s">
        <v>297</v>
      </c>
    </row>
    <row r="237" spans="1:231" ht="18" x14ac:dyDescent="0.25">
      <c r="A237" s="38" t="s">
        <v>324</v>
      </c>
      <c r="B237" s="77"/>
      <c r="C237" s="77"/>
      <c r="D237" s="78"/>
      <c r="E237" s="38"/>
      <c r="F237" s="38"/>
      <c r="G237" s="51"/>
    </row>
    <row r="238" spans="1:231" x14ac:dyDescent="0.2">
      <c r="A238" s="39" t="s">
        <v>133</v>
      </c>
      <c r="B238" s="42">
        <v>67</v>
      </c>
      <c r="C238" s="72">
        <v>33</v>
      </c>
      <c r="D238" s="75">
        <v>49.253700000000002</v>
      </c>
      <c r="E238" s="42">
        <v>152</v>
      </c>
      <c r="F238" s="43">
        <v>125</v>
      </c>
      <c r="G238" s="44">
        <v>82.236800000000002</v>
      </c>
    </row>
    <row r="239" spans="1:231" x14ac:dyDescent="0.2">
      <c r="A239" s="39" t="s">
        <v>353</v>
      </c>
      <c r="B239" s="42">
        <v>354</v>
      </c>
      <c r="C239" s="72">
        <v>186</v>
      </c>
      <c r="D239" s="75">
        <v>52.542400000000001</v>
      </c>
      <c r="E239" s="42">
        <v>773</v>
      </c>
      <c r="F239" s="43">
        <v>644</v>
      </c>
      <c r="G239" s="44">
        <v>83.311800000000005</v>
      </c>
    </row>
    <row r="240" spans="1:231" x14ac:dyDescent="0.2">
      <c r="A240" s="39" t="s">
        <v>146</v>
      </c>
      <c r="B240" s="42">
        <v>561</v>
      </c>
      <c r="C240" s="72">
        <v>279</v>
      </c>
      <c r="D240" s="75">
        <v>49.732599999999998</v>
      </c>
      <c r="E240" s="42">
        <v>1059</v>
      </c>
      <c r="F240" s="43">
        <v>881</v>
      </c>
      <c r="G240" s="44">
        <v>83.191699999999997</v>
      </c>
    </row>
    <row r="241" spans="1:231" x14ac:dyDescent="0.2">
      <c r="A241" s="39" t="s">
        <v>148</v>
      </c>
      <c r="B241" s="42">
        <v>234</v>
      </c>
      <c r="C241" s="72">
        <v>123</v>
      </c>
      <c r="D241" s="75">
        <v>52.564100000000003</v>
      </c>
      <c r="E241" s="42">
        <v>450</v>
      </c>
      <c r="F241" s="43">
        <v>371</v>
      </c>
      <c r="G241" s="44">
        <v>82.444400000000002</v>
      </c>
    </row>
    <row r="242" spans="1:231" x14ac:dyDescent="0.2">
      <c r="A242" s="39" t="s">
        <v>150</v>
      </c>
      <c r="B242" s="42">
        <v>60</v>
      </c>
      <c r="C242" s="72">
        <v>24</v>
      </c>
      <c r="D242" s="75">
        <v>40</v>
      </c>
      <c r="E242" s="42">
        <v>142</v>
      </c>
      <c r="F242" s="43">
        <v>113</v>
      </c>
      <c r="G242" s="44">
        <v>79.577500000000001</v>
      </c>
    </row>
    <row r="243" spans="1:231" x14ac:dyDescent="0.2">
      <c r="A243" s="39" t="s">
        <v>163</v>
      </c>
      <c r="B243" s="42">
        <v>135</v>
      </c>
      <c r="C243" s="72">
        <v>66</v>
      </c>
      <c r="D243" s="75">
        <v>48.8889</v>
      </c>
      <c r="E243" s="42">
        <v>271</v>
      </c>
      <c r="F243" s="43">
        <v>233</v>
      </c>
      <c r="G243" s="44">
        <v>85.977900000000005</v>
      </c>
    </row>
    <row r="244" spans="1:231" ht="13.5" thickBot="1" x14ac:dyDescent="0.25">
      <c r="A244" s="46" t="s">
        <v>299</v>
      </c>
      <c r="B244" s="73">
        <f>SUM(B238:B243)</f>
        <v>1411</v>
      </c>
      <c r="C244" s="73">
        <f>SUM(C238:C243)</f>
        <v>711</v>
      </c>
      <c r="D244" s="76">
        <f>(C244/B244)*100</f>
        <v>50.389794472005669</v>
      </c>
      <c r="E244" s="47">
        <f>SUM(E238:E243)</f>
        <v>2847</v>
      </c>
      <c r="F244" s="47">
        <f>SUM(F238:F243)</f>
        <v>2367</v>
      </c>
      <c r="G244" s="48">
        <f>(F244/E244)*100</f>
        <v>83.14014752370916</v>
      </c>
    </row>
    <row r="245" spans="1:231" s="34" customFormat="1" ht="25.5" customHeight="1" thickTop="1" x14ac:dyDescent="0.2">
      <c r="A245" s="96" t="s">
        <v>298</v>
      </c>
      <c r="B245" s="104" t="s">
        <v>443</v>
      </c>
      <c r="C245" s="106" t="s">
        <v>421</v>
      </c>
      <c r="D245" s="107"/>
      <c r="E245" s="103" t="s">
        <v>422</v>
      </c>
      <c r="F245" s="91" t="s">
        <v>423</v>
      </c>
      <c r="G245" s="92"/>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row>
    <row r="246" spans="1:231" s="37" customFormat="1" ht="25.5" customHeight="1" x14ac:dyDescent="0.2">
      <c r="A246" s="97"/>
      <c r="B246" s="105"/>
      <c r="C246" s="68" t="s">
        <v>394</v>
      </c>
      <c r="D246" s="69" t="s">
        <v>297</v>
      </c>
      <c r="E246" s="102"/>
      <c r="F246" s="60" t="s">
        <v>398</v>
      </c>
      <c r="G246" s="36" t="s">
        <v>297</v>
      </c>
    </row>
    <row r="247" spans="1:231" ht="18" x14ac:dyDescent="0.25">
      <c r="A247" s="38" t="s">
        <v>325</v>
      </c>
      <c r="B247" s="77"/>
      <c r="C247" s="77"/>
      <c r="D247" s="78"/>
      <c r="E247" s="38"/>
      <c r="F247" s="38"/>
      <c r="G247" s="51"/>
    </row>
    <row r="248" spans="1:231" x14ac:dyDescent="0.2">
      <c r="A248" s="39" t="s">
        <v>139</v>
      </c>
      <c r="B248" s="42">
        <v>203</v>
      </c>
      <c r="C248" s="72">
        <v>85</v>
      </c>
      <c r="D248" s="75">
        <v>41.871899999999997</v>
      </c>
      <c r="E248" s="42">
        <v>478</v>
      </c>
      <c r="F248" s="43">
        <v>433</v>
      </c>
      <c r="G248" s="44">
        <v>90.585800000000006</v>
      </c>
    </row>
    <row r="249" spans="1:231" x14ac:dyDescent="0.2">
      <c r="A249" s="39" t="s">
        <v>149</v>
      </c>
      <c r="B249" s="42">
        <v>63</v>
      </c>
      <c r="C249" s="72">
        <v>37</v>
      </c>
      <c r="D249" s="75">
        <v>58.730200000000004</v>
      </c>
      <c r="E249" s="42">
        <v>138</v>
      </c>
      <c r="F249" s="43">
        <v>123</v>
      </c>
      <c r="G249" s="44">
        <v>89.130399999999995</v>
      </c>
    </row>
    <row r="250" spans="1:231" x14ac:dyDescent="0.2">
      <c r="A250" s="39" t="s">
        <v>152</v>
      </c>
      <c r="B250" s="42">
        <v>41</v>
      </c>
      <c r="C250" s="72">
        <v>22</v>
      </c>
      <c r="D250" s="75">
        <v>53.658499999999997</v>
      </c>
      <c r="E250" s="42">
        <v>116</v>
      </c>
      <c r="F250" s="43">
        <v>99</v>
      </c>
      <c r="G250" s="44">
        <v>85.344800000000006</v>
      </c>
    </row>
    <row r="251" spans="1:231" x14ac:dyDescent="0.2">
      <c r="A251" s="39" t="s">
        <v>155</v>
      </c>
      <c r="B251" s="42">
        <v>444</v>
      </c>
      <c r="C251" s="72">
        <v>197</v>
      </c>
      <c r="D251" s="75">
        <v>44.369399999999999</v>
      </c>
      <c r="E251" s="42">
        <v>925</v>
      </c>
      <c r="F251" s="43">
        <v>790</v>
      </c>
      <c r="G251" s="44">
        <v>85.4054</v>
      </c>
    </row>
    <row r="252" spans="1:231" x14ac:dyDescent="0.2">
      <c r="A252" s="39" t="s">
        <v>162</v>
      </c>
      <c r="B252" s="42">
        <v>103</v>
      </c>
      <c r="C252" s="72">
        <v>63</v>
      </c>
      <c r="D252" s="75">
        <v>61.164999999999999</v>
      </c>
      <c r="E252" s="42">
        <v>218</v>
      </c>
      <c r="F252" s="43">
        <v>204</v>
      </c>
      <c r="G252" s="44">
        <v>93.578000000000003</v>
      </c>
    </row>
    <row r="253" spans="1:231" x14ac:dyDescent="0.2">
      <c r="A253" s="39" t="s">
        <v>164</v>
      </c>
      <c r="B253" s="42">
        <v>90</v>
      </c>
      <c r="C253" s="72">
        <v>52</v>
      </c>
      <c r="D253" s="75">
        <v>57.777799999999999</v>
      </c>
      <c r="E253" s="42">
        <v>172</v>
      </c>
      <c r="F253" s="43">
        <v>158</v>
      </c>
      <c r="G253" s="44">
        <v>91.860500000000002</v>
      </c>
    </row>
    <row r="254" spans="1:231" x14ac:dyDescent="0.2">
      <c r="A254" s="39" t="s">
        <v>165</v>
      </c>
      <c r="B254" s="42">
        <v>851</v>
      </c>
      <c r="C254" s="72">
        <v>413</v>
      </c>
      <c r="D254" s="75">
        <v>48.531100000000002</v>
      </c>
      <c r="E254" s="42">
        <v>1710</v>
      </c>
      <c r="F254" s="43">
        <v>1429</v>
      </c>
      <c r="G254" s="44">
        <v>83.567300000000003</v>
      </c>
    </row>
    <row r="255" spans="1:231" ht="13.5" thickBot="1" x14ac:dyDescent="0.25">
      <c r="A255" s="46" t="s">
        <v>299</v>
      </c>
      <c r="B255" s="73">
        <f>SUM(B248:B254)</f>
        <v>1795</v>
      </c>
      <c r="C255" s="73">
        <f>SUM(C248:C254)</f>
        <v>869</v>
      </c>
      <c r="D255" s="76">
        <f>(C255/B255)*100</f>
        <v>48.412256267409468</v>
      </c>
      <c r="E255" s="47">
        <f>SUM(E248:E254)</f>
        <v>3757</v>
      </c>
      <c r="F255" s="47">
        <f>SUM(F248:F254)</f>
        <v>3236</v>
      </c>
      <c r="G255" s="48">
        <f>(F255/E255)*100</f>
        <v>86.132552568538728</v>
      </c>
    </row>
    <row r="256" spans="1:231" s="34" customFormat="1" ht="25.5" customHeight="1" thickTop="1" x14ac:dyDescent="0.2">
      <c r="A256" s="96" t="s">
        <v>298</v>
      </c>
      <c r="B256" s="104" t="s">
        <v>443</v>
      </c>
      <c r="C256" s="106" t="s">
        <v>421</v>
      </c>
      <c r="D256" s="107"/>
      <c r="E256" s="103" t="s">
        <v>422</v>
      </c>
      <c r="F256" s="91" t="s">
        <v>423</v>
      </c>
      <c r="G256" s="92"/>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c r="HS256" s="33"/>
      <c r="HT256" s="33"/>
      <c r="HU256" s="33"/>
      <c r="HV256" s="33"/>
      <c r="HW256" s="33"/>
    </row>
    <row r="257" spans="1:231" s="37" customFormat="1" ht="25.5" customHeight="1" x14ac:dyDescent="0.2">
      <c r="A257" s="97"/>
      <c r="B257" s="105"/>
      <c r="C257" s="68" t="s">
        <v>394</v>
      </c>
      <c r="D257" s="69" t="s">
        <v>297</v>
      </c>
      <c r="E257" s="102"/>
      <c r="F257" s="60" t="s">
        <v>398</v>
      </c>
      <c r="G257" s="36" t="s">
        <v>297</v>
      </c>
    </row>
    <row r="258" spans="1:231" ht="18" x14ac:dyDescent="0.25">
      <c r="A258" s="38" t="s">
        <v>343</v>
      </c>
      <c r="B258" s="77"/>
      <c r="C258" s="77"/>
      <c r="D258" s="78"/>
      <c r="E258" s="38"/>
      <c r="F258" s="38"/>
      <c r="G258" s="51"/>
    </row>
    <row r="259" spans="1:231" x14ac:dyDescent="0.2">
      <c r="A259" s="39" t="s">
        <v>173</v>
      </c>
      <c r="B259" s="42">
        <v>402</v>
      </c>
      <c r="C259" s="72">
        <v>197</v>
      </c>
      <c r="D259" s="75">
        <v>49.005000000000003</v>
      </c>
      <c r="E259" s="42">
        <v>776</v>
      </c>
      <c r="F259" s="43">
        <v>649</v>
      </c>
      <c r="G259" s="44">
        <v>83.634</v>
      </c>
    </row>
    <row r="260" spans="1:231" x14ac:dyDescent="0.2">
      <c r="A260" s="39" t="s">
        <v>308</v>
      </c>
      <c r="B260" s="42">
        <v>2960</v>
      </c>
      <c r="C260" s="72">
        <v>1094</v>
      </c>
      <c r="D260" s="75">
        <v>36.959499999999998</v>
      </c>
      <c r="E260" s="42">
        <v>6000</v>
      </c>
      <c r="F260" s="43">
        <v>4836</v>
      </c>
      <c r="G260" s="44">
        <v>80.599999999999994</v>
      </c>
    </row>
    <row r="261" spans="1:231" x14ac:dyDescent="0.2">
      <c r="A261" s="39" t="s">
        <v>185</v>
      </c>
      <c r="B261" s="42">
        <v>397</v>
      </c>
      <c r="C261" s="72">
        <v>209</v>
      </c>
      <c r="D261" s="75">
        <v>52.644799999999996</v>
      </c>
      <c r="E261" s="42">
        <v>787</v>
      </c>
      <c r="F261" s="43">
        <v>661</v>
      </c>
      <c r="G261" s="44">
        <v>83.989800000000002</v>
      </c>
    </row>
    <row r="262" spans="1:231" x14ac:dyDescent="0.2">
      <c r="A262" s="39" t="s">
        <v>188</v>
      </c>
      <c r="B262" s="42">
        <v>126</v>
      </c>
      <c r="C262" s="72">
        <v>85</v>
      </c>
      <c r="D262" s="75">
        <v>67.460300000000004</v>
      </c>
      <c r="E262" s="42">
        <v>223</v>
      </c>
      <c r="F262" s="43">
        <v>191</v>
      </c>
      <c r="G262" s="44">
        <v>85.650199999999998</v>
      </c>
    </row>
    <row r="263" spans="1:231" x14ac:dyDescent="0.2">
      <c r="A263" s="39" t="s">
        <v>193</v>
      </c>
      <c r="B263" s="42">
        <v>404</v>
      </c>
      <c r="C263" s="72">
        <v>224</v>
      </c>
      <c r="D263" s="75">
        <v>55.445500000000003</v>
      </c>
      <c r="E263" s="42">
        <v>883</v>
      </c>
      <c r="F263" s="43">
        <v>802</v>
      </c>
      <c r="G263" s="44">
        <v>90.826700000000002</v>
      </c>
    </row>
    <row r="264" spans="1:231" x14ac:dyDescent="0.2">
      <c r="A264" s="39" t="s">
        <v>195</v>
      </c>
      <c r="B264" s="42">
        <v>261</v>
      </c>
      <c r="C264" s="72">
        <v>113</v>
      </c>
      <c r="D264" s="75">
        <v>43.295000000000002</v>
      </c>
      <c r="E264" s="42">
        <v>503</v>
      </c>
      <c r="F264" s="43">
        <v>405</v>
      </c>
      <c r="G264" s="44">
        <v>80.516900000000007</v>
      </c>
    </row>
    <row r="265" spans="1:231" x14ac:dyDescent="0.2">
      <c r="A265" s="39" t="s">
        <v>202</v>
      </c>
      <c r="B265" s="42">
        <v>187</v>
      </c>
      <c r="C265" s="72">
        <v>88</v>
      </c>
      <c r="D265" s="75">
        <v>47.058799999999998</v>
      </c>
      <c r="E265" s="42">
        <v>394</v>
      </c>
      <c r="F265" s="43">
        <v>310</v>
      </c>
      <c r="G265" s="44">
        <v>78.680199999999999</v>
      </c>
    </row>
    <row r="266" spans="1:231" x14ac:dyDescent="0.2">
      <c r="A266" s="39" t="s">
        <v>203</v>
      </c>
      <c r="B266" s="42">
        <v>672</v>
      </c>
      <c r="C266" s="72">
        <v>367</v>
      </c>
      <c r="D266" s="75">
        <v>54.613100000000003</v>
      </c>
      <c r="E266" s="42">
        <v>1325</v>
      </c>
      <c r="F266" s="43">
        <v>1195</v>
      </c>
      <c r="G266" s="44">
        <v>90.188699999999997</v>
      </c>
    </row>
    <row r="267" spans="1:231" x14ac:dyDescent="0.2">
      <c r="A267" s="39" t="s">
        <v>205</v>
      </c>
      <c r="B267" s="42">
        <v>667</v>
      </c>
      <c r="C267" s="72">
        <v>357</v>
      </c>
      <c r="D267" s="75">
        <v>53.523200000000003</v>
      </c>
      <c r="E267" s="42">
        <v>1420</v>
      </c>
      <c r="F267" s="43">
        <v>1217</v>
      </c>
      <c r="G267" s="44">
        <v>85.7042</v>
      </c>
    </row>
    <row r="268" spans="1:231" ht="13.5" thickBot="1" x14ac:dyDescent="0.25">
      <c r="A268" s="46" t="s">
        <v>299</v>
      </c>
      <c r="B268" s="73">
        <f>SUM(B259:B267)</f>
        <v>6076</v>
      </c>
      <c r="C268" s="73">
        <f>SUM(C259:C267)</f>
        <v>2734</v>
      </c>
      <c r="D268" s="76">
        <f>(C268/B268)*100</f>
        <v>44.996708360763662</v>
      </c>
      <c r="E268" s="47">
        <f>SUM(E259:E267)</f>
        <v>12311</v>
      </c>
      <c r="F268" s="47">
        <f>SUM(F259:F267)</f>
        <v>10266</v>
      </c>
      <c r="G268" s="48">
        <f>(F268/E268)*100</f>
        <v>83.388839249451706</v>
      </c>
    </row>
    <row r="269" spans="1:231" s="34" customFormat="1" ht="25.5" customHeight="1" thickTop="1" x14ac:dyDescent="0.2">
      <c r="A269" s="96" t="s">
        <v>298</v>
      </c>
      <c r="B269" s="104" t="s">
        <v>443</v>
      </c>
      <c r="C269" s="106" t="s">
        <v>421</v>
      </c>
      <c r="D269" s="107"/>
      <c r="E269" s="103" t="s">
        <v>422</v>
      </c>
      <c r="F269" s="91" t="s">
        <v>423</v>
      </c>
      <c r="G269" s="92"/>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c r="EP269" s="33"/>
      <c r="EQ269" s="33"/>
      <c r="ER269" s="33"/>
      <c r="ES269" s="33"/>
      <c r="ET269" s="33"/>
      <c r="EU269" s="33"/>
      <c r="EV269" s="33"/>
      <c r="EW269" s="33"/>
      <c r="EX269" s="33"/>
      <c r="EY269" s="33"/>
      <c r="EZ269" s="33"/>
      <c r="FA269" s="33"/>
      <c r="FB269" s="33"/>
      <c r="FC269" s="33"/>
      <c r="FD269" s="33"/>
      <c r="FE269" s="33"/>
      <c r="FF269" s="33"/>
      <c r="FG269" s="33"/>
      <c r="FH269" s="33"/>
      <c r="FI269" s="33"/>
      <c r="FJ269" s="33"/>
      <c r="FK269" s="33"/>
      <c r="FL269" s="33"/>
      <c r="FM269" s="33"/>
      <c r="FN269" s="33"/>
      <c r="FO269" s="33"/>
      <c r="FP269" s="33"/>
      <c r="FQ269" s="33"/>
      <c r="FR269" s="33"/>
      <c r="FS269" s="33"/>
      <c r="FT269" s="33"/>
      <c r="FU269" s="33"/>
      <c r="FV269" s="33"/>
      <c r="FW269" s="33"/>
      <c r="FX269" s="33"/>
      <c r="FY269" s="33"/>
      <c r="FZ269" s="33"/>
      <c r="GA269" s="33"/>
      <c r="GB269" s="33"/>
      <c r="GC269" s="33"/>
      <c r="GD269" s="33"/>
      <c r="GE269" s="33"/>
      <c r="GF269" s="33"/>
      <c r="GG269" s="33"/>
      <c r="GH269" s="33"/>
      <c r="GI269" s="33"/>
      <c r="GJ269" s="33"/>
      <c r="GK269" s="33"/>
      <c r="GL269" s="33"/>
      <c r="GM269" s="33"/>
      <c r="GN269" s="33"/>
      <c r="GO269" s="33"/>
      <c r="GP269" s="33"/>
      <c r="GQ269" s="33"/>
      <c r="GR269" s="33"/>
      <c r="GS269" s="33"/>
      <c r="GT269" s="33"/>
      <c r="GU269" s="33"/>
      <c r="GV269" s="33"/>
      <c r="GW269" s="33"/>
      <c r="GX269" s="33"/>
      <c r="GY269" s="33"/>
      <c r="GZ269" s="33"/>
      <c r="HA269" s="33"/>
      <c r="HB269" s="33"/>
      <c r="HC269" s="33"/>
      <c r="HD269" s="33"/>
      <c r="HE269" s="33"/>
      <c r="HF269" s="33"/>
      <c r="HG269" s="33"/>
      <c r="HH269" s="33"/>
      <c r="HI269" s="33"/>
      <c r="HJ269" s="33"/>
      <c r="HK269" s="33"/>
      <c r="HL269" s="33"/>
      <c r="HM269" s="33"/>
      <c r="HN269" s="33"/>
      <c r="HO269" s="33"/>
      <c r="HP269" s="33"/>
      <c r="HQ269" s="33"/>
      <c r="HR269" s="33"/>
      <c r="HS269" s="33"/>
      <c r="HT269" s="33"/>
      <c r="HU269" s="33"/>
      <c r="HV269" s="33"/>
      <c r="HW269" s="33"/>
    </row>
    <row r="270" spans="1:231" s="37" customFormat="1" ht="25.5" customHeight="1" x14ac:dyDescent="0.2">
      <c r="A270" s="97"/>
      <c r="B270" s="105"/>
      <c r="C270" s="68" t="s">
        <v>394</v>
      </c>
      <c r="D270" s="69" t="s">
        <v>297</v>
      </c>
      <c r="E270" s="102"/>
      <c r="F270" s="60" t="s">
        <v>398</v>
      </c>
      <c r="G270" s="36" t="s">
        <v>297</v>
      </c>
    </row>
    <row r="271" spans="1:231" ht="18" x14ac:dyDescent="0.25">
      <c r="A271" s="38" t="s">
        <v>326</v>
      </c>
      <c r="B271" s="77"/>
      <c r="C271" s="77"/>
      <c r="D271" s="78"/>
      <c r="E271" s="38"/>
      <c r="F271" s="38"/>
      <c r="G271" s="51"/>
    </row>
    <row r="272" spans="1:231" ht="12.75" customHeight="1" x14ac:dyDescent="0.2">
      <c r="A272" s="39" t="s">
        <v>169</v>
      </c>
      <c r="B272" s="42">
        <v>663</v>
      </c>
      <c r="C272" s="72">
        <v>266</v>
      </c>
      <c r="D272" s="75">
        <v>40.120699999999999</v>
      </c>
      <c r="E272" s="42">
        <v>1275</v>
      </c>
      <c r="F272" s="43">
        <v>1093</v>
      </c>
      <c r="G272" s="44">
        <v>85.725499999999997</v>
      </c>
    </row>
    <row r="273" spans="1:7" ht="12.75" customHeight="1" x14ac:dyDescent="0.2">
      <c r="A273" s="39" t="s">
        <v>334</v>
      </c>
      <c r="B273" s="42">
        <v>200</v>
      </c>
      <c r="C273" s="72">
        <v>70</v>
      </c>
      <c r="D273" s="75">
        <v>35</v>
      </c>
      <c r="E273" s="42">
        <v>444</v>
      </c>
      <c r="F273" s="43">
        <v>366</v>
      </c>
      <c r="G273" s="44">
        <v>82.432400000000001</v>
      </c>
    </row>
    <row r="274" spans="1:7" ht="12.75" customHeight="1" x14ac:dyDescent="0.2">
      <c r="A274" s="39" t="s">
        <v>176</v>
      </c>
      <c r="B274" s="42">
        <v>393</v>
      </c>
      <c r="C274" s="72">
        <v>122</v>
      </c>
      <c r="D274" s="75">
        <v>31.043299999999999</v>
      </c>
      <c r="E274" s="42">
        <v>834</v>
      </c>
      <c r="F274" s="43">
        <v>683</v>
      </c>
      <c r="G274" s="44">
        <v>81.894499999999994</v>
      </c>
    </row>
    <row r="275" spans="1:7" ht="12.75" customHeight="1" x14ac:dyDescent="0.2">
      <c r="A275" s="39" t="s">
        <v>180</v>
      </c>
      <c r="B275" s="42">
        <v>138</v>
      </c>
      <c r="C275" s="72">
        <v>49</v>
      </c>
      <c r="D275" s="75">
        <v>35.507199999999997</v>
      </c>
      <c r="E275" s="42">
        <v>224</v>
      </c>
      <c r="F275" s="43">
        <v>194</v>
      </c>
      <c r="G275" s="44">
        <v>86.607100000000003</v>
      </c>
    </row>
    <row r="276" spans="1:7" ht="12.75" customHeight="1" x14ac:dyDescent="0.2">
      <c r="A276" s="39" t="s">
        <v>310</v>
      </c>
      <c r="B276" s="42">
        <v>136</v>
      </c>
      <c r="C276" s="72">
        <v>65</v>
      </c>
      <c r="D276" s="75">
        <v>47.7941</v>
      </c>
      <c r="E276" s="42">
        <v>303</v>
      </c>
      <c r="F276" s="43">
        <v>269</v>
      </c>
      <c r="G276" s="44">
        <v>88.778899999999993</v>
      </c>
    </row>
    <row r="277" spans="1:7" ht="12.75" customHeight="1" x14ac:dyDescent="0.2">
      <c r="A277" s="39" t="s">
        <v>181</v>
      </c>
      <c r="B277" s="42">
        <v>415</v>
      </c>
      <c r="C277" s="72">
        <v>162</v>
      </c>
      <c r="D277" s="75">
        <v>39.036099999999998</v>
      </c>
      <c r="E277" s="42">
        <v>844</v>
      </c>
      <c r="F277" s="43">
        <v>723</v>
      </c>
      <c r="G277" s="44">
        <v>85.663499999999999</v>
      </c>
    </row>
    <row r="278" spans="1:7" ht="12.75" customHeight="1" x14ac:dyDescent="0.2">
      <c r="A278" s="39" t="s">
        <v>347</v>
      </c>
      <c r="B278" s="42">
        <v>328</v>
      </c>
      <c r="C278" s="72">
        <v>113</v>
      </c>
      <c r="D278" s="75">
        <v>34.4512</v>
      </c>
      <c r="E278" s="42">
        <v>664</v>
      </c>
      <c r="F278" s="43">
        <v>548</v>
      </c>
      <c r="G278" s="44">
        <v>82.530100000000004</v>
      </c>
    </row>
    <row r="279" spans="1:7" ht="12.75" customHeight="1" x14ac:dyDescent="0.2">
      <c r="A279" s="39" t="s">
        <v>183</v>
      </c>
      <c r="B279" s="42">
        <v>522</v>
      </c>
      <c r="C279" s="72">
        <v>181</v>
      </c>
      <c r="D279" s="75">
        <v>34.674300000000002</v>
      </c>
      <c r="E279" s="42">
        <v>1086</v>
      </c>
      <c r="F279" s="43">
        <v>899</v>
      </c>
      <c r="G279" s="44">
        <v>82.780799999999999</v>
      </c>
    </row>
    <row r="280" spans="1:7" ht="12.75" customHeight="1" x14ac:dyDescent="0.2">
      <c r="A280" s="39" t="s">
        <v>184</v>
      </c>
      <c r="B280" s="42">
        <v>158</v>
      </c>
      <c r="C280" s="72">
        <v>73</v>
      </c>
      <c r="D280" s="75">
        <v>46.202500000000001</v>
      </c>
      <c r="E280" s="42">
        <v>328</v>
      </c>
      <c r="F280" s="43">
        <v>287</v>
      </c>
      <c r="G280" s="44">
        <v>87.5</v>
      </c>
    </row>
    <row r="281" spans="1:7" ht="12.75" customHeight="1" x14ac:dyDescent="0.2">
      <c r="A281" s="39" t="s">
        <v>186</v>
      </c>
      <c r="B281" s="42">
        <v>108</v>
      </c>
      <c r="C281" s="72">
        <v>51</v>
      </c>
      <c r="D281" s="75">
        <v>47.222200000000001</v>
      </c>
      <c r="E281" s="42">
        <v>250</v>
      </c>
      <c r="F281" s="43">
        <v>222</v>
      </c>
      <c r="G281" s="44">
        <v>88.8</v>
      </c>
    </row>
    <row r="282" spans="1:7" ht="12.75" customHeight="1" x14ac:dyDescent="0.2">
      <c r="A282" s="39" t="s">
        <v>189</v>
      </c>
      <c r="B282" s="42">
        <v>149</v>
      </c>
      <c r="C282" s="72">
        <v>64</v>
      </c>
      <c r="D282" s="75">
        <v>42.953000000000003</v>
      </c>
      <c r="E282" s="42">
        <v>325</v>
      </c>
      <c r="F282" s="43">
        <v>299</v>
      </c>
      <c r="G282" s="44">
        <v>92</v>
      </c>
    </row>
    <row r="283" spans="1:7" ht="12.75" customHeight="1" x14ac:dyDescent="0.2">
      <c r="A283" s="39" t="s">
        <v>190</v>
      </c>
      <c r="B283" s="42">
        <v>222</v>
      </c>
      <c r="C283" s="72">
        <v>101</v>
      </c>
      <c r="D283" s="75">
        <v>45.4955</v>
      </c>
      <c r="E283" s="42">
        <v>450</v>
      </c>
      <c r="F283" s="43">
        <v>388</v>
      </c>
      <c r="G283" s="44">
        <v>86.222200000000001</v>
      </c>
    </row>
    <row r="284" spans="1:7" ht="12.75" customHeight="1" x14ac:dyDescent="0.2">
      <c r="A284" s="39" t="s">
        <v>191</v>
      </c>
      <c r="B284" s="42">
        <v>174</v>
      </c>
      <c r="C284" s="72">
        <v>75</v>
      </c>
      <c r="D284" s="75">
        <v>43.103400000000001</v>
      </c>
      <c r="E284" s="42">
        <v>293</v>
      </c>
      <c r="F284" s="43">
        <v>261</v>
      </c>
      <c r="G284" s="44">
        <v>89.078500000000005</v>
      </c>
    </row>
    <row r="285" spans="1:7" ht="12.75" customHeight="1" x14ac:dyDescent="0.2">
      <c r="A285" s="39" t="s">
        <v>304</v>
      </c>
      <c r="B285" s="42">
        <v>196</v>
      </c>
      <c r="C285" s="72">
        <v>100</v>
      </c>
      <c r="D285" s="75">
        <v>51.020400000000002</v>
      </c>
      <c r="E285" s="42">
        <v>458</v>
      </c>
      <c r="F285" s="43">
        <v>422</v>
      </c>
      <c r="G285" s="44">
        <v>92.139700000000005</v>
      </c>
    </row>
    <row r="286" spans="1:7" ht="12.75" customHeight="1" x14ac:dyDescent="0.2">
      <c r="A286" s="39" t="s">
        <v>200</v>
      </c>
      <c r="B286" s="42">
        <v>187</v>
      </c>
      <c r="C286" s="72">
        <v>91</v>
      </c>
      <c r="D286" s="75">
        <v>48.6631</v>
      </c>
      <c r="E286" s="42">
        <v>340</v>
      </c>
      <c r="F286" s="43">
        <v>293</v>
      </c>
      <c r="G286" s="44">
        <v>86.176500000000004</v>
      </c>
    </row>
    <row r="287" spans="1:7" ht="12.75" customHeight="1" x14ac:dyDescent="0.2">
      <c r="A287" s="39" t="s">
        <v>201</v>
      </c>
      <c r="B287" s="42">
        <v>164</v>
      </c>
      <c r="C287" s="72">
        <v>67</v>
      </c>
      <c r="D287" s="75">
        <v>40.853700000000003</v>
      </c>
      <c r="E287" s="42">
        <v>347</v>
      </c>
      <c r="F287" s="43">
        <v>298</v>
      </c>
      <c r="G287" s="44">
        <v>85.879000000000005</v>
      </c>
    </row>
    <row r="288" spans="1:7" ht="12.75" customHeight="1" x14ac:dyDescent="0.2">
      <c r="A288" s="39" t="s">
        <v>206</v>
      </c>
      <c r="B288" s="42">
        <v>46</v>
      </c>
      <c r="C288" s="72">
        <v>17</v>
      </c>
      <c r="D288" s="75">
        <v>36.956499999999998</v>
      </c>
      <c r="E288" s="42">
        <v>111</v>
      </c>
      <c r="F288" s="43">
        <v>100</v>
      </c>
      <c r="G288" s="44">
        <v>90.090100000000007</v>
      </c>
    </row>
    <row r="289" spans="1:231" ht="12.75" customHeight="1" x14ac:dyDescent="0.2">
      <c r="A289" s="39" t="s">
        <v>313</v>
      </c>
      <c r="B289" s="42">
        <v>285</v>
      </c>
      <c r="C289" s="72">
        <v>91</v>
      </c>
      <c r="D289" s="75">
        <v>31.9298</v>
      </c>
      <c r="E289" s="42">
        <v>537</v>
      </c>
      <c r="F289" s="43">
        <v>474</v>
      </c>
      <c r="G289" s="44">
        <v>88.268199999999993</v>
      </c>
    </row>
    <row r="290" spans="1:231" ht="13.5" thickBot="1" x14ac:dyDescent="0.25">
      <c r="A290" s="46" t="s">
        <v>299</v>
      </c>
      <c r="B290" s="73">
        <f>SUM(B272:B289)</f>
        <v>4484</v>
      </c>
      <c r="C290" s="73">
        <f>SUM(C272:C289)</f>
        <v>1758</v>
      </c>
      <c r="D290" s="76">
        <f>(C290/B290)*100</f>
        <v>39.206066012488847</v>
      </c>
      <c r="E290" s="47">
        <f>SUM(E272:E289)</f>
        <v>9113</v>
      </c>
      <c r="F290" s="47">
        <f>SUM(F272:F289)</f>
        <v>7819</v>
      </c>
      <c r="G290" s="48">
        <f>(F290/E290)*100</f>
        <v>85.800504773400633</v>
      </c>
    </row>
    <row r="291" spans="1:231" s="34" customFormat="1" ht="25.5" customHeight="1" thickTop="1" x14ac:dyDescent="0.2">
      <c r="A291" s="96" t="s">
        <v>298</v>
      </c>
      <c r="B291" s="104" t="s">
        <v>443</v>
      </c>
      <c r="C291" s="106" t="s">
        <v>421</v>
      </c>
      <c r="D291" s="107"/>
      <c r="E291" s="103" t="s">
        <v>422</v>
      </c>
      <c r="F291" s="91" t="s">
        <v>423</v>
      </c>
      <c r="G291" s="9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3"/>
      <c r="DB291" s="33"/>
      <c r="DC291" s="33"/>
      <c r="DD291" s="33"/>
      <c r="DE291" s="33"/>
      <c r="DF291" s="33"/>
      <c r="DG291" s="33"/>
      <c r="DH291" s="33"/>
      <c r="DI291" s="33"/>
      <c r="DJ291" s="33"/>
      <c r="DK291" s="33"/>
      <c r="DL291" s="33"/>
      <c r="DM291" s="33"/>
      <c r="DN291" s="33"/>
      <c r="DO291" s="33"/>
      <c r="DP291" s="33"/>
      <c r="DQ291" s="33"/>
      <c r="DR291" s="33"/>
      <c r="DS291" s="33"/>
      <c r="DT291" s="33"/>
      <c r="DU291" s="33"/>
      <c r="DV291" s="33"/>
      <c r="DW291" s="33"/>
      <c r="DX291" s="33"/>
      <c r="DY291" s="33"/>
      <c r="DZ291" s="33"/>
      <c r="EA291" s="33"/>
      <c r="EB291" s="33"/>
      <c r="EC291" s="33"/>
      <c r="ED291" s="33"/>
      <c r="EE291" s="33"/>
      <c r="EF291" s="33"/>
      <c r="EG291" s="33"/>
      <c r="EH291" s="33"/>
      <c r="EI291" s="33"/>
      <c r="EJ291" s="33"/>
      <c r="EK291" s="33"/>
      <c r="EL291" s="33"/>
      <c r="EM291" s="33"/>
      <c r="EN291" s="33"/>
      <c r="EO291" s="33"/>
      <c r="EP291" s="33"/>
      <c r="EQ291" s="33"/>
      <c r="ER291" s="33"/>
      <c r="ES291" s="33"/>
      <c r="ET291" s="33"/>
      <c r="EU291" s="33"/>
      <c r="EV291" s="33"/>
      <c r="EW291" s="33"/>
      <c r="EX291" s="33"/>
      <c r="EY291" s="33"/>
      <c r="EZ291" s="33"/>
      <c r="FA291" s="33"/>
      <c r="FB291" s="33"/>
      <c r="FC291" s="33"/>
      <c r="FD291" s="33"/>
      <c r="FE291" s="33"/>
      <c r="FF291" s="33"/>
      <c r="FG291" s="33"/>
      <c r="FH291" s="33"/>
      <c r="FI291" s="33"/>
      <c r="FJ291" s="33"/>
      <c r="FK291" s="33"/>
      <c r="FL291" s="33"/>
      <c r="FM291" s="33"/>
      <c r="FN291" s="33"/>
      <c r="FO291" s="33"/>
      <c r="FP291" s="33"/>
      <c r="FQ291" s="33"/>
      <c r="FR291" s="33"/>
      <c r="FS291" s="33"/>
      <c r="FT291" s="33"/>
      <c r="FU291" s="33"/>
      <c r="FV291" s="33"/>
      <c r="FW291" s="33"/>
      <c r="FX291" s="33"/>
      <c r="FY291" s="33"/>
      <c r="FZ291" s="33"/>
      <c r="GA291" s="33"/>
      <c r="GB291" s="33"/>
      <c r="GC291" s="33"/>
      <c r="GD291" s="33"/>
      <c r="GE291" s="33"/>
      <c r="GF291" s="33"/>
      <c r="GG291" s="33"/>
      <c r="GH291" s="33"/>
      <c r="GI291" s="33"/>
      <c r="GJ291" s="33"/>
      <c r="GK291" s="33"/>
      <c r="GL291" s="33"/>
      <c r="GM291" s="33"/>
      <c r="GN291" s="33"/>
      <c r="GO291" s="33"/>
      <c r="GP291" s="33"/>
      <c r="GQ291" s="33"/>
      <c r="GR291" s="33"/>
      <c r="GS291" s="33"/>
      <c r="GT291" s="33"/>
      <c r="GU291" s="33"/>
      <c r="GV291" s="33"/>
      <c r="GW291" s="33"/>
      <c r="GX291" s="33"/>
      <c r="GY291" s="33"/>
      <c r="GZ291" s="33"/>
      <c r="HA291" s="33"/>
      <c r="HB291" s="33"/>
      <c r="HC291" s="33"/>
      <c r="HD291" s="33"/>
      <c r="HE291" s="33"/>
      <c r="HF291" s="33"/>
      <c r="HG291" s="33"/>
      <c r="HH291" s="33"/>
      <c r="HI291" s="33"/>
      <c r="HJ291" s="33"/>
      <c r="HK291" s="33"/>
      <c r="HL291" s="33"/>
      <c r="HM291" s="33"/>
      <c r="HN291" s="33"/>
      <c r="HO291" s="33"/>
      <c r="HP291" s="33"/>
      <c r="HQ291" s="33"/>
      <c r="HR291" s="33"/>
      <c r="HS291" s="33"/>
      <c r="HT291" s="33"/>
      <c r="HU291" s="33"/>
      <c r="HV291" s="33"/>
      <c r="HW291" s="33"/>
    </row>
    <row r="292" spans="1:231" s="37" customFormat="1" ht="25.5" customHeight="1" x14ac:dyDescent="0.2">
      <c r="A292" s="97"/>
      <c r="B292" s="105"/>
      <c r="C292" s="68" t="s">
        <v>394</v>
      </c>
      <c r="D292" s="69" t="s">
        <v>297</v>
      </c>
      <c r="E292" s="102"/>
      <c r="F292" s="60" t="s">
        <v>398</v>
      </c>
      <c r="G292" s="36" t="s">
        <v>297</v>
      </c>
    </row>
    <row r="293" spans="1:231" ht="18" x14ac:dyDescent="0.25">
      <c r="A293" s="38" t="s">
        <v>327</v>
      </c>
      <c r="B293" s="77"/>
      <c r="C293" s="77"/>
      <c r="D293" s="78"/>
      <c r="E293" s="38"/>
      <c r="F293" s="38"/>
      <c r="G293" s="51"/>
    </row>
    <row r="294" spans="1:231" ht="12.75" customHeight="1" x14ac:dyDescent="0.2">
      <c r="A294" s="39" t="s">
        <v>168</v>
      </c>
      <c r="B294" s="42">
        <v>155</v>
      </c>
      <c r="C294" s="72">
        <v>111</v>
      </c>
      <c r="D294" s="75">
        <v>71.612899999999996</v>
      </c>
      <c r="E294" s="42">
        <v>358</v>
      </c>
      <c r="F294" s="43">
        <v>318</v>
      </c>
      <c r="G294" s="44">
        <v>88.826800000000006</v>
      </c>
    </row>
    <row r="295" spans="1:231" ht="12.75" customHeight="1" x14ac:dyDescent="0.2">
      <c r="A295" s="39" t="s">
        <v>170</v>
      </c>
      <c r="B295" s="42">
        <v>325</v>
      </c>
      <c r="C295" s="72">
        <v>216</v>
      </c>
      <c r="D295" s="75">
        <v>66.461500000000001</v>
      </c>
      <c r="E295" s="42">
        <v>679</v>
      </c>
      <c r="F295" s="43">
        <v>564</v>
      </c>
      <c r="G295" s="44">
        <v>83.063299999999998</v>
      </c>
    </row>
    <row r="296" spans="1:231" ht="12.75" customHeight="1" x14ac:dyDescent="0.2">
      <c r="A296" s="39" t="s">
        <v>171</v>
      </c>
      <c r="B296" s="42">
        <v>84</v>
      </c>
      <c r="C296" s="72">
        <v>38</v>
      </c>
      <c r="D296" s="75">
        <v>45.238100000000003</v>
      </c>
      <c r="E296" s="42">
        <v>180</v>
      </c>
      <c r="F296" s="43">
        <v>158</v>
      </c>
      <c r="G296" s="44">
        <v>87.777799999999999</v>
      </c>
    </row>
    <row r="297" spans="1:231" ht="12.75" customHeight="1" x14ac:dyDescent="0.2">
      <c r="A297" s="39" t="s">
        <v>172</v>
      </c>
      <c r="B297" s="42">
        <v>356</v>
      </c>
      <c r="C297" s="72">
        <v>122</v>
      </c>
      <c r="D297" s="75">
        <v>34.2697</v>
      </c>
      <c r="E297" s="42">
        <v>697</v>
      </c>
      <c r="F297" s="43">
        <v>547</v>
      </c>
      <c r="G297" s="44">
        <v>78.479200000000006</v>
      </c>
    </row>
    <row r="298" spans="1:231" ht="12.75" customHeight="1" x14ac:dyDescent="0.2">
      <c r="A298" s="39" t="s">
        <v>338</v>
      </c>
      <c r="B298" s="42">
        <v>296</v>
      </c>
      <c r="C298" s="72">
        <v>99</v>
      </c>
      <c r="D298" s="75">
        <v>33.445900000000002</v>
      </c>
      <c r="E298" s="42">
        <v>586</v>
      </c>
      <c r="F298" s="43">
        <v>493</v>
      </c>
      <c r="G298" s="44">
        <v>84.1297</v>
      </c>
    </row>
    <row r="299" spans="1:231" ht="12.75" customHeight="1" x14ac:dyDescent="0.2">
      <c r="A299" s="39" t="s">
        <v>178</v>
      </c>
      <c r="B299" s="42">
        <v>240</v>
      </c>
      <c r="C299" s="72">
        <v>111</v>
      </c>
      <c r="D299" s="75">
        <v>46.25</v>
      </c>
      <c r="E299" s="42">
        <v>476</v>
      </c>
      <c r="F299" s="43">
        <v>422</v>
      </c>
      <c r="G299" s="44">
        <v>88.655500000000004</v>
      </c>
    </row>
    <row r="300" spans="1:231" ht="12.75" customHeight="1" x14ac:dyDescent="0.2">
      <c r="A300" s="39" t="s">
        <v>182</v>
      </c>
      <c r="B300" s="42">
        <v>169</v>
      </c>
      <c r="C300" s="72">
        <v>42</v>
      </c>
      <c r="D300" s="75">
        <v>24.8521</v>
      </c>
      <c r="E300" s="42">
        <v>385</v>
      </c>
      <c r="F300" s="43">
        <v>267</v>
      </c>
      <c r="G300" s="44">
        <v>69.3506</v>
      </c>
    </row>
    <row r="301" spans="1:231" ht="12.75" customHeight="1" x14ac:dyDescent="0.2">
      <c r="A301" s="39" t="s">
        <v>303</v>
      </c>
      <c r="B301" s="42">
        <v>461</v>
      </c>
      <c r="C301" s="72">
        <v>222</v>
      </c>
      <c r="D301" s="75">
        <v>48.156199999999998</v>
      </c>
      <c r="E301" s="42">
        <v>929</v>
      </c>
      <c r="F301" s="43">
        <v>843</v>
      </c>
      <c r="G301" s="44">
        <v>90.742699999999999</v>
      </c>
    </row>
    <row r="302" spans="1:231" ht="12.75" customHeight="1" x14ac:dyDescent="0.2">
      <c r="A302" s="39" t="s">
        <v>187</v>
      </c>
      <c r="B302" s="42">
        <v>161</v>
      </c>
      <c r="C302" s="72">
        <v>102</v>
      </c>
      <c r="D302" s="75">
        <v>63.353999999999999</v>
      </c>
      <c r="E302" s="42">
        <v>366</v>
      </c>
      <c r="F302" s="43">
        <v>304</v>
      </c>
      <c r="G302" s="44">
        <v>83.060100000000006</v>
      </c>
    </row>
    <row r="303" spans="1:231" ht="12.75" customHeight="1" x14ac:dyDescent="0.2">
      <c r="A303" s="39" t="s">
        <v>346</v>
      </c>
      <c r="B303" s="42">
        <v>390</v>
      </c>
      <c r="C303" s="72">
        <v>128</v>
      </c>
      <c r="D303" s="75">
        <v>32.820500000000003</v>
      </c>
      <c r="E303" s="42">
        <v>861</v>
      </c>
      <c r="F303" s="43">
        <v>715</v>
      </c>
      <c r="G303" s="44">
        <v>83.043000000000006</v>
      </c>
    </row>
    <row r="304" spans="1:231" ht="12.75" customHeight="1" x14ac:dyDescent="0.2">
      <c r="A304" s="39" t="s">
        <v>194</v>
      </c>
      <c r="B304" s="42">
        <v>229</v>
      </c>
      <c r="C304" s="72">
        <v>102</v>
      </c>
      <c r="D304" s="75">
        <v>44.541499999999999</v>
      </c>
      <c r="E304" s="42">
        <v>466</v>
      </c>
      <c r="F304" s="43">
        <v>376</v>
      </c>
      <c r="G304" s="44">
        <v>80.686700000000002</v>
      </c>
    </row>
    <row r="305" spans="1:231" ht="12.75" customHeight="1" x14ac:dyDescent="0.2">
      <c r="A305" s="39" t="s">
        <v>196</v>
      </c>
      <c r="B305" s="42">
        <v>3115</v>
      </c>
      <c r="C305" s="72">
        <v>910</v>
      </c>
      <c r="D305" s="75">
        <v>29.2135</v>
      </c>
      <c r="E305" s="42">
        <v>6325</v>
      </c>
      <c r="F305" s="43">
        <v>4401</v>
      </c>
      <c r="G305" s="44">
        <v>69.581000000000003</v>
      </c>
    </row>
    <row r="306" spans="1:231" ht="12.75" customHeight="1" x14ac:dyDescent="0.2">
      <c r="A306" s="39" t="s">
        <v>197</v>
      </c>
      <c r="B306" s="42">
        <v>396</v>
      </c>
      <c r="C306" s="72">
        <v>229</v>
      </c>
      <c r="D306" s="75">
        <v>57.828299999999999</v>
      </c>
      <c r="E306" s="42">
        <v>832</v>
      </c>
      <c r="F306" s="43">
        <v>655</v>
      </c>
      <c r="G306" s="44">
        <v>78.725999999999999</v>
      </c>
    </row>
    <row r="307" spans="1:231" ht="12.75" customHeight="1" x14ac:dyDescent="0.2">
      <c r="A307" s="39" t="s">
        <v>199</v>
      </c>
      <c r="B307" s="42">
        <v>366</v>
      </c>
      <c r="C307" s="72">
        <v>224</v>
      </c>
      <c r="D307" s="75">
        <v>61.202199999999998</v>
      </c>
      <c r="E307" s="42">
        <v>816</v>
      </c>
      <c r="F307" s="43">
        <v>675</v>
      </c>
      <c r="G307" s="44">
        <v>82.720600000000005</v>
      </c>
    </row>
    <row r="308" spans="1:231" ht="12.75" customHeight="1" x14ac:dyDescent="0.2">
      <c r="A308" s="39" t="s">
        <v>204</v>
      </c>
      <c r="B308" s="42">
        <v>69</v>
      </c>
      <c r="C308" s="72">
        <v>26</v>
      </c>
      <c r="D308" s="75">
        <v>37.681199999999997</v>
      </c>
      <c r="E308" s="42">
        <v>150</v>
      </c>
      <c r="F308" s="43">
        <v>135</v>
      </c>
      <c r="G308" s="44">
        <v>90</v>
      </c>
    </row>
    <row r="309" spans="1:231" ht="13.5" thickBot="1" x14ac:dyDescent="0.25">
      <c r="A309" s="46" t="s">
        <v>299</v>
      </c>
      <c r="B309" s="73">
        <f>SUM(B294:B308)</f>
        <v>6812</v>
      </c>
      <c r="C309" s="73">
        <f>SUM(C294:C308)</f>
        <v>2682</v>
      </c>
      <c r="D309" s="76">
        <f>(C309/B309)*100</f>
        <v>39.371697005284787</v>
      </c>
      <c r="E309" s="47">
        <f>SUM(E294:E308)</f>
        <v>14106</v>
      </c>
      <c r="F309" s="47">
        <f>SUM(F294:F308)</f>
        <v>10873</v>
      </c>
      <c r="G309" s="48">
        <f>(F309/E309)*100</f>
        <v>77.080674890117677</v>
      </c>
    </row>
    <row r="310" spans="1:231" s="34" customFormat="1" ht="25.5" customHeight="1" thickTop="1" x14ac:dyDescent="0.2">
      <c r="A310" s="96" t="s">
        <v>298</v>
      </c>
      <c r="B310" s="104" t="s">
        <v>443</v>
      </c>
      <c r="C310" s="106" t="s">
        <v>421</v>
      </c>
      <c r="D310" s="107"/>
      <c r="E310" s="103" t="s">
        <v>422</v>
      </c>
      <c r="F310" s="91" t="s">
        <v>423</v>
      </c>
      <c r="G310" s="92"/>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3"/>
      <c r="ED310" s="33"/>
      <c r="EE310" s="33"/>
      <c r="EF310" s="33"/>
      <c r="EG310" s="33"/>
      <c r="EH310" s="33"/>
      <c r="EI310" s="33"/>
      <c r="EJ310" s="33"/>
      <c r="EK310" s="33"/>
      <c r="EL310" s="33"/>
      <c r="EM310" s="33"/>
      <c r="EN310" s="33"/>
      <c r="EO310" s="33"/>
      <c r="EP310" s="33"/>
      <c r="EQ310" s="33"/>
      <c r="ER310" s="33"/>
      <c r="ES310" s="33"/>
      <c r="ET310" s="33"/>
      <c r="EU310" s="33"/>
      <c r="EV310" s="33"/>
      <c r="EW310" s="33"/>
      <c r="EX310" s="33"/>
      <c r="EY310" s="33"/>
      <c r="EZ310" s="33"/>
      <c r="FA310" s="33"/>
      <c r="FB310" s="33"/>
      <c r="FC310" s="33"/>
      <c r="FD310" s="33"/>
      <c r="FE310" s="33"/>
      <c r="FF310" s="33"/>
      <c r="FG310" s="33"/>
      <c r="FH310" s="33"/>
      <c r="FI310" s="33"/>
      <c r="FJ310" s="33"/>
      <c r="FK310" s="33"/>
      <c r="FL310" s="33"/>
      <c r="FM310" s="33"/>
      <c r="FN310" s="33"/>
      <c r="FO310" s="33"/>
      <c r="FP310" s="33"/>
      <c r="FQ310" s="33"/>
      <c r="FR310" s="33"/>
      <c r="FS310" s="33"/>
      <c r="FT310" s="33"/>
      <c r="FU310" s="33"/>
      <c r="FV310" s="33"/>
      <c r="FW310" s="33"/>
      <c r="FX310" s="33"/>
      <c r="FY310" s="33"/>
      <c r="FZ310" s="33"/>
      <c r="GA310" s="33"/>
      <c r="GB310" s="33"/>
      <c r="GC310" s="33"/>
      <c r="GD310" s="33"/>
      <c r="GE310" s="33"/>
      <c r="GF310" s="33"/>
      <c r="GG310" s="33"/>
      <c r="GH310" s="33"/>
      <c r="GI310" s="33"/>
      <c r="GJ310" s="33"/>
      <c r="GK310" s="33"/>
      <c r="GL310" s="33"/>
      <c r="GM310" s="33"/>
      <c r="GN310" s="33"/>
      <c r="GO310" s="33"/>
      <c r="GP310" s="33"/>
      <c r="GQ310" s="33"/>
      <c r="GR310" s="33"/>
      <c r="GS310" s="33"/>
      <c r="GT310" s="33"/>
      <c r="GU310" s="33"/>
      <c r="GV310" s="33"/>
      <c r="GW310" s="33"/>
      <c r="GX310" s="33"/>
      <c r="GY310" s="33"/>
      <c r="GZ310" s="33"/>
      <c r="HA310" s="33"/>
      <c r="HB310" s="33"/>
      <c r="HC310" s="33"/>
      <c r="HD310" s="33"/>
      <c r="HE310" s="33"/>
      <c r="HF310" s="33"/>
      <c r="HG310" s="33"/>
      <c r="HH310" s="33"/>
      <c r="HI310" s="33"/>
      <c r="HJ310" s="33"/>
      <c r="HK310" s="33"/>
      <c r="HL310" s="33"/>
      <c r="HM310" s="33"/>
      <c r="HN310" s="33"/>
      <c r="HO310" s="33"/>
      <c r="HP310" s="33"/>
      <c r="HQ310" s="33"/>
      <c r="HR310" s="33"/>
      <c r="HS310" s="33"/>
      <c r="HT310" s="33"/>
      <c r="HU310" s="33"/>
      <c r="HV310" s="33"/>
      <c r="HW310" s="33"/>
    </row>
    <row r="311" spans="1:231" s="37" customFormat="1" ht="25.5" customHeight="1" x14ac:dyDescent="0.2">
      <c r="A311" s="97"/>
      <c r="B311" s="105"/>
      <c r="C311" s="68" t="s">
        <v>394</v>
      </c>
      <c r="D311" s="69" t="s">
        <v>297</v>
      </c>
      <c r="E311" s="102"/>
      <c r="F311" s="60" t="s">
        <v>398</v>
      </c>
      <c r="G311" s="36" t="s">
        <v>297</v>
      </c>
    </row>
    <row r="312" spans="1:231" ht="18" x14ac:dyDescent="0.25">
      <c r="A312" s="38" t="s">
        <v>341</v>
      </c>
      <c r="B312" s="77"/>
      <c r="C312" s="77"/>
      <c r="D312" s="78"/>
      <c r="E312" s="38"/>
      <c r="F312" s="38"/>
      <c r="G312" s="51"/>
    </row>
    <row r="313" spans="1:231" x14ac:dyDescent="0.2">
      <c r="A313" s="39" t="s">
        <v>167</v>
      </c>
      <c r="B313" s="42">
        <v>126</v>
      </c>
      <c r="C313" s="72">
        <v>54</v>
      </c>
      <c r="D313" s="75">
        <v>42.857100000000003</v>
      </c>
      <c r="E313" s="42">
        <v>224</v>
      </c>
      <c r="F313" s="43">
        <v>163</v>
      </c>
      <c r="G313" s="44">
        <v>72.767899999999997</v>
      </c>
    </row>
    <row r="314" spans="1:231" x14ac:dyDescent="0.2">
      <c r="A314" s="39" t="s">
        <v>174</v>
      </c>
      <c r="B314" s="42">
        <v>552</v>
      </c>
      <c r="C314" s="72">
        <v>244</v>
      </c>
      <c r="D314" s="75">
        <v>44.2029</v>
      </c>
      <c r="E314" s="42">
        <v>1300</v>
      </c>
      <c r="F314" s="43">
        <v>1085</v>
      </c>
      <c r="G314" s="44">
        <v>83.461500000000001</v>
      </c>
    </row>
    <row r="315" spans="1:231" x14ac:dyDescent="0.2">
      <c r="A315" s="39" t="s">
        <v>175</v>
      </c>
      <c r="B315" s="42">
        <v>183</v>
      </c>
      <c r="C315" s="72">
        <v>109</v>
      </c>
      <c r="D315" s="75">
        <v>59.562800000000003</v>
      </c>
      <c r="E315" s="42">
        <v>430</v>
      </c>
      <c r="F315" s="43">
        <v>366</v>
      </c>
      <c r="G315" s="44">
        <v>85.116299999999995</v>
      </c>
    </row>
    <row r="316" spans="1:231" x14ac:dyDescent="0.2">
      <c r="A316" s="39" t="s">
        <v>177</v>
      </c>
      <c r="B316" s="42">
        <v>127</v>
      </c>
      <c r="C316" s="72">
        <v>58</v>
      </c>
      <c r="D316" s="75">
        <v>45.6693</v>
      </c>
      <c r="E316" s="42">
        <v>267</v>
      </c>
      <c r="F316" s="43">
        <v>199</v>
      </c>
      <c r="G316" s="44">
        <v>74.531800000000004</v>
      </c>
    </row>
    <row r="317" spans="1:231" x14ac:dyDescent="0.2">
      <c r="A317" s="39" t="s">
        <v>179</v>
      </c>
      <c r="B317" s="42">
        <v>204</v>
      </c>
      <c r="C317" s="72">
        <v>129</v>
      </c>
      <c r="D317" s="75">
        <v>63.235300000000002</v>
      </c>
      <c r="E317" s="42">
        <v>423</v>
      </c>
      <c r="F317" s="43">
        <v>342</v>
      </c>
      <c r="G317" s="44">
        <v>80.851100000000002</v>
      </c>
    </row>
    <row r="318" spans="1:231" x14ac:dyDescent="0.2">
      <c r="A318" s="39" t="s">
        <v>374</v>
      </c>
      <c r="B318" s="42">
        <v>469</v>
      </c>
      <c r="C318" s="72">
        <v>269</v>
      </c>
      <c r="D318" s="75">
        <v>57.356099999999998</v>
      </c>
      <c r="E318" s="42">
        <v>1003</v>
      </c>
      <c r="F318" s="43">
        <v>850</v>
      </c>
      <c r="G318" s="44">
        <v>84.745800000000003</v>
      </c>
    </row>
    <row r="319" spans="1:231" x14ac:dyDescent="0.2">
      <c r="A319" s="39" t="s">
        <v>373</v>
      </c>
      <c r="B319" s="42">
        <v>302</v>
      </c>
      <c r="C319" s="72">
        <v>157</v>
      </c>
      <c r="D319" s="75">
        <v>51.986800000000002</v>
      </c>
      <c r="E319" s="42">
        <v>593</v>
      </c>
      <c r="F319" s="43">
        <v>482</v>
      </c>
      <c r="G319" s="44">
        <v>81.281599999999997</v>
      </c>
    </row>
    <row r="320" spans="1:231" x14ac:dyDescent="0.2">
      <c r="A320" s="39" t="s">
        <v>192</v>
      </c>
      <c r="B320" s="42">
        <v>181</v>
      </c>
      <c r="C320" s="72">
        <v>134</v>
      </c>
      <c r="D320" s="75">
        <v>74.033100000000005</v>
      </c>
      <c r="E320" s="42">
        <v>345</v>
      </c>
      <c r="F320" s="43">
        <v>312</v>
      </c>
      <c r="G320" s="44">
        <v>90.434799999999996</v>
      </c>
    </row>
    <row r="321" spans="1:231" x14ac:dyDescent="0.2">
      <c r="A321" s="39" t="s">
        <v>198</v>
      </c>
      <c r="B321" s="42">
        <v>166</v>
      </c>
      <c r="C321" s="72">
        <v>86</v>
      </c>
      <c r="D321" s="75">
        <v>51.807200000000002</v>
      </c>
      <c r="E321" s="42">
        <v>269</v>
      </c>
      <c r="F321" s="43">
        <v>234</v>
      </c>
      <c r="G321" s="44">
        <v>86.988799999999998</v>
      </c>
    </row>
    <row r="322" spans="1:231" x14ac:dyDescent="0.2">
      <c r="A322" s="39" t="s">
        <v>207</v>
      </c>
      <c r="B322" s="42">
        <v>246</v>
      </c>
      <c r="C322" s="72">
        <v>154</v>
      </c>
      <c r="D322" s="75">
        <v>62.601599999999998</v>
      </c>
      <c r="E322" s="42">
        <v>524</v>
      </c>
      <c r="F322" s="43">
        <v>398</v>
      </c>
      <c r="G322" s="44">
        <v>75.9542</v>
      </c>
    </row>
    <row r="323" spans="1:231" ht="13.5" thickBot="1" x14ac:dyDescent="0.25">
      <c r="A323" s="46" t="s">
        <v>299</v>
      </c>
      <c r="B323" s="73">
        <f>SUM(B313:B322)</f>
        <v>2556</v>
      </c>
      <c r="C323" s="73">
        <f>SUM(C313:C322)</f>
        <v>1394</v>
      </c>
      <c r="D323" s="76">
        <f>(C323/B323)*100</f>
        <v>54.538341158059467</v>
      </c>
      <c r="E323" s="47">
        <f>SUM(E313:E322)</f>
        <v>5378</v>
      </c>
      <c r="F323" s="47">
        <f>SUM(F313:F322)</f>
        <v>4431</v>
      </c>
      <c r="G323" s="48">
        <f>(F323/E323)*100</f>
        <v>82.391223503161029</v>
      </c>
    </row>
    <row r="324" spans="1:231" s="34" customFormat="1" ht="25.5" customHeight="1" thickTop="1" x14ac:dyDescent="0.2">
      <c r="A324" s="96" t="s">
        <v>298</v>
      </c>
      <c r="B324" s="104" t="s">
        <v>443</v>
      </c>
      <c r="C324" s="106" t="s">
        <v>421</v>
      </c>
      <c r="D324" s="107"/>
      <c r="E324" s="103" t="s">
        <v>422</v>
      </c>
      <c r="F324" s="91" t="s">
        <v>423</v>
      </c>
      <c r="G324" s="92"/>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3"/>
      <c r="DB324" s="33"/>
      <c r="DC324" s="33"/>
      <c r="DD324" s="33"/>
      <c r="DE324" s="33"/>
      <c r="DF324" s="33"/>
      <c r="DG324" s="33"/>
      <c r="DH324" s="33"/>
      <c r="DI324" s="33"/>
      <c r="DJ324" s="33"/>
      <c r="DK324" s="33"/>
      <c r="DL324" s="33"/>
      <c r="DM324" s="33"/>
      <c r="DN324" s="33"/>
      <c r="DO324" s="33"/>
      <c r="DP324" s="33"/>
      <c r="DQ324" s="33"/>
      <c r="DR324" s="33"/>
      <c r="DS324" s="33"/>
      <c r="DT324" s="33"/>
      <c r="DU324" s="33"/>
      <c r="DV324" s="33"/>
      <c r="DW324" s="33"/>
      <c r="DX324" s="33"/>
      <c r="DY324" s="33"/>
      <c r="DZ324" s="33"/>
      <c r="EA324" s="33"/>
      <c r="EB324" s="33"/>
      <c r="EC324" s="33"/>
      <c r="ED324" s="33"/>
      <c r="EE324" s="33"/>
      <c r="EF324" s="33"/>
      <c r="EG324" s="33"/>
      <c r="EH324" s="33"/>
      <c r="EI324" s="33"/>
      <c r="EJ324" s="33"/>
      <c r="EK324" s="33"/>
      <c r="EL324" s="33"/>
      <c r="EM324" s="33"/>
      <c r="EN324" s="33"/>
      <c r="EO324" s="33"/>
      <c r="EP324" s="33"/>
      <c r="EQ324" s="33"/>
      <c r="ER324" s="33"/>
      <c r="ES324" s="33"/>
      <c r="ET324" s="33"/>
      <c r="EU324" s="33"/>
      <c r="EV324" s="33"/>
      <c r="EW324" s="33"/>
      <c r="EX324" s="33"/>
      <c r="EY324" s="33"/>
      <c r="EZ324" s="33"/>
      <c r="FA324" s="33"/>
      <c r="FB324" s="33"/>
      <c r="FC324" s="33"/>
      <c r="FD324" s="33"/>
      <c r="FE324" s="33"/>
      <c r="FF324" s="33"/>
      <c r="FG324" s="33"/>
      <c r="FH324" s="33"/>
      <c r="FI324" s="33"/>
      <c r="FJ324" s="33"/>
      <c r="FK324" s="33"/>
      <c r="FL324" s="33"/>
      <c r="FM324" s="33"/>
      <c r="FN324" s="33"/>
      <c r="FO324" s="33"/>
      <c r="FP324" s="33"/>
      <c r="FQ324" s="33"/>
      <c r="FR324" s="33"/>
      <c r="FS324" s="33"/>
      <c r="FT324" s="33"/>
      <c r="FU324" s="33"/>
      <c r="FV324" s="33"/>
      <c r="FW324" s="33"/>
      <c r="FX324" s="33"/>
      <c r="FY324" s="33"/>
      <c r="FZ324" s="33"/>
      <c r="GA324" s="33"/>
      <c r="GB324" s="33"/>
      <c r="GC324" s="33"/>
      <c r="GD324" s="33"/>
      <c r="GE324" s="33"/>
      <c r="GF324" s="33"/>
      <c r="GG324" s="33"/>
      <c r="GH324" s="33"/>
      <c r="GI324" s="33"/>
      <c r="GJ324" s="33"/>
      <c r="GK324" s="33"/>
      <c r="GL324" s="33"/>
      <c r="GM324" s="33"/>
      <c r="GN324" s="33"/>
      <c r="GO324" s="33"/>
      <c r="GP324" s="33"/>
      <c r="GQ324" s="33"/>
      <c r="GR324" s="33"/>
      <c r="GS324" s="33"/>
      <c r="GT324" s="33"/>
      <c r="GU324" s="33"/>
      <c r="GV324" s="33"/>
      <c r="GW324" s="33"/>
      <c r="GX324" s="33"/>
      <c r="GY324" s="33"/>
      <c r="GZ324" s="33"/>
      <c r="HA324" s="33"/>
      <c r="HB324" s="33"/>
      <c r="HC324" s="33"/>
      <c r="HD324" s="33"/>
      <c r="HE324" s="33"/>
      <c r="HF324" s="33"/>
      <c r="HG324" s="33"/>
      <c r="HH324" s="33"/>
      <c r="HI324" s="33"/>
      <c r="HJ324" s="33"/>
      <c r="HK324" s="33"/>
      <c r="HL324" s="33"/>
      <c r="HM324" s="33"/>
      <c r="HN324" s="33"/>
      <c r="HO324" s="33"/>
      <c r="HP324" s="33"/>
      <c r="HQ324" s="33"/>
      <c r="HR324" s="33"/>
      <c r="HS324" s="33"/>
      <c r="HT324" s="33"/>
      <c r="HU324" s="33"/>
      <c r="HV324" s="33"/>
      <c r="HW324" s="33"/>
    </row>
    <row r="325" spans="1:231" s="37" customFormat="1" ht="25.5" customHeight="1" x14ac:dyDescent="0.2">
      <c r="A325" s="97"/>
      <c r="B325" s="105"/>
      <c r="C325" s="68" t="s">
        <v>394</v>
      </c>
      <c r="D325" s="69" t="s">
        <v>297</v>
      </c>
      <c r="E325" s="102"/>
      <c r="F325" s="60" t="s">
        <v>398</v>
      </c>
      <c r="G325" s="36" t="s">
        <v>297</v>
      </c>
    </row>
    <row r="326" spans="1:231" ht="18" x14ac:dyDescent="0.25">
      <c r="A326" s="38" t="s">
        <v>328</v>
      </c>
      <c r="B326" s="70"/>
      <c r="C326" s="70"/>
      <c r="D326" s="74"/>
      <c r="E326" s="39"/>
      <c r="F326" s="39"/>
      <c r="G326" s="40"/>
    </row>
    <row r="327" spans="1:231" x14ac:dyDescent="0.2">
      <c r="A327" s="39" t="s">
        <v>208</v>
      </c>
      <c r="B327" s="42">
        <v>121</v>
      </c>
      <c r="C327" s="72">
        <v>54</v>
      </c>
      <c r="D327" s="75">
        <v>44.628100000000003</v>
      </c>
      <c r="E327" s="42">
        <v>246</v>
      </c>
      <c r="F327" s="43">
        <v>189</v>
      </c>
      <c r="G327" s="44">
        <v>76.829300000000003</v>
      </c>
    </row>
    <row r="328" spans="1:231" x14ac:dyDescent="0.2">
      <c r="A328" s="39" t="s">
        <v>209</v>
      </c>
      <c r="B328" s="42">
        <v>177</v>
      </c>
      <c r="C328" s="72">
        <v>90</v>
      </c>
      <c r="D328" s="75">
        <v>50.847499999999997</v>
      </c>
      <c r="E328" s="42">
        <v>404</v>
      </c>
      <c r="F328" s="43">
        <v>359</v>
      </c>
      <c r="G328" s="44">
        <v>88.861400000000003</v>
      </c>
    </row>
    <row r="329" spans="1:231" x14ac:dyDescent="0.2">
      <c r="A329" s="39" t="s">
        <v>210</v>
      </c>
      <c r="B329" s="42">
        <v>127</v>
      </c>
      <c r="C329" s="72">
        <v>60</v>
      </c>
      <c r="D329" s="75">
        <v>47.244100000000003</v>
      </c>
      <c r="E329" s="42">
        <v>286</v>
      </c>
      <c r="F329" s="43">
        <v>245</v>
      </c>
      <c r="G329" s="44">
        <v>85.664299999999997</v>
      </c>
    </row>
    <row r="330" spans="1:231" x14ac:dyDescent="0.2">
      <c r="A330" s="39" t="s">
        <v>211</v>
      </c>
      <c r="B330" s="42">
        <v>79</v>
      </c>
      <c r="C330" s="72">
        <v>36</v>
      </c>
      <c r="D330" s="75">
        <v>45.569600000000001</v>
      </c>
      <c r="E330" s="42">
        <v>156</v>
      </c>
      <c r="F330" s="43">
        <v>132</v>
      </c>
      <c r="G330" s="44">
        <v>84.615399999999994</v>
      </c>
    </row>
    <row r="331" spans="1:231" x14ac:dyDescent="0.2">
      <c r="A331" s="39" t="s">
        <v>212</v>
      </c>
      <c r="B331" s="42">
        <v>251</v>
      </c>
      <c r="C331" s="72">
        <v>107</v>
      </c>
      <c r="D331" s="75">
        <v>42.6295</v>
      </c>
      <c r="E331" s="42">
        <v>522</v>
      </c>
      <c r="F331" s="43">
        <v>434</v>
      </c>
      <c r="G331" s="44">
        <v>83.141800000000003</v>
      </c>
    </row>
    <row r="332" spans="1:231" x14ac:dyDescent="0.2">
      <c r="A332" s="39" t="s">
        <v>213</v>
      </c>
      <c r="B332" s="42">
        <v>29</v>
      </c>
      <c r="C332" s="72">
        <v>13</v>
      </c>
      <c r="D332" s="75">
        <v>44.827599999999997</v>
      </c>
      <c r="E332" s="42">
        <v>57</v>
      </c>
      <c r="F332" s="43">
        <v>46</v>
      </c>
      <c r="G332" s="44">
        <v>80.701800000000006</v>
      </c>
    </row>
    <row r="333" spans="1:231" x14ac:dyDescent="0.2">
      <c r="A333" s="39" t="s">
        <v>214</v>
      </c>
      <c r="B333" s="42">
        <v>171</v>
      </c>
      <c r="C333" s="72">
        <v>38</v>
      </c>
      <c r="D333" s="75">
        <v>22.222200000000001</v>
      </c>
      <c r="E333" s="42">
        <v>322</v>
      </c>
      <c r="F333" s="43">
        <v>199</v>
      </c>
      <c r="G333" s="44">
        <v>61.801200000000001</v>
      </c>
    </row>
    <row r="334" spans="1:231" x14ac:dyDescent="0.2">
      <c r="A334" s="39" t="s">
        <v>215</v>
      </c>
      <c r="B334" s="42">
        <v>175</v>
      </c>
      <c r="C334" s="72">
        <v>83</v>
      </c>
      <c r="D334" s="75">
        <v>47.428600000000003</v>
      </c>
      <c r="E334" s="42">
        <v>366</v>
      </c>
      <c r="F334" s="43">
        <v>304</v>
      </c>
      <c r="G334" s="44">
        <v>83.060100000000006</v>
      </c>
    </row>
    <row r="335" spans="1:231" x14ac:dyDescent="0.2">
      <c r="A335" s="39" t="s">
        <v>216</v>
      </c>
      <c r="B335" s="42">
        <v>91</v>
      </c>
      <c r="C335" s="72">
        <v>41</v>
      </c>
      <c r="D335" s="75">
        <v>45.054900000000004</v>
      </c>
      <c r="E335" s="42">
        <v>225</v>
      </c>
      <c r="F335" s="43">
        <v>196</v>
      </c>
      <c r="G335" s="44">
        <v>87.111099999999993</v>
      </c>
    </row>
    <row r="336" spans="1:231" x14ac:dyDescent="0.2">
      <c r="A336" s="39" t="s">
        <v>217</v>
      </c>
      <c r="B336" s="42">
        <v>265</v>
      </c>
      <c r="C336" s="72">
        <v>109</v>
      </c>
      <c r="D336" s="75">
        <v>41.132100000000001</v>
      </c>
      <c r="E336" s="42">
        <v>546</v>
      </c>
      <c r="F336" s="43">
        <v>469</v>
      </c>
      <c r="G336" s="44">
        <v>85.897400000000005</v>
      </c>
    </row>
    <row r="337" spans="1:231" x14ac:dyDescent="0.2">
      <c r="A337" s="39" t="s">
        <v>218</v>
      </c>
      <c r="B337" s="42">
        <v>168</v>
      </c>
      <c r="C337" s="72">
        <v>43</v>
      </c>
      <c r="D337" s="75">
        <v>25.595199999999998</v>
      </c>
      <c r="E337" s="42">
        <v>303</v>
      </c>
      <c r="F337" s="43">
        <v>186</v>
      </c>
      <c r="G337" s="44">
        <v>61.386099999999999</v>
      </c>
    </row>
    <row r="338" spans="1:231" x14ac:dyDescent="0.2">
      <c r="A338" s="39" t="s">
        <v>219</v>
      </c>
      <c r="B338" s="42">
        <v>125</v>
      </c>
      <c r="C338" s="72">
        <v>54</v>
      </c>
      <c r="D338" s="75">
        <v>43.2</v>
      </c>
      <c r="E338" s="42">
        <v>206</v>
      </c>
      <c r="F338" s="43">
        <v>166</v>
      </c>
      <c r="G338" s="44">
        <v>80.582499999999996</v>
      </c>
    </row>
    <row r="339" spans="1:231" x14ac:dyDescent="0.2">
      <c r="A339" s="39" t="s">
        <v>220</v>
      </c>
      <c r="B339" s="42">
        <v>196</v>
      </c>
      <c r="C339" s="72">
        <v>81</v>
      </c>
      <c r="D339" s="75">
        <v>41.326500000000003</v>
      </c>
      <c r="E339" s="42">
        <v>472</v>
      </c>
      <c r="F339" s="43">
        <v>388</v>
      </c>
      <c r="G339" s="44">
        <v>82.203400000000002</v>
      </c>
    </row>
    <row r="340" spans="1:231" ht="13.5" thickBot="1" x14ac:dyDescent="0.25">
      <c r="A340" s="46" t="s">
        <v>299</v>
      </c>
      <c r="B340" s="73">
        <f>SUM(B327:B339)</f>
        <v>1975</v>
      </c>
      <c r="C340" s="73">
        <f>SUM(C327:C339)</f>
        <v>809</v>
      </c>
      <c r="D340" s="76">
        <f>(C340/B340)*100</f>
        <v>40.962025316455694</v>
      </c>
      <c r="E340" s="47">
        <f>SUM(E327:E339)</f>
        <v>4111</v>
      </c>
      <c r="F340" s="47">
        <f>SUM(F327:F339)</f>
        <v>3313</v>
      </c>
      <c r="G340" s="48">
        <f>(F340/E340)*100</f>
        <v>80.588664558501577</v>
      </c>
    </row>
    <row r="341" spans="1:231" s="34" customFormat="1" ht="25.5" customHeight="1" thickTop="1" x14ac:dyDescent="0.2">
      <c r="A341" s="96" t="s">
        <v>298</v>
      </c>
      <c r="B341" s="104" t="s">
        <v>443</v>
      </c>
      <c r="C341" s="106" t="s">
        <v>421</v>
      </c>
      <c r="D341" s="107"/>
      <c r="E341" s="103" t="s">
        <v>422</v>
      </c>
      <c r="F341" s="91" t="s">
        <v>423</v>
      </c>
      <c r="G341" s="92"/>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33"/>
      <c r="EF341" s="33"/>
      <c r="EG341" s="33"/>
      <c r="EH341" s="33"/>
      <c r="EI341" s="33"/>
      <c r="EJ341" s="33"/>
      <c r="EK341" s="33"/>
      <c r="EL341" s="33"/>
      <c r="EM341" s="33"/>
      <c r="EN341" s="33"/>
      <c r="EO341" s="33"/>
      <c r="EP341" s="33"/>
      <c r="EQ341" s="33"/>
      <c r="ER341" s="33"/>
      <c r="ES341" s="33"/>
      <c r="ET341" s="33"/>
      <c r="EU341" s="33"/>
      <c r="EV341" s="33"/>
      <c r="EW341" s="33"/>
      <c r="EX341" s="33"/>
      <c r="EY341" s="33"/>
      <c r="EZ341" s="33"/>
      <c r="FA341" s="33"/>
      <c r="FB341" s="33"/>
      <c r="FC341" s="33"/>
      <c r="FD341" s="33"/>
      <c r="FE341" s="33"/>
      <c r="FF341" s="33"/>
      <c r="FG341" s="33"/>
      <c r="FH341" s="33"/>
      <c r="FI341" s="33"/>
      <c r="FJ341" s="33"/>
      <c r="FK341" s="33"/>
      <c r="FL341" s="33"/>
      <c r="FM341" s="33"/>
      <c r="FN341" s="33"/>
      <c r="FO341" s="33"/>
      <c r="FP341" s="33"/>
      <c r="FQ341" s="33"/>
      <c r="FR341" s="33"/>
      <c r="FS341" s="33"/>
      <c r="FT341" s="33"/>
      <c r="FU341" s="33"/>
      <c r="FV341" s="33"/>
      <c r="FW341" s="33"/>
      <c r="FX341" s="33"/>
      <c r="FY341" s="33"/>
      <c r="FZ341" s="33"/>
      <c r="GA341" s="33"/>
      <c r="GB341" s="33"/>
      <c r="GC341" s="33"/>
      <c r="GD341" s="33"/>
      <c r="GE341" s="33"/>
      <c r="GF341" s="33"/>
      <c r="GG341" s="33"/>
      <c r="GH341" s="33"/>
      <c r="GI341" s="33"/>
      <c r="GJ341" s="33"/>
      <c r="GK341" s="33"/>
      <c r="GL341" s="33"/>
      <c r="GM341" s="33"/>
      <c r="GN341" s="33"/>
      <c r="GO341" s="33"/>
      <c r="GP341" s="33"/>
      <c r="GQ341" s="33"/>
      <c r="GR341" s="33"/>
      <c r="GS341" s="33"/>
      <c r="GT341" s="33"/>
      <c r="GU341" s="33"/>
      <c r="GV341" s="33"/>
      <c r="GW341" s="33"/>
      <c r="GX341" s="33"/>
      <c r="GY341" s="33"/>
      <c r="GZ341" s="33"/>
      <c r="HA341" s="33"/>
      <c r="HB341" s="33"/>
      <c r="HC341" s="33"/>
      <c r="HD341" s="33"/>
      <c r="HE341" s="33"/>
      <c r="HF341" s="33"/>
      <c r="HG341" s="33"/>
      <c r="HH341" s="33"/>
      <c r="HI341" s="33"/>
      <c r="HJ341" s="33"/>
      <c r="HK341" s="33"/>
      <c r="HL341" s="33"/>
      <c r="HM341" s="33"/>
      <c r="HN341" s="33"/>
      <c r="HO341" s="33"/>
      <c r="HP341" s="33"/>
      <c r="HQ341" s="33"/>
      <c r="HR341" s="33"/>
      <c r="HS341" s="33"/>
      <c r="HT341" s="33"/>
      <c r="HU341" s="33"/>
      <c r="HV341" s="33"/>
      <c r="HW341" s="33"/>
    </row>
    <row r="342" spans="1:231" s="37" customFormat="1" ht="25.5" customHeight="1" x14ac:dyDescent="0.2">
      <c r="A342" s="97"/>
      <c r="B342" s="105"/>
      <c r="C342" s="68" t="s">
        <v>394</v>
      </c>
      <c r="D342" s="69" t="s">
        <v>297</v>
      </c>
      <c r="E342" s="102"/>
      <c r="F342" s="60" t="s">
        <v>398</v>
      </c>
      <c r="G342" s="36" t="s">
        <v>297</v>
      </c>
    </row>
    <row r="343" spans="1:231" ht="18" x14ac:dyDescent="0.25">
      <c r="A343" s="38" t="s">
        <v>329</v>
      </c>
      <c r="B343" s="70"/>
      <c r="C343" s="70"/>
      <c r="D343" s="74"/>
      <c r="E343" s="39"/>
      <c r="F343" s="39"/>
      <c r="G343" s="40"/>
    </row>
    <row r="344" spans="1:231" ht="12.75" customHeight="1" x14ac:dyDescent="0.2">
      <c r="A344" s="39" t="s">
        <v>375</v>
      </c>
      <c r="B344" s="42">
        <v>312</v>
      </c>
      <c r="C344" s="72">
        <v>28</v>
      </c>
      <c r="D344" s="75">
        <v>8.9743999999999993</v>
      </c>
      <c r="E344" s="42">
        <v>708</v>
      </c>
      <c r="F344" s="43">
        <v>551</v>
      </c>
      <c r="G344" s="44">
        <v>77.8249</v>
      </c>
    </row>
    <row r="345" spans="1:231" ht="12.75" customHeight="1" x14ac:dyDescent="0.2">
      <c r="A345" s="39" t="s">
        <v>221</v>
      </c>
      <c r="B345" s="42">
        <v>56</v>
      </c>
      <c r="C345" s="72">
        <v>8</v>
      </c>
      <c r="D345" s="75">
        <v>14.2857</v>
      </c>
      <c r="E345" s="42">
        <v>91</v>
      </c>
      <c r="F345" s="43">
        <v>84</v>
      </c>
      <c r="G345" s="44">
        <v>92.307699999999997</v>
      </c>
    </row>
    <row r="346" spans="1:231" ht="12.75" customHeight="1" x14ac:dyDescent="0.2">
      <c r="A346" s="39" t="s">
        <v>223</v>
      </c>
      <c r="B346" s="42">
        <v>37</v>
      </c>
      <c r="C346" s="72">
        <v>6</v>
      </c>
      <c r="D346" s="75">
        <v>16.216200000000001</v>
      </c>
      <c r="E346" s="42">
        <v>67</v>
      </c>
      <c r="F346" s="43">
        <v>60</v>
      </c>
      <c r="G346" s="44">
        <v>89.552199999999999</v>
      </c>
    </row>
    <row r="347" spans="1:231" ht="12.75" customHeight="1" x14ac:dyDescent="0.2">
      <c r="A347" s="39" t="s">
        <v>225</v>
      </c>
      <c r="B347" s="42">
        <v>344</v>
      </c>
      <c r="C347" s="72">
        <v>61</v>
      </c>
      <c r="D347" s="75">
        <v>17.732600000000001</v>
      </c>
      <c r="E347" s="42">
        <v>736</v>
      </c>
      <c r="F347" s="43">
        <v>632</v>
      </c>
      <c r="G347" s="44">
        <v>85.869600000000005</v>
      </c>
    </row>
    <row r="348" spans="1:231" ht="12.75" customHeight="1" x14ac:dyDescent="0.2">
      <c r="A348" s="39" t="s">
        <v>231</v>
      </c>
      <c r="B348" s="42">
        <v>1037</v>
      </c>
      <c r="C348" s="72">
        <v>178</v>
      </c>
      <c r="D348" s="75">
        <v>17.164899999999999</v>
      </c>
      <c r="E348" s="42">
        <v>2031</v>
      </c>
      <c r="F348" s="43">
        <v>1792</v>
      </c>
      <c r="G348" s="44">
        <v>88.232399999999998</v>
      </c>
    </row>
    <row r="349" spans="1:231" ht="12.75" customHeight="1" x14ac:dyDescent="0.2">
      <c r="A349" s="39" t="s">
        <v>235</v>
      </c>
      <c r="B349" s="42">
        <v>149</v>
      </c>
      <c r="C349" s="72">
        <v>24</v>
      </c>
      <c r="D349" s="75">
        <v>16.107399999999998</v>
      </c>
      <c r="E349" s="42">
        <v>271</v>
      </c>
      <c r="F349" s="43">
        <v>252</v>
      </c>
      <c r="G349" s="44">
        <v>92.988900000000001</v>
      </c>
    </row>
    <row r="350" spans="1:231" ht="12.75" customHeight="1" x14ac:dyDescent="0.2">
      <c r="A350" s="39" t="s">
        <v>238</v>
      </c>
      <c r="B350" s="42">
        <v>248</v>
      </c>
      <c r="C350" s="72">
        <v>39</v>
      </c>
      <c r="D350" s="75">
        <v>15.7258</v>
      </c>
      <c r="E350" s="42">
        <v>556</v>
      </c>
      <c r="F350" s="43">
        <v>504</v>
      </c>
      <c r="G350" s="44">
        <v>90.647499999999994</v>
      </c>
    </row>
    <row r="351" spans="1:231" ht="12.75" customHeight="1" x14ac:dyDescent="0.2">
      <c r="A351" s="39" t="s">
        <v>239</v>
      </c>
      <c r="B351" s="42">
        <v>117</v>
      </c>
      <c r="C351" s="72">
        <v>16</v>
      </c>
      <c r="D351" s="75">
        <v>13.6752</v>
      </c>
      <c r="E351" s="42">
        <v>230</v>
      </c>
      <c r="F351" s="43">
        <v>208</v>
      </c>
      <c r="G351" s="44">
        <v>90.434799999999996</v>
      </c>
    </row>
    <row r="352" spans="1:231" ht="12.75" customHeight="1" x14ac:dyDescent="0.2">
      <c r="A352" s="39" t="s">
        <v>244</v>
      </c>
      <c r="B352" s="42">
        <v>157</v>
      </c>
      <c r="C352" s="72">
        <v>22</v>
      </c>
      <c r="D352" s="75">
        <v>14.012700000000001</v>
      </c>
      <c r="E352" s="42">
        <v>312</v>
      </c>
      <c r="F352" s="43">
        <v>285</v>
      </c>
      <c r="G352" s="44">
        <v>91.346199999999996</v>
      </c>
    </row>
    <row r="353" spans="1:231" ht="12.75" customHeight="1" x14ac:dyDescent="0.2">
      <c r="A353" s="39" t="s">
        <v>251</v>
      </c>
      <c r="B353" s="42">
        <v>198</v>
      </c>
      <c r="C353" s="72">
        <v>22</v>
      </c>
      <c r="D353" s="75">
        <v>11.1111</v>
      </c>
      <c r="E353" s="42">
        <v>415</v>
      </c>
      <c r="F353" s="43">
        <v>392</v>
      </c>
      <c r="G353" s="44">
        <v>94.457800000000006</v>
      </c>
    </row>
    <row r="354" spans="1:231" ht="12.75" customHeight="1" x14ac:dyDescent="0.2">
      <c r="A354" s="39" t="s">
        <v>255</v>
      </c>
      <c r="B354" s="42">
        <v>280</v>
      </c>
      <c r="C354" s="72">
        <v>30</v>
      </c>
      <c r="D354" s="75">
        <v>10.7143</v>
      </c>
      <c r="E354" s="42">
        <v>602</v>
      </c>
      <c r="F354" s="43">
        <v>532</v>
      </c>
      <c r="G354" s="44">
        <v>88.372100000000003</v>
      </c>
    </row>
    <row r="355" spans="1:231" ht="12.75" customHeight="1" x14ac:dyDescent="0.2">
      <c r="A355" s="39" t="s">
        <v>258</v>
      </c>
      <c r="B355" s="42">
        <v>385</v>
      </c>
      <c r="C355" s="72">
        <v>51</v>
      </c>
      <c r="D355" s="75">
        <v>13.2468</v>
      </c>
      <c r="E355" s="42">
        <v>827</v>
      </c>
      <c r="F355" s="43">
        <v>719</v>
      </c>
      <c r="G355" s="44">
        <v>86.940700000000007</v>
      </c>
    </row>
    <row r="356" spans="1:231" ht="12.75" customHeight="1" x14ac:dyDescent="0.2">
      <c r="A356" s="39" t="s">
        <v>259</v>
      </c>
      <c r="B356" s="42">
        <v>108</v>
      </c>
      <c r="C356" s="72">
        <v>14</v>
      </c>
      <c r="D356" s="75">
        <v>12.962999999999999</v>
      </c>
      <c r="E356" s="42">
        <v>192</v>
      </c>
      <c r="F356" s="43">
        <v>166</v>
      </c>
      <c r="G356" s="44">
        <v>86.458299999999994</v>
      </c>
    </row>
    <row r="357" spans="1:231" ht="12.75" customHeight="1" x14ac:dyDescent="0.2">
      <c r="A357" s="39" t="s">
        <v>263</v>
      </c>
      <c r="B357" s="42">
        <v>109</v>
      </c>
      <c r="C357" s="72">
        <v>24</v>
      </c>
      <c r="D357" s="75">
        <v>22.0183</v>
      </c>
      <c r="E357" s="42">
        <v>242</v>
      </c>
      <c r="F357" s="43">
        <v>221</v>
      </c>
      <c r="G357" s="44">
        <v>91.322299999999998</v>
      </c>
    </row>
    <row r="358" spans="1:231" ht="12.75" customHeight="1" x14ac:dyDescent="0.2">
      <c r="A358" s="39" t="s">
        <v>270</v>
      </c>
      <c r="B358" s="42">
        <v>110</v>
      </c>
      <c r="C358" s="72">
        <v>24</v>
      </c>
      <c r="D358" s="75">
        <v>21.818200000000001</v>
      </c>
      <c r="E358" s="42">
        <v>225</v>
      </c>
      <c r="F358" s="43">
        <v>183</v>
      </c>
      <c r="G358" s="44">
        <v>81.333299999999994</v>
      </c>
    </row>
    <row r="359" spans="1:231" ht="12.75" customHeight="1" x14ac:dyDescent="0.2">
      <c r="A359" s="39" t="s">
        <v>271</v>
      </c>
      <c r="B359" s="42">
        <v>102</v>
      </c>
      <c r="C359" s="72">
        <v>17</v>
      </c>
      <c r="D359" s="75">
        <v>16.666699999999999</v>
      </c>
      <c r="E359" s="42">
        <v>183</v>
      </c>
      <c r="F359" s="43">
        <v>170</v>
      </c>
      <c r="G359" s="44">
        <v>92.896199999999993</v>
      </c>
    </row>
    <row r="360" spans="1:231" ht="13.5" thickBot="1" x14ac:dyDescent="0.25">
      <c r="A360" s="46" t="s">
        <v>299</v>
      </c>
      <c r="B360" s="73">
        <f>SUM(B344:B359)</f>
        <v>3749</v>
      </c>
      <c r="C360" s="73">
        <f>SUM(C344:C359)</f>
        <v>564</v>
      </c>
      <c r="D360" s="76">
        <f>(C360/B360)*100</f>
        <v>15.044011736463055</v>
      </c>
      <c r="E360" s="47">
        <f>SUM(E344:E359)</f>
        <v>7688</v>
      </c>
      <c r="F360" s="47">
        <f>SUM(F344:F359)</f>
        <v>6751</v>
      </c>
      <c r="G360" s="48">
        <f>(F360/E360)*100</f>
        <v>87.812174817898025</v>
      </c>
    </row>
    <row r="361" spans="1:231" s="34" customFormat="1" ht="25.5" customHeight="1" thickTop="1" x14ac:dyDescent="0.2">
      <c r="A361" s="96" t="s">
        <v>298</v>
      </c>
      <c r="B361" s="104" t="s">
        <v>443</v>
      </c>
      <c r="C361" s="106" t="s">
        <v>421</v>
      </c>
      <c r="D361" s="107"/>
      <c r="E361" s="103" t="s">
        <v>422</v>
      </c>
      <c r="F361" s="91" t="s">
        <v>423</v>
      </c>
      <c r="G361" s="92"/>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c r="CR361" s="33"/>
      <c r="CS361" s="33"/>
      <c r="CT361" s="33"/>
      <c r="CU361" s="33"/>
      <c r="CV361" s="33"/>
      <c r="CW361" s="33"/>
      <c r="CX361" s="33"/>
      <c r="CY361" s="33"/>
      <c r="CZ361" s="33"/>
      <c r="DA361" s="33"/>
      <c r="DB361" s="33"/>
      <c r="DC361" s="33"/>
      <c r="DD361" s="33"/>
      <c r="DE361" s="33"/>
      <c r="DF361" s="33"/>
      <c r="DG361" s="33"/>
      <c r="DH361" s="33"/>
      <c r="DI361" s="33"/>
      <c r="DJ361" s="33"/>
      <c r="DK361" s="33"/>
      <c r="DL361" s="33"/>
      <c r="DM361" s="33"/>
      <c r="DN361" s="33"/>
      <c r="DO361" s="33"/>
      <c r="DP361" s="33"/>
      <c r="DQ361" s="33"/>
      <c r="DR361" s="33"/>
      <c r="DS361" s="33"/>
      <c r="DT361" s="33"/>
      <c r="DU361" s="33"/>
      <c r="DV361" s="33"/>
      <c r="DW361" s="33"/>
      <c r="DX361" s="33"/>
      <c r="DY361" s="33"/>
      <c r="DZ361" s="33"/>
      <c r="EA361" s="33"/>
      <c r="EB361" s="33"/>
      <c r="EC361" s="33"/>
      <c r="ED361" s="33"/>
      <c r="EE361" s="33"/>
      <c r="EF361" s="33"/>
      <c r="EG361" s="33"/>
      <c r="EH361" s="33"/>
      <c r="EI361" s="33"/>
      <c r="EJ361" s="33"/>
      <c r="EK361" s="33"/>
      <c r="EL361" s="33"/>
      <c r="EM361" s="33"/>
      <c r="EN361" s="33"/>
      <c r="EO361" s="33"/>
      <c r="EP361" s="33"/>
      <c r="EQ361" s="33"/>
      <c r="ER361" s="33"/>
      <c r="ES361" s="33"/>
      <c r="ET361" s="33"/>
      <c r="EU361" s="33"/>
      <c r="EV361" s="33"/>
      <c r="EW361" s="33"/>
      <c r="EX361" s="33"/>
      <c r="EY361" s="33"/>
      <c r="EZ361" s="33"/>
      <c r="FA361" s="33"/>
      <c r="FB361" s="33"/>
      <c r="FC361" s="33"/>
      <c r="FD361" s="33"/>
      <c r="FE361" s="33"/>
      <c r="FF361" s="33"/>
      <c r="FG361" s="33"/>
      <c r="FH361" s="33"/>
      <c r="FI361" s="33"/>
      <c r="FJ361" s="33"/>
      <c r="FK361" s="33"/>
      <c r="FL361" s="33"/>
      <c r="FM361" s="33"/>
      <c r="FN361" s="33"/>
      <c r="FO361" s="33"/>
      <c r="FP361" s="33"/>
      <c r="FQ361" s="33"/>
      <c r="FR361" s="33"/>
      <c r="FS361" s="33"/>
      <c r="FT361" s="33"/>
      <c r="FU361" s="33"/>
      <c r="FV361" s="33"/>
      <c r="FW361" s="33"/>
      <c r="FX361" s="33"/>
      <c r="FY361" s="33"/>
      <c r="FZ361" s="33"/>
      <c r="GA361" s="33"/>
      <c r="GB361" s="33"/>
      <c r="GC361" s="33"/>
      <c r="GD361" s="33"/>
      <c r="GE361" s="33"/>
      <c r="GF361" s="33"/>
      <c r="GG361" s="33"/>
      <c r="GH361" s="33"/>
      <c r="GI361" s="33"/>
      <c r="GJ361" s="33"/>
      <c r="GK361" s="33"/>
      <c r="GL361" s="33"/>
      <c r="GM361" s="33"/>
      <c r="GN361" s="33"/>
      <c r="GO361" s="33"/>
      <c r="GP361" s="33"/>
      <c r="GQ361" s="33"/>
      <c r="GR361" s="33"/>
      <c r="GS361" s="33"/>
      <c r="GT361" s="33"/>
      <c r="GU361" s="33"/>
      <c r="GV361" s="33"/>
      <c r="GW361" s="33"/>
      <c r="GX361" s="33"/>
      <c r="GY361" s="33"/>
      <c r="GZ361" s="33"/>
      <c r="HA361" s="33"/>
      <c r="HB361" s="33"/>
      <c r="HC361" s="33"/>
      <c r="HD361" s="33"/>
      <c r="HE361" s="33"/>
      <c r="HF361" s="33"/>
      <c r="HG361" s="33"/>
      <c r="HH361" s="33"/>
      <c r="HI361" s="33"/>
      <c r="HJ361" s="33"/>
      <c r="HK361" s="33"/>
      <c r="HL361" s="33"/>
      <c r="HM361" s="33"/>
      <c r="HN361" s="33"/>
      <c r="HO361" s="33"/>
      <c r="HP361" s="33"/>
      <c r="HQ361" s="33"/>
      <c r="HR361" s="33"/>
      <c r="HS361" s="33"/>
      <c r="HT361" s="33"/>
      <c r="HU361" s="33"/>
      <c r="HV361" s="33"/>
      <c r="HW361" s="33"/>
    </row>
    <row r="362" spans="1:231" s="37" customFormat="1" ht="25.5" customHeight="1" x14ac:dyDescent="0.2">
      <c r="A362" s="97"/>
      <c r="B362" s="105"/>
      <c r="C362" s="68" t="s">
        <v>394</v>
      </c>
      <c r="D362" s="69" t="s">
        <v>297</v>
      </c>
      <c r="E362" s="102"/>
      <c r="F362" s="60" t="s">
        <v>398</v>
      </c>
      <c r="G362" s="36" t="s">
        <v>297</v>
      </c>
    </row>
    <row r="363" spans="1:231" ht="18" x14ac:dyDescent="0.25">
      <c r="A363" s="38" t="s">
        <v>330</v>
      </c>
      <c r="B363" s="70"/>
      <c r="C363" s="70"/>
      <c r="D363" s="74"/>
      <c r="E363" s="39"/>
      <c r="F363" s="39"/>
      <c r="G363" s="40"/>
    </row>
    <row r="364" spans="1:231" x14ac:dyDescent="0.2">
      <c r="A364" s="39" t="s">
        <v>226</v>
      </c>
      <c r="B364" s="42">
        <v>158</v>
      </c>
      <c r="C364" s="72">
        <v>89</v>
      </c>
      <c r="D364" s="75">
        <v>56.329099999999997</v>
      </c>
      <c r="E364" s="42">
        <v>388</v>
      </c>
      <c r="F364" s="43">
        <v>348</v>
      </c>
      <c r="G364" s="44">
        <v>89.690700000000007</v>
      </c>
    </row>
    <row r="365" spans="1:231" x14ac:dyDescent="0.2">
      <c r="A365" s="39" t="s">
        <v>229</v>
      </c>
      <c r="B365" s="42">
        <v>62</v>
      </c>
      <c r="C365" s="72">
        <v>33</v>
      </c>
      <c r="D365" s="75">
        <v>53.2258</v>
      </c>
      <c r="E365" s="42">
        <v>156</v>
      </c>
      <c r="F365" s="43">
        <v>139</v>
      </c>
      <c r="G365" s="44">
        <v>89.102599999999995</v>
      </c>
    </row>
    <row r="366" spans="1:231" x14ac:dyDescent="0.2">
      <c r="A366" s="39" t="s">
        <v>230</v>
      </c>
      <c r="B366" s="42">
        <v>208</v>
      </c>
      <c r="C366" s="72">
        <v>106</v>
      </c>
      <c r="D366" s="75">
        <v>50.961500000000001</v>
      </c>
      <c r="E366" s="42">
        <v>431</v>
      </c>
      <c r="F366" s="43">
        <v>398</v>
      </c>
      <c r="G366" s="44">
        <v>92.343400000000003</v>
      </c>
    </row>
    <row r="367" spans="1:231" x14ac:dyDescent="0.2">
      <c r="A367" s="39" t="s">
        <v>309</v>
      </c>
      <c r="B367" s="42">
        <v>776</v>
      </c>
      <c r="C367" s="72">
        <v>376</v>
      </c>
      <c r="D367" s="75">
        <v>48.453600000000002</v>
      </c>
      <c r="E367" s="42">
        <v>1632</v>
      </c>
      <c r="F367" s="43">
        <v>1380</v>
      </c>
      <c r="G367" s="44">
        <v>84.558800000000005</v>
      </c>
    </row>
    <row r="368" spans="1:231" x14ac:dyDescent="0.2">
      <c r="A368" s="39" t="s">
        <v>234</v>
      </c>
      <c r="B368" s="42">
        <v>122</v>
      </c>
      <c r="C368" s="72">
        <v>58</v>
      </c>
      <c r="D368" s="75">
        <v>47.540999999999997</v>
      </c>
      <c r="E368" s="42">
        <v>267</v>
      </c>
      <c r="F368" s="43">
        <v>239</v>
      </c>
      <c r="G368" s="44">
        <v>89.513099999999994</v>
      </c>
    </row>
    <row r="369" spans="1:231" x14ac:dyDescent="0.2">
      <c r="A369" s="39" t="s">
        <v>242</v>
      </c>
      <c r="B369" s="42">
        <v>140</v>
      </c>
      <c r="C369" s="72">
        <v>67</v>
      </c>
      <c r="D369" s="75">
        <v>47.857100000000003</v>
      </c>
      <c r="E369" s="42">
        <v>302</v>
      </c>
      <c r="F369" s="43">
        <v>241</v>
      </c>
      <c r="G369" s="44">
        <v>79.801299999999998</v>
      </c>
    </row>
    <row r="370" spans="1:231" x14ac:dyDescent="0.2">
      <c r="A370" s="39" t="s">
        <v>243</v>
      </c>
      <c r="B370" s="42">
        <v>125</v>
      </c>
      <c r="C370" s="72">
        <v>79</v>
      </c>
      <c r="D370" s="75">
        <v>63.2</v>
      </c>
      <c r="E370" s="42">
        <v>279</v>
      </c>
      <c r="F370" s="43">
        <v>263</v>
      </c>
      <c r="G370" s="44">
        <v>94.265199999999993</v>
      </c>
    </row>
    <row r="371" spans="1:231" x14ac:dyDescent="0.2">
      <c r="A371" s="39" t="s">
        <v>247</v>
      </c>
      <c r="B371" s="42">
        <v>268</v>
      </c>
      <c r="C371" s="72">
        <v>133</v>
      </c>
      <c r="D371" s="75">
        <v>49.626899999999999</v>
      </c>
      <c r="E371" s="42">
        <v>463</v>
      </c>
      <c r="F371" s="43">
        <v>404</v>
      </c>
      <c r="G371" s="44">
        <v>87.257000000000005</v>
      </c>
    </row>
    <row r="372" spans="1:231" x14ac:dyDescent="0.2">
      <c r="A372" s="39" t="s">
        <v>248</v>
      </c>
      <c r="B372" s="42">
        <v>80</v>
      </c>
      <c r="C372" s="72">
        <v>51</v>
      </c>
      <c r="D372" s="75">
        <v>63.75</v>
      </c>
      <c r="E372" s="42">
        <v>185</v>
      </c>
      <c r="F372" s="43">
        <v>165</v>
      </c>
      <c r="G372" s="44">
        <v>89.1892</v>
      </c>
    </row>
    <row r="373" spans="1:231" x14ac:dyDescent="0.2">
      <c r="A373" s="39" t="s">
        <v>431</v>
      </c>
      <c r="B373" s="42">
        <v>479</v>
      </c>
      <c r="C373" s="72">
        <v>233</v>
      </c>
      <c r="D373" s="75">
        <v>48.643000000000001</v>
      </c>
      <c r="E373" s="42">
        <v>994</v>
      </c>
      <c r="F373" s="43">
        <v>857</v>
      </c>
      <c r="G373" s="44">
        <v>86.217299999999994</v>
      </c>
    </row>
    <row r="374" spans="1:231" x14ac:dyDescent="0.2">
      <c r="A374" s="39" t="s">
        <v>250</v>
      </c>
      <c r="B374" s="42">
        <v>114</v>
      </c>
      <c r="C374" s="72">
        <v>56</v>
      </c>
      <c r="D374" s="75">
        <v>49.122799999999998</v>
      </c>
      <c r="E374" s="42">
        <v>251</v>
      </c>
      <c r="F374" s="43">
        <v>218</v>
      </c>
      <c r="G374" s="44">
        <v>86.852599999999995</v>
      </c>
    </row>
    <row r="375" spans="1:231" x14ac:dyDescent="0.2">
      <c r="A375" s="39" t="s">
        <v>432</v>
      </c>
      <c r="B375" s="42">
        <v>317</v>
      </c>
      <c r="C375" s="72">
        <v>164</v>
      </c>
      <c r="D375" s="75">
        <v>51.734999999999999</v>
      </c>
      <c r="E375" s="42">
        <v>648</v>
      </c>
      <c r="F375" s="43">
        <v>567</v>
      </c>
      <c r="G375" s="44">
        <v>87.5</v>
      </c>
    </row>
    <row r="376" spans="1:231" x14ac:dyDescent="0.2">
      <c r="A376" s="39" t="s">
        <v>361</v>
      </c>
      <c r="B376" s="42">
        <v>421</v>
      </c>
      <c r="C376" s="72">
        <v>223</v>
      </c>
      <c r="D376" s="75">
        <v>52.969099999999997</v>
      </c>
      <c r="E376" s="42">
        <v>935</v>
      </c>
      <c r="F376" s="43">
        <v>833</v>
      </c>
      <c r="G376" s="44">
        <v>89.090900000000005</v>
      </c>
    </row>
    <row r="377" spans="1:231" x14ac:dyDescent="0.2">
      <c r="A377" s="39" t="s">
        <v>254</v>
      </c>
      <c r="B377" s="42">
        <v>175</v>
      </c>
      <c r="C377" s="72">
        <v>86</v>
      </c>
      <c r="D377" s="75">
        <v>49.142899999999997</v>
      </c>
      <c r="E377" s="42">
        <v>338</v>
      </c>
      <c r="F377" s="43">
        <v>302</v>
      </c>
      <c r="G377" s="44">
        <v>89.349100000000007</v>
      </c>
    </row>
    <row r="378" spans="1:231" x14ac:dyDescent="0.2">
      <c r="A378" s="39" t="s">
        <v>256</v>
      </c>
      <c r="B378" s="42">
        <v>474</v>
      </c>
      <c r="C378" s="72">
        <v>246</v>
      </c>
      <c r="D378" s="75">
        <v>51.898699999999998</v>
      </c>
      <c r="E378" s="42">
        <v>1006</v>
      </c>
      <c r="F378" s="43">
        <v>879</v>
      </c>
      <c r="G378" s="44">
        <v>87.375699999999995</v>
      </c>
    </row>
    <row r="379" spans="1:231" x14ac:dyDescent="0.2">
      <c r="A379" s="39" t="s">
        <v>260</v>
      </c>
      <c r="B379" s="42">
        <v>167</v>
      </c>
      <c r="C379" s="72">
        <v>105</v>
      </c>
      <c r="D379" s="75">
        <v>62.874299999999998</v>
      </c>
      <c r="E379" s="42">
        <v>376</v>
      </c>
      <c r="F379" s="43">
        <v>331</v>
      </c>
      <c r="G379" s="44">
        <v>88.031899999999993</v>
      </c>
    </row>
    <row r="380" spans="1:231" x14ac:dyDescent="0.2">
      <c r="A380" s="39" t="s">
        <v>264</v>
      </c>
      <c r="B380" s="42">
        <v>1100</v>
      </c>
      <c r="C380" s="72">
        <v>480</v>
      </c>
      <c r="D380" s="75">
        <v>43.636400000000002</v>
      </c>
      <c r="E380" s="42">
        <v>2205</v>
      </c>
      <c r="F380" s="43">
        <v>1791</v>
      </c>
      <c r="G380" s="44">
        <v>81.224500000000006</v>
      </c>
    </row>
    <row r="381" spans="1:231" x14ac:dyDescent="0.2">
      <c r="A381" s="39" t="s">
        <v>267</v>
      </c>
      <c r="B381" s="42">
        <v>192</v>
      </c>
      <c r="C381" s="72">
        <v>88</v>
      </c>
      <c r="D381" s="75">
        <v>45.833300000000001</v>
      </c>
      <c r="E381" s="42">
        <v>373</v>
      </c>
      <c r="F381" s="43">
        <v>337</v>
      </c>
      <c r="G381" s="44">
        <v>90.348500000000001</v>
      </c>
    </row>
    <row r="382" spans="1:231" x14ac:dyDescent="0.2">
      <c r="A382" s="39" t="s">
        <v>269</v>
      </c>
      <c r="B382" s="42">
        <v>235</v>
      </c>
      <c r="C382" s="72">
        <v>127</v>
      </c>
      <c r="D382" s="75">
        <v>54.0426</v>
      </c>
      <c r="E382" s="42">
        <v>532</v>
      </c>
      <c r="F382" s="43">
        <v>468</v>
      </c>
      <c r="G382" s="44">
        <v>87.969899999999996</v>
      </c>
    </row>
    <row r="383" spans="1:231" ht="13.5" thickBot="1" x14ac:dyDescent="0.25">
      <c r="A383" s="46" t="s">
        <v>299</v>
      </c>
      <c r="B383" s="73">
        <f>SUM(B364:B382)</f>
        <v>5613</v>
      </c>
      <c r="C383" s="73">
        <f>SUM(C364:C382)</f>
        <v>2800</v>
      </c>
      <c r="D383" s="76">
        <f>(C383/B383)*100</f>
        <v>49.884197398895417</v>
      </c>
      <c r="E383" s="47">
        <f>SUM(E364:E382)</f>
        <v>11761</v>
      </c>
      <c r="F383" s="47">
        <f>SUM(F364:F382)</f>
        <v>10160</v>
      </c>
      <c r="G383" s="48">
        <f>(F383/E383)*100</f>
        <v>86.387211971771109</v>
      </c>
    </row>
    <row r="384" spans="1:231" s="34" customFormat="1" ht="25.5" customHeight="1" thickTop="1" x14ac:dyDescent="0.2">
      <c r="A384" s="96" t="s">
        <v>298</v>
      </c>
      <c r="B384" s="104" t="s">
        <v>443</v>
      </c>
      <c r="C384" s="106" t="s">
        <v>421</v>
      </c>
      <c r="D384" s="107"/>
      <c r="E384" s="103" t="s">
        <v>422</v>
      </c>
      <c r="F384" s="91" t="s">
        <v>423</v>
      </c>
      <c r="G384" s="92"/>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3"/>
      <c r="BN384" s="33"/>
      <c r="BO384" s="33"/>
      <c r="BP384" s="33"/>
      <c r="BQ384" s="33"/>
      <c r="BR384" s="33"/>
      <c r="BS384" s="33"/>
      <c r="BT384" s="33"/>
      <c r="BU384" s="33"/>
      <c r="BV384" s="33"/>
      <c r="BW384" s="33"/>
      <c r="BX384" s="33"/>
      <c r="BY384" s="33"/>
      <c r="BZ384" s="33"/>
      <c r="CA384" s="33"/>
      <c r="CB384" s="33"/>
      <c r="CC384" s="33"/>
      <c r="CD384" s="33"/>
      <c r="CE384" s="33"/>
      <c r="CF384" s="33"/>
      <c r="CG384" s="33"/>
      <c r="CH384" s="33"/>
      <c r="CI384" s="33"/>
      <c r="CJ384" s="33"/>
      <c r="CK384" s="33"/>
      <c r="CL384" s="33"/>
      <c r="CM384" s="33"/>
      <c r="CN384" s="33"/>
      <c r="CO384" s="33"/>
      <c r="CP384" s="33"/>
      <c r="CQ384" s="33"/>
      <c r="CR384" s="33"/>
      <c r="CS384" s="33"/>
      <c r="CT384" s="33"/>
      <c r="CU384" s="33"/>
      <c r="CV384" s="33"/>
      <c r="CW384" s="33"/>
      <c r="CX384" s="33"/>
      <c r="CY384" s="33"/>
      <c r="CZ384" s="33"/>
      <c r="DA384" s="33"/>
      <c r="DB384" s="33"/>
      <c r="DC384" s="33"/>
      <c r="DD384" s="33"/>
      <c r="DE384" s="33"/>
      <c r="DF384" s="33"/>
      <c r="DG384" s="33"/>
      <c r="DH384" s="33"/>
      <c r="DI384" s="33"/>
      <c r="DJ384" s="33"/>
      <c r="DK384" s="33"/>
      <c r="DL384" s="33"/>
      <c r="DM384" s="33"/>
      <c r="DN384" s="33"/>
      <c r="DO384" s="33"/>
      <c r="DP384" s="33"/>
      <c r="DQ384" s="33"/>
      <c r="DR384" s="33"/>
      <c r="DS384" s="33"/>
      <c r="DT384" s="33"/>
      <c r="DU384" s="33"/>
      <c r="DV384" s="33"/>
      <c r="DW384" s="33"/>
      <c r="DX384" s="33"/>
      <c r="DY384" s="33"/>
      <c r="DZ384" s="33"/>
      <c r="EA384" s="33"/>
      <c r="EB384" s="33"/>
      <c r="EC384" s="33"/>
      <c r="ED384" s="33"/>
      <c r="EE384" s="33"/>
      <c r="EF384" s="33"/>
      <c r="EG384" s="33"/>
      <c r="EH384" s="33"/>
      <c r="EI384" s="33"/>
      <c r="EJ384" s="33"/>
      <c r="EK384" s="33"/>
      <c r="EL384" s="33"/>
      <c r="EM384" s="33"/>
      <c r="EN384" s="33"/>
      <c r="EO384" s="33"/>
      <c r="EP384" s="33"/>
      <c r="EQ384" s="33"/>
      <c r="ER384" s="33"/>
      <c r="ES384" s="33"/>
      <c r="ET384" s="33"/>
      <c r="EU384" s="33"/>
      <c r="EV384" s="33"/>
      <c r="EW384" s="33"/>
      <c r="EX384" s="33"/>
      <c r="EY384" s="33"/>
      <c r="EZ384" s="33"/>
      <c r="FA384" s="33"/>
      <c r="FB384" s="33"/>
      <c r="FC384" s="33"/>
      <c r="FD384" s="33"/>
      <c r="FE384" s="33"/>
      <c r="FF384" s="33"/>
      <c r="FG384" s="33"/>
      <c r="FH384" s="33"/>
      <c r="FI384" s="33"/>
      <c r="FJ384" s="33"/>
      <c r="FK384" s="33"/>
      <c r="FL384" s="33"/>
      <c r="FM384" s="33"/>
      <c r="FN384" s="33"/>
      <c r="FO384" s="33"/>
      <c r="FP384" s="33"/>
      <c r="FQ384" s="33"/>
      <c r="FR384" s="33"/>
      <c r="FS384" s="33"/>
      <c r="FT384" s="33"/>
      <c r="FU384" s="33"/>
      <c r="FV384" s="33"/>
      <c r="FW384" s="33"/>
      <c r="FX384" s="33"/>
      <c r="FY384" s="33"/>
      <c r="FZ384" s="33"/>
      <c r="GA384" s="33"/>
      <c r="GB384" s="33"/>
      <c r="GC384" s="33"/>
      <c r="GD384" s="33"/>
      <c r="GE384" s="33"/>
      <c r="GF384" s="33"/>
      <c r="GG384" s="33"/>
      <c r="GH384" s="33"/>
      <c r="GI384" s="33"/>
      <c r="GJ384" s="33"/>
      <c r="GK384" s="33"/>
      <c r="GL384" s="33"/>
      <c r="GM384" s="33"/>
      <c r="GN384" s="33"/>
      <c r="GO384" s="33"/>
      <c r="GP384" s="33"/>
      <c r="GQ384" s="33"/>
      <c r="GR384" s="33"/>
      <c r="GS384" s="33"/>
      <c r="GT384" s="33"/>
      <c r="GU384" s="33"/>
      <c r="GV384" s="33"/>
      <c r="GW384" s="33"/>
      <c r="GX384" s="33"/>
      <c r="GY384" s="33"/>
      <c r="GZ384" s="33"/>
      <c r="HA384" s="33"/>
      <c r="HB384" s="33"/>
      <c r="HC384" s="33"/>
      <c r="HD384" s="33"/>
      <c r="HE384" s="33"/>
      <c r="HF384" s="33"/>
      <c r="HG384" s="33"/>
      <c r="HH384" s="33"/>
      <c r="HI384" s="33"/>
      <c r="HJ384" s="33"/>
      <c r="HK384" s="33"/>
      <c r="HL384" s="33"/>
      <c r="HM384" s="33"/>
      <c r="HN384" s="33"/>
      <c r="HO384" s="33"/>
      <c r="HP384" s="33"/>
      <c r="HQ384" s="33"/>
      <c r="HR384" s="33"/>
      <c r="HS384" s="33"/>
      <c r="HT384" s="33"/>
      <c r="HU384" s="33"/>
      <c r="HV384" s="33"/>
      <c r="HW384" s="33"/>
    </row>
    <row r="385" spans="1:7" s="37" customFormat="1" ht="25.5" customHeight="1" x14ac:dyDescent="0.2">
      <c r="A385" s="97"/>
      <c r="B385" s="105"/>
      <c r="C385" s="68" t="s">
        <v>394</v>
      </c>
      <c r="D385" s="69" t="s">
        <v>297</v>
      </c>
      <c r="E385" s="102"/>
      <c r="F385" s="60" t="s">
        <v>398</v>
      </c>
      <c r="G385" s="36" t="s">
        <v>297</v>
      </c>
    </row>
    <row r="386" spans="1:7" ht="18" x14ac:dyDescent="0.25">
      <c r="A386" s="38" t="s">
        <v>331</v>
      </c>
      <c r="B386" s="70"/>
      <c r="C386" s="70"/>
      <c r="D386" s="74"/>
      <c r="E386" s="39"/>
      <c r="F386" s="39"/>
      <c r="G386" s="40"/>
    </row>
    <row r="387" spans="1:7" x14ac:dyDescent="0.2">
      <c r="A387" s="39" t="s">
        <v>222</v>
      </c>
      <c r="B387" s="42">
        <v>84</v>
      </c>
      <c r="C387" s="72">
        <v>41</v>
      </c>
      <c r="D387" s="75">
        <v>48.8095</v>
      </c>
      <c r="E387" s="42">
        <v>186</v>
      </c>
      <c r="F387" s="43">
        <v>178</v>
      </c>
      <c r="G387" s="44">
        <v>95.698899999999995</v>
      </c>
    </row>
    <row r="388" spans="1:7" x14ac:dyDescent="0.2">
      <c r="A388" s="39" t="s">
        <v>224</v>
      </c>
      <c r="B388" s="42">
        <v>101</v>
      </c>
      <c r="C388" s="72">
        <v>53</v>
      </c>
      <c r="D388" s="75">
        <v>52.475200000000001</v>
      </c>
      <c r="E388" s="42">
        <v>232</v>
      </c>
      <c r="F388" s="43">
        <v>218</v>
      </c>
      <c r="G388" s="44">
        <v>93.965500000000006</v>
      </c>
    </row>
    <row r="389" spans="1:7" x14ac:dyDescent="0.2">
      <c r="A389" s="39" t="s">
        <v>227</v>
      </c>
      <c r="B389" s="42">
        <v>153</v>
      </c>
      <c r="C389" s="72">
        <v>76</v>
      </c>
      <c r="D389" s="75">
        <v>49.673200000000001</v>
      </c>
      <c r="E389" s="42">
        <v>379</v>
      </c>
      <c r="F389" s="43">
        <v>357</v>
      </c>
      <c r="G389" s="44">
        <v>94.195300000000003</v>
      </c>
    </row>
    <row r="390" spans="1:7" x14ac:dyDescent="0.2">
      <c r="A390" s="39" t="s">
        <v>228</v>
      </c>
      <c r="B390" s="42">
        <v>78</v>
      </c>
      <c r="C390" s="72">
        <v>32</v>
      </c>
      <c r="D390" s="75">
        <v>41.025599999999997</v>
      </c>
      <c r="E390" s="42">
        <v>245</v>
      </c>
      <c r="F390" s="43">
        <v>227</v>
      </c>
      <c r="G390" s="44">
        <v>92.653099999999995</v>
      </c>
    </row>
    <row r="391" spans="1:7" x14ac:dyDescent="0.2">
      <c r="A391" s="39" t="s">
        <v>232</v>
      </c>
      <c r="B391" s="42">
        <v>105</v>
      </c>
      <c r="C391" s="72">
        <v>54</v>
      </c>
      <c r="D391" s="75">
        <v>51.428600000000003</v>
      </c>
      <c r="E391" s="42">
        <v>196</v>
      </c>
      <c r="F391" s="43">
        <v>174</v>
      </c>
      <c r="G391" s="44">
        <v>88.775499999999994</v>
      </c>
    </row>
    <row r="392" spans="1:7" x14ac:dyDescent="0.2">
      <c r="A392" s="39" t="s">
        <v>233</v>
      </c>
      <c r="B392" s="42">
        <v>174</v>
      </c>
      <c r="C392" s="72">
        <v>84</v>
      </c>
      <c r="D392" s="75">
        <v>48.2759</v>
      </c>
      <c r="E392" s="42">
        <v>390</v>
      </c>
      <c r="F392" s="43">
        <v>345</v>
      </c>
      <c r="G392" s="44">
        <v>88.461500000000001</v>
      </c>
    </row>
    <row r="393" spans="1:7" x14ac:dyDescent="0.2">
      <c r="A393" s="39" t="s">
        <v>236</v>
      </c>
      <c r="B393" s="42">
        <v>106</v>
      </c>
      <c r="C393" s="72">
        <v>61</v>
      </c>
      <c r="D393" s="75">
        <v>57.547199999999997</v>
      </c>
      <c r="E393" s="42">
        <v>222</v>
      </c>
      <c r="F393" s="43">
        <v>200</v>
      </c>
      <c r="G393" s="44">
        <v>90.090100000000007</v>
      </c>
    </row>
    <row r="394" spans="1:7" x14ac:dyDescent="0.2">
      <c r="A394" s="39" t="s">
        <v>237</v>
      </c>
      <c r="B394" s="42">
        <v>1067</v>
      </c>
      <c r="C394" s="72">
        <v>374</v>
      </c>
      <c r="D394" s="75">
        <v>35.051499999999997</v>
      </c>
      <c r="E394" s="42">
        <v>2195</v>
      </c>
      <c r="F394" s="43">
        <v>1791</v>
      </c>
      <c r="G394" s="44">
        <v>81.594499999999996</v>
      </c>
    </row>
    <row r="395" spans="1:7" x14ac:dyDescent="0.2">
      <c r="A395" s="39" t="s">
        <v>240</v>
      </c>
      <c r="B395" s="42">
        <v>211</v>
      </c>
      <c r="C395" s="72">
        <v>92</v>
      </c>
      <c r="D395" s="75">
        <v>43.601900000000001</v>
      </c>
      <c r="E395" s="42">
        <v>420</v>
      </c>
      <c r="F395" s="43">
        <v>373</v>
      </c>
      <c r="G395" s="44">
        <v>88.8095</v>
      </c>
    </row>
    <row r="396" spans="1:7" x14ac:dyDescent="0.2">
      <c r="A396" s="39" t="s">
        <v>241</v>
      </c>
      <c r="B396" s="42">
        <v>174</v>
      </c>
      <c r="C396" s="72">
        <v>77</v>
      </c>
      <c r="D396" s="75">
        <v>44.252899999999997</v>
      </c>
      <c r="E396" s="42">
        <v>326</v>
      </c>
      <c r="F396" s="43">
        <v>295</v>
      </c>
      <c r="G396" s="44">
        <v>90.490799999999993</v>
      </c>
    </row>
    <row r="397" spans="1:7" x14ac:dyDescent="0.2">
      <c r="A397" s="39" t="s">
        <v>245</v>
      </c>
      <c r="B397" s="42">
        <v>84</v>
      </c>
      <c r="C397" s="72">
        <v>42</v>
      </c>
      <c r="D397" s="75">
        <v>50</v>
      </c>
      <c r="E397" s="42">
        <v>160</v>
      </c>
      <c r="F397" s="43">
        <v>145</v>
      </c>
      <c r="G397" s="44">
        <v>90.625</v>
      </c>
    </row>
    <row r="398" spans="1:7" x14ac:dyDescent="0.2">
      <c r="A398" s="39" t="s">
        <v>246</v>
      </c>
      <c r="B398" s="42">
        <v>539</v>
      </c>
      <c r="C398" s="72">
        <v>194</v>
      </c>
      <c r="D398" s="75">
        <v>35.992600000000003</v>
      </c>
      <c r="E398" s="42">
        <v>1115</v>
      </c>
      <c r="F398" s="43">
        <v>914</v>
      </c>
      <c r="G398" s="44">
        <v>81.973100000000002</v>
      </c>
    </row>
    <row r="399" spans="1:7" x14ac:dyDescent="0.2">
      <c r="A399" s="39" t="s">
        <v>249</v>
      </c>
      <c r="B399" s="42">
        <v>129</v>
      </c>
      <c r="C399" s="72">
        <v>68</v>
      </c>
      <c r="D399" s="75">
        <v>52.713200000000001</v>
      </c>
      <c r="E399" s="42">
        <v>237</v>
      </c>
      <c r="F399" s="43">
        <v>217</v>
      </c>
      <c r="G399" s="44">
        <v>91.561199999999999</v>
      </c>
    </row>
    <row r="400" spans="1:7" x14ac:dyDescent="0.2">
      <c r="A400" s="39" t="s">
        <v>252</v>
      </c>
      <c r="B400" s="42">
        <v>125</v>
      </c>
      <c r="C400" s="72">
        <v>50</v>
      </c>
      <c r="D400" s="75">
        <v>40</v>
      </c>
      <c r="E400" s="42">
        <v>266</v>
      </c>
      <c r="F400" s="43">
        <v>236</v>
      </c>
      <c r="G400" s="44">
        <v>88.721800000000002</v>
      </c>
    </row>
    <row r="401" spans="1:231" x14ac:dyDescent="0.2">
      <c r="A401" s="39" t="s">
        <v>253</v>
      </c>
      <c r="B401" s="42">
        <v>105</v>
      </c>
      <c r="C401" s="72">
        <v>62</v>
      </c>
      <c r="D401" s="75">
        <v>59.047600000000003</v>
      </c>
      <c r="E401" s="42">
        <v>196</v>
      </c>
      <c r="F401" s="43">
        <v>180</v>
      </c>
      <c r="G401" s="44">
        <v>91.836699999999993</v>
      </c>
    </row>
    <row r="402" spans="1:231" x14ac:dyDescent="0.2">
      <c r="A402" s="39" t="s">
        <v>257</v>
      </c>
      <c r="B402" s="42">
        <v>63</v>
      </c>
      <c r="C402" s="72">
        <v>35</v>
      </c>
      <c r="D402" s="75">
        <v>55.555599999999998</v>
      </c>
      <c r="E402" s="42">
        <v>156</v>
      </c>
      <c r="F402" s="43">
        <v>142</v>
      </c>
      <c r="G402" s="44">
        <v>91.025599999999997</v>
      </c>
    </row>
    <row r="403" spans="1:231" x14ac:dyDescent="0.2">
      <c r="A403" s="39" t="s">
        <v>261</v>
      </c>
      <c r="B403" s="42">
        <v>77</v>
      </c>
      <c r="C403" s="72">
        <v>39</v>
      </c>
      <c r="D403" s="75">
        <v>50.6494</v>
      </c>
      <c r="E403" s="42">
        <v>204</v>
      </c>
      <c r="F403" s="43">
        <v>190</v>
      </c>
      <c r="G403" s="44">
        <v>93.137299999999996</v>
      </c>
    </row>
    <row r="404" spans="1:231" x14ac:dyDescent="0.2">
      <c r="A404" s="39" t="s">
        <v>262</v>
      </c>
      <c r="B404" s="42">
        <v>97</v>
      </c>
      <c r="C404" s="72">
        <v>39</v>
      </c>
      <c r="D404" s="75">
        <v>40.206200000000003</v>
      </c>
      <c r="E404" s="42">
        <v>205</v>
      </c>
      <c r="F404" s="43">
        <v>181</v>
      </c>
      <c r="G404" s="44">
        <v>88.292699999999996</v>
      </c>
    </row>
    <row r="405" spans="1:231" x14ac:dyDescent="0.2">
      <c r="A405" s="39" t="s">
        <v>265</v>
      </c>
      <c r="B405" s="42">
        <v>133</v>
      </c>
      <c r="C405" s="72">
        <v>72</v>
      </c>
      <c r="D405" s="75">
        <v>54.135300000000001</v>
      </c>
      <c r="E405" s="42">
        <v>299</v>
      </c>
      <c r="F405" s="43">
        <v>269</v>
      </c>
      <c r="G405" s="44">
        <v>89.9666</v>
      </c>
    </row>
    <row r="406" spans="1:231" x14ac:dyDescent="0.2">
      <c r="A406" s="39" t="s">
        <v>266</v>
      </c>
      <c r="B406" s="42">
        <v>228</v>
      </c>
      <c r="C406" s="72">
        <v>119</v>
      </c>
      <c r="D406" s="75">
        <v>52.192999999999998</v>
      </c>
      <c r="E406" s="42">
        <v>480</v>
      </c>
      <c r="F406" s="43">
        <v>434</v>
      </c>
      <c r="G406" s="44">
        <v>90.416700000000006</v>
      </c>
    </row>
    <row r="407" spans="1:231" x14ac:dyDescent="0.2">
      <c r="A407" s="39" t="s">
        <v>268</v>
      </c>
      <c r="B407" s="42">
        <v>101</v>
      </c>
      <c r="C407" s="72">
        <v>43</v>
      </c>
      <c r="D407" s="75">
        <v>42.574300000000001</v>
      </c>
      <c r="E407" s="42">
        <v>211</v>
      </c>
      <c r="F407" s="43">
        <v>197</v>
      </c>
      <c r="G407" s="44">
        <v>93.364900000000006</v>
      </c>
    </row>
    <row r="408" spans="1:231" ht="13.5" thickBot="1" x14ac:dyDescent="0.25">
      <c r="A408" s="46" t="s">
        <v>299</v>
      </c>
      <c r="B408" s="73">
        <f>SUM(B387:B407)</f>
        <v>3934</v>
      </c>
      <c r="C408" s="73">
        <f>SUM(C387:C407)</f>
        <v>1707</v>
      </c>
      <c r="D408" s="76">
        <f>(C408/B408)*100</f>
        <v>43.390950686324352</v>
      </c>
      <c r="E408" s="47">
        <f>SUM(E387:E407)</f>
        <v>8320</v>
      </c>
      <c r="F408" s="47">
        <f>SUM(F387:F407)</f>
        <v>7263</v>
      </c>
      <c r="G408" s="48">
        <f>(F408/E408)*100</f>
        <v>87.29567307692308</v>
      </c>
    </row>
    <row r="409" spans="1:231" s="34" customFormat="1" ht="25.5" customHeight="1" thickTop="1" x14ac:dyDescent="0.2">
      <c r="A409" s="96" t="s">
        <v>298</v>
      </c>
      <c r="B409" s="104" t="s">
        <v>443</v>
      </c>
      <c r="C409" s="106" t="s">
        <v>421</v>
      </c>
      <c r="D409" s="107"/>
      <c r="E409" s="103" t="s">
        <v>422</v>
      </c>
      <c r="F409" s="91" t="s">
        <v>423</v>
      </c>
      <c r="G409" s="92"/>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33"/>
      <c r="BR409" s="33"/>
      <c r="BS409" s="33"/>
      <c r="BT409" s="33"/>
      <c r="BU409" s="33"/>
      <c r="BV409" s="33"/>
      <c r="BW409" s="33"/>
      <c r="BX409" s="33"/>
      <c r="BY409" s="33"/>
      <c r="BZ409" s="33"/>
      <c r="CA409" s="33"/>
      <c r="CB409" s="33"/>
      <c r="CC409" s="33"/>
      <c r="CD409" s="33"/>
      <c r="CE409" s="33"/>
      <c r="CF409" s="33"/>
      <c r="CG409" s="33"/>
      <c r="CH409" s="33"/>
      <c r="CI409" s="33"/>
      <c r="CJ409" s="33"/>
      <c r="CK409" s="33"/>
      <c r="CL409" s="33"/>
      <c r="CM409" s="33"/>
      <c r="CN409" s="33"/>
      <c r="CO409" s="33"/>
      <c r="CP409" s="33"/>
      <c r="CQ409" s="33"/>
      <c r="CR409" s="33"/>
      <c r="CS409" s="33"/>
      <c r="CT409" s="33"/>
      <c r="CU409" s="33"/>
      <c r="CV409" s="33"/>
      <c r="CW409" s="33"/>
      <c r="CX409" s="33"/>
      <c r="CY409" s="33"/>
      <c r="CZ409" s="33"/>
      <c r="DA409" s="33"/>
      <c r="DB409" s="33"/>
      <c r="DC409" s="33"/>
      <c r="DD409" s="33"/>
      <c r="DE409" s="33"/>
      <c r="DF409" s="33"/>
      <c r="DG409" s="33"/>
      <c r="DH409" s="33"/>
      <c r="DI409" s="33"/>
      <c r="DJ409" s="33"/>
      <c r="DK409" s="33"/>
      <c r="DL409" s="33"/>
      <c r="DM409" s="33"/>
      <c r="DN409" s="33"/>
      <c r="DO409" s="33"/>
      <c r="DP409" s="33"/>
      <c r="DQ409" s="33"/>
      <c r="DR409" s="33"/>
      <c r="DS409" s="33"/>
      <c r="DT409" s="33"/>
      <c r="DU409" s="33"/>
      <c r="DV409" s="33"/>
      <c r="DW409" s="33"/>
      <c r="DX409" s="33"/>
      <c r="DY409" s="33"/>
      <c r="DZ409" s="33"/>
      <c r="EA409" s="33"/>
      <c r="EB409" s="33"/>
      <c r="EC409" s="33"/>
      <c r="ED409" s="33"/>
      <c r="EE409" s="33"/>
      <c r="EF409" s="33"/>
      <c r="EG409" s="33"/>
      <c r="EH409" s="33"/>
      <c r="EI409" s="33"/>
      <c r="EJ409" s="33"/>
      <c r="EK409" s="33"/>
      <c r="EL409" s="33"/>
      <c r="EM409" s="33"/>
      <c r="EN409" s="33"/>
      <c r="EO409" s="33"/>
      <c r="EP409" s="33"/>
      <c r="EQ409" s="33"/>
      <c r="ER409" s="33"/>
      <c r="ES409" s="33"/>
      <c r="ET409" s="33"/>
      <c r="EU409" s="33"/>
      <c r="EV409" s="33"/>
      <c r="EW409" s="33"/>
      <c r="EX409" s="33"/>
      <c r="EY409" s="33"/>
      <c r="EZ409" s="33"/>
      <c r="FA409" s="33"/>
      <c r="FB409" s="33"/>
      <c r="FC409" s="33"/>
      <c r="FD409" s="33"/>
      <c r="FE409" s="33"/>
      <c r="FF409" s="33"/>
      <c r="FG409" s="33"/>
      <c r="FH409" s="33"/>
      <c r="FI409" s="33"/>
      <c r="FJ409" s="33"/>
      <c r="FK409" s="33"/>
      <c r="FL409" s="33"/>
      <c r="FM409" s="33"/>
      <c r="FN409" s="33"/>
      <c r="FO409" s="33"/>
      <c r="FP409" s="33"/>
      <c r="FQ409" s="33"/>
      <c r="FR409" s="33"/>
      <c r="FS409" s="33"/>
      <c r="FT409" s="33"/>
      <c r="FU409" s="33"/>
      <c r="FV409" s="33"/>
      <c r="FW409" s="33"/>
      <c r="FX409" s="33"/>
      <c r="FY409" s="33"/>
      <c r="FZ409" s="33"/>
      <c r="GA409" s="33"/>
      <c r="GB409" s="33"/>
      <c r="GC409" s="33"/>
      <c r="GD409" s="33"/>
      <c r="GE409" s="33"/>
      <c r="GF409" s="33"/>
      <c r="GG409" s="33"/>
      <c r="GH409" s="33"/>
      <c r="GI409" s="33"/>
      <c r="GJ409" s="33"/>
      <c r="GK409" s="33"/>
      <c r="GL409" s="33"/>
      <c r="GM409" s="33"/>
      <c r="GN409" s="33"/>
      <c r="GO409" s="33"/>
      <c r="GP409" s="33"/>
      <c r="GQ409" s="33"/>
      <c r="GR409" s="33"/>
      <c r="GS409" s="33"/>
      <c r="GT409" s="33"/>
      <c r="GU409" s="33"/>
      <c r="GV409" s="33"/>
      <c r="GW409" s="33"/>
      <c r="GX409" s="33"/>
      <c r="GY409" s="33"/>
      <c r="GZ409" s="33"/>
      <c r="HA409" s="33"/>
      <c r="HB409" s="33"/>
      <c r="HC409" s="33"/>
      <c r="HD409" s="33"/>
      <c r="HE409" s="33"/>
      <c r="HF409" s="33"/>
      <c r="HG409" s="33"/>
      <c r="HH409" s="33"/>
      <c r="HI409" s="33"/>
      <c r="HJ409" s="33"/>
      <c r="HK409" s="33"/>
      <c r="HL409" s="33"/>
      <c r="HM409" s="33"/>
      <c r="HN409" s="33"/>
      <c r="HO409" s="33"/>
      <c r="HP409" s="33"/>
      <c r="HQ409" s="33"/>
      <c r="HR409" s="33"/>
      <c r="HS409" s="33"/>
      <c r="HT409" s="33"/>
      <c r="HU409" s="33"/>
      <c r="HV409" s="33"/>
      <c r="HW409" s="33"/>
    </row>
    <row r="410" spans="1:231" s="37" customFormat="1" ht="25.5" customHeight="1" x14ac:dyDescent="0.2">
      <c r="A410" s="97"/>
      <c r="B410" s="105"/>
      <c r="C410" s="68" t="s">
        <v>394</v>
      </c>
      <c r="D410" s="69" t="s">
        <v>297</v>
      </c>
      <c r="E410" s="102"/>
      <c r="F410" s="60" t="s">
        <v>398</v>
      </c>
      <c r="G410" s="36" t="s">
        <v>297</v>
      </c>
    </row>
    <row r="411" spans="1:231" ht="18" x14ac:dyDescent="0.25">
      <c r="A411" s="38" t="s">
        <v>332</v>
      </c>
      <c r="B411" s="70"/>
      <c r="C411" s="70"/>
      <c r="D411" s="74"/>
      <c r="E411" s="39"/>
      <c r="F411" s="39"/>
      <c r="G411" s="40"/>
    </row>
    <row r="412" spans="1:231" x14ac:dyDescent="0.2">
      <c r="A412" s="39" t="s">
        <v>273</v>
      </c>
      <c r="B412" s="42">
        <v>62</v>
      </c>
      <c r="C412" s="72">
        <v>23</v>
      </c>
      <c r="D412" s="75">
        <v>37.096800000000002</v>
      </c>
      <c r="E412" s="42">
        <v>152</v>
      </c>
      <c r="F412" s="43">
        <v>141</v>
      </c>
      <c r="G412" s="44">
        <v>92.763199999999998</v>
      </c>
    </row>
    <row r="413" spans="1:231" x14ac:dyDescent="0.2">
      <c r="A413" s="39" t="s">
        <v>274</v>
      </c>
      <c r="B413" s="42">
        <v>71</v>
      </c>
      <c r="C413" s="72">
        <v>29</v>
      </c>
      <c r="D413" s="75">
        <v>40.845100000000002</v>
      </c>
      <c r="E413" s="42">
        <v>137</v>
      </c>
      <c r="F413" s="43">
        <v>126</v>
      </c>
      <c r="G413" s="44">
        <v>91.970799999999997</v>
      </c>
    </row>
    <row r="414" spans="1:231" x14ac:dyDescent="0.2">
      <c r="A414" s="39" t="s">
        <v>276</v>
      </c>
      <c r="B414" s="42">
        <v>139</v>
      </c>
      <c r="C414" s="72">
        <v>59</v>
      </c>
      <c r="D414" s="75">
        <v>42.445999999999998</v>
      </c>
      <c r="E414" s="42">
        <v>271</v>
      </c>
      <c r="F414" s="43">
        <v>235</v>
      </c>
      <c r="G414" s="44">
        <v>86.715900000000005</v>
      </c>
    </row>
    <row r="415" spans="1:231" x14ac:dyDescent="0.2">
      <c r="A415" s="39" t="s">
        <v>277</v>
      </c>
      <c r="B415" s="42">
        <v>90</v>
      </c>
      <c r="C415" s="72">
        <v>43</v>
      </c>
      <c r="D415" s="75">
        <v>47.777799999999999</v>
      </c>
      <c r="E415" s="42">
        <v>200</v>
      </c>
      <c r="F415" s="43">
        <v>177</v>
      </c>
      <c r="G415" s="44">
        <v>88.5</v>
      </c>
    </row>
    <row r="416" spans="1:231" x14ac:dyDescent="0.2">
      <c r="A416" s="39" t="s">
        <v>280</v>
      </c>
      <c r="B416" s="42">
        <v>227</v>
      </c>
      <c r="C416" s="72">
        <v>126</v>
      </c>
      <c r="D416" s="75">
        <v>55.506599999999999</v>
      </c>
      <c r="E416" s="42">
        <v>455</v>
      </c>
      <c r="F416" s="43">
        <v>419</v>
      </c>
      <c r="G416" s="44">
        <v>92.087900000000005</v>
      </c>
    </row>
    <row r="417" spans="1:231" x14ac:dyDescent="0.2">
      <c r="A417" s="39" t="s">
        <v>305</v>
      </c>
      <c r="B417" s="42">
        <v>146</v>
      </c>
      <c r="C417" s="72">
        <v>70</v>
      </c>
      <c r="D417" s="75">
        <v>47.9452</v>
      </c>
      <c r="E417" s="42">
        <v>370</v>
      </c>
      <c r="F417" s="43">
        <v>330</v>
      </c>
      <c r="G417" s="44">
        <v>89.1892</v>
      </c>
    </row>
    <row r="418" spans="1:231" x14ac:dyDescent="0.2">
      <c r="A418" s="39" t="s">
        <v>306</v>
      </c>
      <c r="B418" s="42">
        <v>92</v>
      </c>
      <c r="C418" s="72">
        <v>43</v>
      </c>
      <c r="D418" s="75">
        <v>46.739100000000001</v>
      </c>
      <c r="E418" s="42">
        <v>215</v>
      </c>
      <c r="F418" s="43">
        <v>188</v>
      </c>
      <c r="G418" s="44">
        <v>87.441900000000004</v>
      </c>
    </row>
    <row r="419" spans="1:231" x14ac:dyDescent="0.2">
      <c r="A419" s="39" t="s">
        <v>285</v>
      </c>
      <c r="B419" s="42">
        <v>71</v>
      </c>
      <c r="C419" s="72">
        <v>30</v>
      </c>
      <c r="D419" s="75">
        <v>42.253500000000003</v>
      </c>
      <c r="E419" s="42">
        <v>160</v>
      </c>
      <c r="F419" s="43">
        <v>155</v>
      </c>
      <c r="G419" s="44">
        <v>96.875</v>
      </c>
    </row>
    <row r="420" spans="1:231" x14ac:dyDescent="0.2">
      <c r="A420" s="39" t="s">
        <v>314</v>
      </c>
      <c r="B420" s="42">
        <v>224</v>
      </c>
      <c r="C420" s="72">
        <v>121</v>
      </c>
      <c r="D420" s="75">
        <v>54.017899999999997</v>
      </c>
      <c r="E420" s="42">
        <v>477</v>
      </c>
      <c r="F420" s="43">
        <v>437</v>
      </c>
      <c r="G420" s="44">
        <v>91.6143</v>
      </c>
    </row>
    <row r="421" spans="1:231" x14ac:dyDescent="0.2">
      <c r="A421" s="39" t="s">
        <v>286</v>
      </c>
      <c r="B421" s="42">
        <v>97</v>
      </c>
      <c r="C421" s="72">
        <v>48</v>
      </c>
      <c r="D421" s="75">
        <v>49.484499999999997</v>
      </c>
      <c r="E421" s="42">
        <v>180</v>
      </c>
      <c r="F421" s="43">
        <v>164</v>
      </c>
      <c r="G421" s="44">
        <v>91.111099999999993</v>
      </c>
    </row>
    <row r="422" spans="1:231" x14ac:dyDescent="0.2">
      <c r="A422" s="39" t="s">
        <v>287</v>
      </c>
      <c r="B422" s="42">
        <v>277</v>
      </c>
      <c r="C422" s="72">
        <v>106</v>
      </c>
      <c r="D422" s="75">
        <v>38.267099999999999</v>
      </c>
      <c r="E422" s="42">
        <v>586</v>
      </c>
      <c r="F422" s="43">
        <v>478</v>
      </c>
      <c r="G422" s="44">
        <v>81.569999999999993</v>
      </c>
    </row>
    <row r="423" spans="1:231" x14ac:dyDescent="0.2">
      <c r="A423" s="39" t="s">
        <v>293</v>
      </c>
      <c r="B423" s="42">
        <v>525</v>
      </c>
      <c r="C423" s="72">
        <v>187</v>
      </c>
      <c r="D423" s="75">
        <v>35.619</v>
      </c>
      <c r="E423" s="42">
        <v>1061</v>
      </c>
      <c r="F423" s="43">
        <v>908</v>
      </c>
      <c r="G423" s="44">
        <v>85.579599999999999</v>
      </c>
    </row>
    <row r="424" spans="1:231" x14ac:dyDescent="0.2">
      <c r="A424" s="39" t="s">
        <v>294</v>
      </c>
      <c r="B424" s="42">
        <v>218</v>
      </c>
      <c r="C424" s="72">
        <v>113</v>
      </c>
      <c r="D424" s="75">
        <v>51.834899999999998</v>
      </c>
      <c r="E424" s="42">
        <v>467</v>
      </c>
      <c r="F424" s="43">
        <v>421</v>
      </c>
      <c r="G424" s="44">
        <v>90.149900000000002</v>
      </c>
    </row>
    <row r="425" spans="1:231" x14ac:dyDescent="0.2">
      <c r="A425" s="39" t="s">
        <v>296</v>
      </c>
      <c r="B425" s="42">
        <v>230</v>
      </c>
      <c r="C425" s="72">
        <v>88</v>
      </c>
      <c r="D425" s="75">
        <v>38.260899999999999</v>
      </c>
      <c r="E425" s="42">
        <v>527</v>
      </c>
      <c r="F425" s="43">
        <v>453</v>
      </c>
      <c r="G425" s="44">
        <v>85.958299999999994</v>
      </c>
    </row>
    <row r="426" spans="1:231" ht="13.5" thickBot="1" x14ac:dyDescent="0.25">
      <c r="A426" s="46" t="s">
        <v>299</v>
      </c>
      <c r="B426" s="73">
        <f>SUM(B412:B425)</f>
        <v>2469</v>
      </c>
      <c r="C426" s="73">
        <f>SUM(C412:C425)</f>
        <v>1086</v>
      </c>
      <c r="D426" s="76">
        <f>(C426/B426)*100</f>
        <v>43.985419198055894</v>
      </c>
      <c r="E426" s="47">
        <f>SUM(E412:E425)</f>
        <v>5258</v>
      </c>
      <c r="F426" s="47">
        <f>SUM(F412:F425)</f>
        <v>4632</v>
      </c>
      <c r="G426" s="48">
        <f>(F426/E426)*100</f>
        <v>88.09433244579688</v>
      </c>
    </row>
    <row r="427" spans="1:231" s="34" customFormat="1" ht="25.5" customHeight="1" thickTop="1" x14ac:dyDescent="0.2">
      <c r="A427" s="96" t="s">
        <v>298</v>
      </c>
      <c r="B427" s="104" t="s">
        <v>443</v>
      </c>
      <c r="C427" s="106" t="s">
        <v>421</v>
      </c>
      <c r="D427" s="107"/>
      <c r="E427" s="103" t="s">
        <v>422</v>
      </c>
      <c r="F427" s="91" t="s">
        <v>423</v>
      </c>
      <c r="G427" s="92"/>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c r="CQ427" s="33"/>
      <c r="CR427" s="33"/>
      <c r="CS427" s="33"/>
      <c r="CT427" s="33"/>
      <c r="CU427" s="33"/>
      <c r="CV427" s="33"/>
      <c r="CW427" s="33"/>
      <c r="CX427" s="33"/>
      <c r="CY427" s="33"/>
      <c r="CZ427" s="33"/>
      <c r="DA427" s="33"/>
      <c r="DB427" s="33"/>
      <c r="DC427" s="33"/>
      <c r="DD427" s="33"/>
      <c r="DE427" s="33"/>
      <c r="DF427" s="33"/>
      <c r="DG427" s="33"/>
      <c r="DH427" s="33"/>
      <c r="DI427" s="33"/>
      <c r="DJ427" s="33"/>
      <c r="DK427" s="33"/>
      <c r="DL427" s="33"/>
      <c r="DM427" s="33"/>
      <c r="DN427" s="33"/>
      <c r="DO427" s="33"/>
      <c r="DP427" s="33"/>
      <c r="DQ427" s="33"/>
      <c r="DR427" s="33"/>
      <c r="DS427" s="33"/>
      <c r="DT427" s="33"/>
      <c r="DU427" s="33"/>
      <c r="DV427" s="33"/>
      <c r="DW427" s="33"/>
      <c r="DX427" s="33"/>
      <c r="DY427" s="33"/>
      <c r="DZ427" s="33"/>
      <c r="EA427" s="33"/>
      <c r="EB427" s="33"/>
      <c r="EC427" s="33"/>
      <c r="ED427" s="33"/>
      <c r="EE427" s="33"/>
      <c r="EF427" s="33"/>
      <c r="EG427" s="33"/>
      <c r="EH427" s="33"/>
      <c r="EI427" s="33"/>
      <c r="EJ427" s="33"/>
      <c r="EK427" s="33"/>
      <c r="EL427" s="33"/>
      <c r="EM427" s="33"/>
      <c r="EN427" s="33"/>
      <c r="EO427" s="33"/>
      <c r="EP427" s="33"/>
      <c r="EQ427" s="33"/>
      <c r="ER427" s="33"/>
      <c r="ES427" s="33"/>
      <c r="ET427" s="33"/>
      <c r="EU427" s="33"/>
      <c r="EV427" s="33"/>
      <c r="EW427" s="33"/>
      <c r="EX427" s="33"/>
      <c r="EY427" s="33"/>
      <c r="EZ427" s="33"/>
      <c r="FA427" s="33"/>
      <c r="FB427" s="33"/>
      <c r="FC427" s="33"/>
      <c r="FD427" s="33"/>
      <c r="FE427" s="33"/>
      <c r="FF427" s="33"/>
      <c r="FG427" s="33"/>
      <c r="FH427" s="33"/>
      <c r="FI427" s="33"/>
      <c r="FJ427" s="33"/>
      <c r="FK427" s="33"/>
      <c r="FL427" s="33"/>
      <c r="FM427" s="33"/>
      <c r="FN427" s="33"/>
      <c r="FO427" s="33"/>
      <c r="FP427" s="33"/>
      <c r="FQ427" s="33"/>
      <c r="FR427" s="33"/>
      <c r="FS427" s="33"/>
      <c r="FT427" s="33"/>
      <c r="FU427" s="33"/>
      <c r="FV427" s="33"/>
      <c r="FW427" s="33"/>
      <c r="FX427" s="33"/>
      <c r="FY427" s="33"/>
      <c r="FZ427" s="33"/>
      <c r="GA427" s="33"/>
      <c r="GB427" s="33"/>
      <c r="GC427" s="33"/>
      <c r="GD427" s="33"/>
      <c r="GE427" s="33"/>
      <c r="GF427" s="33"/>
      <c r="GG427" s="33"/>
      <c r="GH427" s="33"/>
      <c r="GI427" s="33"/>
      <c r="GJ427" s="33"/>
      <c r="GK427" s="33"/>
      <c r="GL427" s="33"/>
      <c r="GM427" s="33"/>
      <c r="GN427" s="33"/>
      <c r="GO427" s="33"/>
      <c r="GP427" s="33"/>
      <c r="GQ427" s="33"/>
      <c r="GR427" s="33"/>
      <c r="GS427" s="33"/>
      <c r="GT427" s="33"/>
      <c r="GU427" s="33"/>
      <c r="GV427" s="33"/>
      <c r="GW427" s="33"/>
      <c r="GX427" s="33"/>
      <c r="GY427" s="33"/>
      <c r="GZ427" s="33"/>
      <c r="HA427" s="33"/>
      <c r="HB427" s="33"/>
      <c r="HC427" s="33"/>
      <c r="HD427" s="33"/>
      <c r="HE427" s="33"/>
      <c r="HF427" s="33"/>
      <c r="HG427" s="33"/>
      <c r="HH427" s="33"/>
      <c r="HI427" s="33"/>
      <c r="HJ427" s="33"/>
      <c r="HK427" s="33"/>
      <c r="HL427" s="33"/>
      <c r="HM427" s="33"/>
      <c r="HN427" s="33"/>
      <c r="HO427" s="33"/>
      <c r="HP427" s="33"/>
      <c r="HQ427" s="33"/>
      <c r="HR427" s="33"/>
      <c r="HS427" s="33"/>
      <c r="HT427" s="33"/>
      <c r="HU427" s="33"/>
      <c r="HV427" s="33"/>
      <c r="HW427" s="33"/>
    </row>
    <row r="428" spans="1:231" s="37" customFormat="1" ht="25.5" customHeight="1" x14ac:dyDescent="0.2">
      <c r="A428" s="97"/>
      <c r="B428" s="105"/>
      <c r="C428" s="68" t="s">
        <v>394</v>
      </c>
      <c r="D428" s="69" t="s">
        <v>297</v>
      </c>
      <c r="E428" s="102"/>
      <c r="F428" s="60" t="s">
        <v>398</v>
      </c>
      <c r="G428" s="36" t="s">
        <v>297</v>
      </c>
    </row>
    <row r="429" spans="1:231" ht="18" x14ac:dyDescent="0.25">
      <c r="A429" s="38" t="s">
        <v>333</v>
      </c>
      <c r="B429" s="70"/>
      <c r="C429" s="70"/>
      <c r="D429" s="74"/>
      <c r="E429" s="39"/>
      <c r="F429" s="39"/>
      <c r="G429" s="40"/>
    </row>
    <row r="430" spans="1:231" x14ac:dyDescent="0.2">
      <c r="A430" s="39" t="s">
        <v>272</v>
      </c>
      <c r="B430" s="42">
        <v>67</v>
      </c>
      <c r="C430" s="72">
        <v>36</v>
      </c>
      <c r="D430" s="75">
        <v>53.731299999999997</v>
      </c>
      <c r="E430" s="42">
        <v>142</v>
      </c>
      <c r="F430" s="43">
        <v>124</v>
      </c>
      <c r="G430" s="44">
        <v>87.323899999999995</v>
      </c>
    </row>
    <row r="431" spans="1:231" x14ac:dyDescent="0.2">
      <c r="A431" s="39" t="s">
        <v>376</v>
      </c>
      <c r="B431" s="42">
        <v>150</v>
      </c>
      <c r="C431" s="72">
        <v>79</v>
      </c>
      <c r="D431" s="75">
        <v>52.666699999999999</v>
      </c>
      <c r="E431" s="42">
        <v>369</v>
      </c>
      <c r="F431" s="43">
        <v>334</v>
      </c>
      <c r="G431" s="44">
        <v>90.514899999999997</v>
      </c>
    </row>
    <row r="432" spans="1:231" x14ac:dyDescent="0.2">
      <c r="A432" s="39" t="s">
        <v>275</v>
      </c>
      <c r="B432" s="42">
        <v>133</v>
      </c>
      <c r="C432" s="72">
        <v>48</v>
      </c>
      <c r="D432" s="75">
        <v>36.090200000000003</v>
      </c>
      <c r="E432" s="42">
        <v>259</v>
      </c>
      <c r="F432" s="43">
        <v>215</v>
      </c>
      <c r="G432" s="44">
        <v>83.011600000000001</v>
      </c>
    </row>
    <row r="433" spans="1:7" x14ac:dyDescent="0.2">
      <c r="A433" s="39" t="s">
        <v>335</v>
      </c>
      <c r="B433" s="42">
        <v>106</v>
      </c>
      <c r="C433" s="72">
        <v>62</v>
      </c>
      <c r="D433" s="75">
        <v>58.490600000000001</v>
      </c>
      <c r="E433" s="42">
        <v>262</v>
      </c>
      <c r="F433" s="43">
        <v>228</v>
      </c>
      <c r="G433" s="44">
        <v>87.022900000000007</v>
      </c>
    </row>
    <row r="434" spans="1:7" x14ac:dyDescent="0.2">
      <c r="A434" s="39" t="s">
        <v>278</v>
      </c>
      <c r="B434" s="42">
        <v>55</v>
      </c>
      <c r="C434" s="72">
        <v>30</v>
      </c>
      <c r="D434" s="75">
        <v>54.545499999999997</v>
      </c>
      <c r="E434" s="42">
        <v>115</v>
      </c>
      <c r="F434" s="43">
        <v>106</v>
      </c>
      <c r="G434" s="44">
        <v>92.173900000000003</v>
      </c>
    </row>
    <row r="435" spans="1:7" x14ac:dyDescent="0.2">
      <c r="A435" s="39" t="s">
        <v>279</v>
      </c>
      <c r="B435" s="42">
        <v>339</v>
      </c>
      <c r="C435" s="72">
        <v>121</v>
      </c>
      <c r="D435" s="75">
        <v>35.693199999999997</v>
      </c>
      <c r="E435" s="42">
        <v>789</v>
      </c>
      <c r="F435" s="43">
        <v>645</v>
      </c>
      <c r="G435" s="44">
        <v>81.748999999999995</v>
      </c>
    </row>
    <row r="436" spans="1:7" x14ac:dyDescent="0.2">
      <c r="A436" s="39" t="s">
        <v>281</v>
      </c>
      <c r="B436" s="42">
        <v>193</v>
      </c>
      <c r="C436" s="72">
        <v>75</v>
      </c>
      <c r="D436" s="75">
        <v>38.860100000000003</v>
      </c>
      <c r="E436" s="42">
        <v>341</v>
      </c>
      <c r="F436" s="43">
        <v>284</v>
      </c>
      <c r="G436" s="44">
        <v>83.284499999999994</v>
      </c>
    </row>
    <row r="437" spans="1:7" x14ac:dyDescent="0.2">
      <c r="A437" s="39" t="s">
        <v>282</v>
      </c>
      <c r="B437" s="42">
        <v>169</v>
      </c>
      <c r="C437" s="72">
        <v>62</v>
      </c>
      <c r="D437" s="75">
        <v>36.686399999999999</v>
      </c>
      <c r="E437" s="42">
        <v>322</v>
      </c>
      <c r="F437" s="43">
        <v>275</v>
      </c>
      <c r="G437" s="44">
        <v>85.403700000000001</v>
      </c>
    </row>
    <row r="438" spans="1:7" x14ac:dyDescent="0.2">
      <c r="A438" s="39" t="s">
        <v>283</v>
      </c>
      <c r="B438" s="42">
        <v>408</v>
      </c>
      <c r="C438" s="72">
        <v>212</v>
      </c>
      <c r="D438" s="75">
        <v>51.960799999999999</v>
      </c>
      <c r="E438" s="42">
        <v>843</v>
      </c>
      <c r="F438" s="43">
        <v>722</v>
      </c>
      <c r="G438" s="44">
        <v>85.646500000000003</v>
      </c>
    </row>
    <row r="439" spans="1:7" x14ac:dyDescent="0.2">
      <c r="A439" s="39" t="s">
        <v>284</v>
      </c>
      <c r="B439" s="42">
        <v>92</v>
      </c>
      <c r="C439" s="72">
        <v>59</v>
      </c>
      <c r="D439" s="75">
        <v>64.130399999999995</v>
      </c>
      <c r="E439" s="42">
        <v>209</v>
      </c>
      <c r="F439" s="43">
        <v>192</v>
      </c>
      <c r="G439" s="44">
        <v>91.866</v>
      </c>
    </row>
    <row r="440" spans="1:7" x14ac:dyDescent="0.2">
      <c r="A440" s="39" t="s">
        <v>288</v>
      </c>
      <c r="B440" s="42">
        <v>43</v>
      </c>
      <c r="C440" s="72">
        <v>20</v>
      </c>
      <c r="D440" s="75">
        <v>46.511600000000001</v>
      </c>
      <c r="E440" s="42">
        <v>101</v>
      </c>
      <c r="F440" s="43">
        <v>90</v>
      </c>
      <c r="G440" s="44">
        <v>89.108900000000006</v>
      </c>
    </row>
    <row r="441" spans="1:7" x14ac:dyDescent="0.2">
      <c r="A441" s="39" t="s">
        <v>289</v>
      </c>
      <c r="B441" s="42">
        <v>394</v>
      </c>
      <c r="C441" s="72">
        <v>194</v>
      </c>
      <c r="D441" s="75">
        <v>49.238599999999998</v>
      </c>
      <c r="E441" s="42">
        <v>818</v>
      </c>
      <c r="F441" s="43">
        <v>696</v>
      </c>
      <c r="G441" s="44">
        <v>85.085599999999999</v>
      </c>
    </row>
    <row r="442" spans="1:7" x14ac:dyDescent="0.2">
      <c r="A442" s="39" t="s">
        <v>290</v>
      </c>
      <c r="B442" s="42">
        <v>101</v>
      </c>
      <c r="C442" s="72">
        <v>67</v>
      </c>
      <c r="D442" s="75">
        <v>66.336600000000004</v>
      </c>
      <c r="E442" s="42">
        <v>259</v>
      </c>
      <c r="F442" s="43">
        <v>234</v>
      </c>
      <c r="G442" s="44">
        <v>90.347499999999997</v>
      </c>
    </row>
    <row r="443" spans="1:7" x14ac:dyDescent="0.2">
      <c r="A443" s="39" t="s">
        <v>291</v>
      </c>
      <c r="B443" s="42">
        <v>32</v>
      </c>
      <c r="C443" s="72">
        <v>16</v>
      </c>
      <c r="D443" s="75">
        <v>50</v>
      </c>
      <c r="E443" s="42">
        <v>66</v>
      </c>
      <c r="F443" s="43">
        <v>46</v>
      </c>
      <c r="G443" s="44">
        <v>69.697000000000003</v>
      </c>
    </row>
    <row r="444" spans="1:7" x14ac:dyDescent="0.2">
      <c r="A444" s="39" t="s">
        <v>292</v>
      </c>
      <c r="B444" s="42">
        <v>71</v>
      </c>
      <c r="C444" s="72">
        <v>44</v>
      </c>
      <c r="D444" s="75">
        <v>61.971800000000002</v>
      </c>
      <c r="E444" s="42">
        <v>126</v>
      </c>
      <c r="F444" s="43">
        <v>122</v>
      </c>
      <c r="G444" s="44">
        <v>96.825400000000002</v>
      </c>
    </row>
    <row r="445" spans="1:7" x14ac:dyDescent="0.2">
      <c r="A445" s="39" t="s">
        <v>295</v>
      </c>
      <c r="B445" s="42">
        <v>51</v>
      </c>
      <c r="C445" s="72">
        <v>22</v>
      </c>
      <c r="D445" s="75">
        <v>43.137300000000003</v>
      </c>
      <c r="E445" s="42">
        <v>112</v>
      </c>
      <c r="F445" s="43">
        <v>102</v>
      </c>
      <c r="G445" s="44">
        <v>91.071399999999997</v>
      </c>
    </row>
    <row r="446" spans="1:7" ht="13.5" thickBot="1" x14ac:dyDescent="0.25">
      <c r="A446" s="46" t="s">
        <v>299</v>
      </c>
      <c r="B446" s="73">
        <f>SUM(B430:B445)</f>
        <v>2404</v>
      </c>
      <c r="C446" s="73">
        <f>SUM(C430:C445)</f>
        <v>1147</v>
      </c>
      <c r="D446" s="76">
        <f>(C446/B446)*100</f>
        <v>47.712146422628955</v>
      </c>
      <c r="E446" s="47">
        <f>SUM(E430:E445)</f>
        <v>5133</v>
      </c>
      <c r="F446" s="47">
        <f>SUM(F430:F445)</f>
        <v>4415</v>
      </c>
      <c r="G446" s="48">
        <f>(F446/E446)*100</f>
        <v>86.012078706409511</v>
      </c>
    </row>
    <row r="447" spans="1:7" ht="13.5" thickTop="1" x14ac:dyDescent="0.2">
      <c r="B447" s="55"/>
      <c r="C447" s="22"/>
      <c r="D447" s="23"/>
    </row>
    <row r="448" spans="1:7" ht="13.5" thickBot="1" x14ac:dyDescent="0.25">
      <c r="A448" s="46" t="s">
        <v>315</v>
      </c>
      <c r="B448" s="73">
        <f>SUM(B18+B38+B54+B69+B87+B97+B123+B142+B161+B191+B211+B224+B234+B244+B255+B268+B290+B309+B323+B340+B360+B383+B408+B426+B446)</f>
        <v>92793</v>
      </c>
      <c r="C448" s="73">
        <f>SUM(C18+C38+C54+C69+C87+C97+C123+C142+C161+C191+C211+C224+C234+C244+C255+C268+C290+C309+C323+C340+C360+C383+C408+C426+C446)</f>
        <v>44174</v>
      </c>
      <c r="D448" s="76">
        <f>(C448/B448)*100</f>
        <v>47.604883989094006</v>
      </c>
      <c r="E448" s="47">
        <f>SUM(E18+E38+E54+E69+E87+E97+E123+E142+E161+E191+E211+E224+E234+E244+E255+E268+E290+E309+E323+E340+E360+E383+E408+E426+E446)</f>
        <v>192877</v>
      </c>
      <c r="F448" s="47">
        <f>SUM(F18+F38+F54+F69+F87+F97+F123+F142+F161+F191+F211+F224+F234+F244+F255+F268+F290+F309+F323+F340+F360+F383+F408+F426+F446)</f>
        <v>162638</v>
      </c>
      <c r="G448" s="48">
        <f>(F448/E448)*100</f>
        <v>84.322132758182676</v>
      </c>
    </row>
    <row r="449" spans="1:7" ht="13.5" thickTop="1" x14ac:dyDescent="0.2"/>
    <row r="450" spans="1:7" ht="15" x14ac:dyDescent="0.2">
      <c r="A450" s="53" t="s">
        <v>387</v>
      </c>
      <c r="B450" s="22"/>
      <c r="C450" s="23"/>
      <c r="D450" s="22"/>
      <c r="E450" s="22"/>
      <c r="G450" s="54"/>
    </row>
  </sheetData>
  <mergeCells count="125">
    <mergeCell ref="B5:B6"/>
    <mergeCell ref="C5:D5"/>
    <mergeCell ref="A19:A20"/>
    <mergeCell ref="B19:B20"/>
    <mergeCell ref="C19:D19"/>
    <mergeCell ref="A5:A6"/>
    <mergeCell ref="B70:B71"/>
    <mergeCell ref="C70:D70"/>
    <mergeCell ref="A88:A89"/>
    <mergeCell ref="B88:B89"/>
    <mergeCell ref="C88:D88"/>
    <mergeCell ref="A70:A71"/>
    <mergeCell ref="B39:B40"/>
    <mergeCell ref="C39:D39"/>
    <mergeCell ref="A55:A56"/>
    <mergeCell ref="B55:B56"/>
    <mergeCell ref="C55:D55"/>
    <mergeCell ref="A39:A40"/>
    <mergeCell ref="B143:B144"/>
    <mergeCell ref="C143:D143"/>
    <mergeCell ref="A162:A163"/>
    <mergeCell ref="B162:B163"/>
    <mergeCell ref="C162:D162"/>
    <mergeCell ref="A143:A144"/>
    <mergeCell ref="B98:B99"/>
    <mergeCell ref="C98:D98"/>
    <mergeCell ref="A124:A125"/>
    <mergeCell ref="B124:B125"/>
    <mergeCell ref="C124:D124"/>
    <mergeCell ref="A98:A99"/>
    <mergeCell ref="B225:B226"/>
    <mergeCell ref="C225:D225"/>
    <mergeCell ref="A235:A236"/>
    <mergeCell ref="B235:B236"/>
    <mergeCell ref="C235:D235"/>
    <mergeCell ref="A225:A226"/>
    <mergeCell ref="B192:B193"/>
    <mergeCell ref="C192:D192"/>
    <mergeCell ref="A212:A213"/>
    <mergeCell ref="B212:B213"/>
    <mergeCell ref="C212:D212"/>
    <mergeCell ref="A192:A193"/>
    <mergeCell ref="B269:B270"/>
    <mergeCell ref="C269:D269"/>
    <mergeCell ref="A291:A292"/>
    <mergeCell ref="B291:B292"/>
    <mergeCell ref="C291:D291"/>
    <mergeCell ref="A269:A270"/>
    <mergeCell ref="B245:B246"/>
    <mergeCell ref="C245:D245"/>
    <mergeCell ref="A256:A257"/>
    <mergeCell ref="B256:B257"/>
    <mergeCell ref="C256:D256"/>
    <mergeCell ref="A245:A246"/>
    <mergeCell ref="B341:B342"/>
    <mergeCell ref="C341:D341"/>
    <mergeCell ref="A361:A362"/>
    <mergeCell ref="B361:B362"/>
    <mergeCell ref="C361:D361"/>
    <mergeCell ref="A341:A342"/>
    <mergeCell ref="B310:B311"/>
    <mergeCell ref="C310:D310"/>
    <mergeCell ref="A324:A325"/>
    <mergeCell ref="B324:B325"/>
    <mergeCell ref="C324:D324"/>
    <mergeCell ref="A310:A311"/>
    <mergeCell ref="B427:B428"/>
    <mergeCell ref="C427:D427"/>
    <mergeCell ref="A427:A428"/>
    <mergeCell ref="B384:B385"/>
    <mergeCell ref="C384:D384"/>
    <mergeCell ref="A409:A410"/>
    <mergeCell ref="B409:B410"/>
    <mergeCell ref="C409:D409"/>
    <mergeCell ref="A384:A385"/>
    <mergeCell ref="E55:E56"/>
    <mergeCell ref="F55:G55"/>
    <mergeCell ref="E70:E71"/>
    <mergeCell ref="F70:G70"/>
    <mergeCell ref="E88:E89"/>
    <mergeCell ref="F88:G88"/>
    <mergeCell ref="E5:E6"/>
    <mergeCell ref="F5:G5"/>
    <mergeCell ref="E19:E20"/>
    <mergeCell ref="F19:G19"/>
    <mergeCell ref="E39:E40"/>
    <mergeCell ref="F39:G39"/>
    <mergeCell ref="E162:E163"/>
    <mergeCell ref="F162:G162"/>
    <mergeCell ref="E192:E193"/>
    <mergeCell ref="F192:G192"/>
    <mergeCell ref="E212:E213"/>
    <mergeCell ref="F212:G212"/>
    <mergeCell ref="E98:E99"/>
    <mergeCell ref="F98:G98"/>
    <mergeCell ref="E124:E125"/>
    <mergeCell ref="F124:G124"/>
    <mergeCell ref="E143:E144"/>
    <mergeCell ref="F143:G143"/>
    <mergeCell ref="E256:E257"/>
    <mergeCell ref="F256:G256"/>
    <mergeCell ref="E269:E270"/>
    <mergeCell ref="F269:G269"/>
    <mergeCell ref="E291:E292"/>
    <mergeCell ref="F291:G291"/>
    <mergeCell ref="E225:E226"/>
    <mergeCell ref="F225:G225"/>
    <mergeCell ref="E235:E236"/>
    <mergeCell ref="F235:G235"/>
    <mergeCell ref="E245:E246"/>
    <mergeCell ref="F245:G245"/>
    <mergeCell ref="E427:E428"/>
    <mergeCell ref="F427:G427"/>
    <mergeCell ref="E361:E362"/>
    <mergeCell ref="F361:G361"/>
    <mergeCell ref="E384:E385"/>
    <mergeCell ref="F384:G384"/>
    <mergeCell ref="E409:E410"/>
    <mergeCell ref="F409:G409"/>
    <mergeCell ref="E310:E311"/>
    <mergeCell ref="F310:G310"/>
    <mergeCell ref="E324:E325"/>
    <mergeCell ref="F324:G324"/>
    <mergeCell ref="E341:E342"/>
    <mergeCell ref="F341:G341"/>
  </mergeCells>
  <conditionalFormatting sqref="A448 A1:A2 A41:A54 A57:A69 A72:A87 A90:A97 A100:A123 A258:A268 A326:A340 A343 A386:A408 A411:A426 A293:A297 A299:A309 A164:A185 A126:A142 A17:A18 A21:A28 A145:A152 A154:A156 A158:A161 A187:A191 A214:A224 A271:A290 A312:A323 A345:A360 A429:A446 A5:A9 A11:A15 A194:A211 A247:A255 A363:A383 A237:A244 A227:A234 A30:A38">
    <cfRule type="cellIs" dxfId="384" priority="99" stopIfTrue="1" operator="lessThan">
      <formula>0.9</formula>
    </cfRule>
  </conditionalFormatting>
  <conditionalFormatting sqref="A298">
    <cfRule type="cellIs" dxfId="383" priority="98" stopIfTrue="1" operator="lessThan">
      <formula>0.9</formula>
    </cfRule>
  </conditionalFormatting>
  <conditionalFormatting sqref="A153">
    <cfRule type="cellIs" dxfId="382" priority="80" stopIfTrue="1" operator="lessThan">
      <formula>0.9</formula>
    </cfRule>
  </conditionalFormatting>
  <conditionalFormatting sqref="A450">
    <cfRule type="cellIs" dxfId="381" priority="79" stopIfTrue="1" operator="lessThan">
      <formula>0.9</formula>
    </cfRule>
  </conditionalFormatting>
  <conditionalFormatting sqref="A10">
    <cfRule type="cellIs" dxfId="380" priority="78" stopIfTrue="1" operator="lessThan">
      <formula>0.9</formula>
    </cfRule>
  </conditionalFormatting>
  <conditionalFormatting sqref="A16">
    <cfRule type="cellIs" dxfId="379" priority="77" stopIfTrue="1" operator="lessThan">
      <formula>0.9</formula>
    </cfRule>
  </conditionalFormatting>
  <conditionalFormatting sqref="A29">
    <cfRule type="cellIs" dxfId="378" priority="76" stopIfTrue="1" operator="lessThan">
      <formula>0.9</formula>
    </cfRule>
  </conditionalFormatting>
  <conditionalFormatting sqref="A157">
    <cfRule type="cellIs" dxfId="377" priority="75" stopIfTrue="1" operator="lessThan">
      <formula>0.9</formula>
    </cfRule>
  </conditionalFormatting>
  <conditionalFormatting sqref="A186">
    <cfRule type="cellIs" dxfId="376" priority="74" stopIfTrue="1" operator="lessThan">
      <formula>0.9</formula>
    </cfRule>
  </conditionalFormatting>
  <conditionalFormatting sqref="A344">
    <cfRule type="cellIs" dxfId="375" priority="73" stopIfTrue="1" operator="lessThan">
      <formula>0.9</formula>
    </cfRule>
  </conditionalFormatting>
  <conditionalFormatting sqref="A19:A20">
    <cfRule type="cellIs" dxfId="374" priority="24" stopIfTrue="1" operator="lessThan">
      <formula>0.9</formula>
    </cfRule>
  </conditionalFormatting>
  <conditionalFormatting sqref="A39:A40">
    <cfRule type="cellIs" dxfId="373" priority="23" stopIfTrue="1" operator="lessThan">
      <formula>0.9</formula>
    </cfRule>
  </conditionalFormatting>
  <conditionalFormatting sqref="A55:A56">
    <cfRule type="cellIs" dxfId="372" priority="22" stopIfTrue="1" operator="lessThan">
      <formula>0.9</formula>
    </cfRule>
  </conditionalFormatting>
  <conditionalFormatting sqref="A70:A71">
    <cfRule type="cellIs" dxfId="371" priority="21" stopIfTrue="1" operator="lessThan">
      <formula>0.9</formula>
    </cfRule>
  </conditionalFormatting>
  <conditionalFormatting sqref="A88:A89">
    <cfRule type="cellIs" dxfId="370" priority="20" stopIfTrue="1" operator="lessThan">
      <formula>0.9</formula>
    </cfRule>
  </conditionalFormatting>
  <conditionalFormatting sqref="A98:A99">
    <cfRule type="cellIs" dxfId="369" priority="19" stopIfTrue="1" operator="lessThan">
      <formula>0.9</formula>
    </cfRule>
  </conditionalFormatting>
  <conditionalFormatting sqref="A124:A125">
    <cfRule type="cellIs" dxfId="368" priority="18" stopIfTrue="1" operator="lessThan">
      <formula>0.9</formula>
    </cfRule>
  </conditionalFormatting>
  <conditionalFormatting sqref="A143:A144">
    <cfRule type="cellIs" dxfId="367" priority="17" stopIfTrue="1" operator="lessThan">
      <formula>0.9</formula>
    </cfRule>
  </conditionalFormatting>
  <conditionalFormatting sqref="A162:A163">
    <cfRule type="cellIs" dxfId="366" priority="16" stopIfTrue="1" operator="lessThan">
      <formula>0.9</formula>
    </cfRule>
  </conditionalFormatting>
  <conditionalFormatting sqref="A192:A193">
    <cfRule type="cellIs" dxfId="365" priority="15" stopIfTrue="1" operator="lessThan">
      <formula>0.9</formula>
    </cfRule>
  </conditionalFormatting>
  <conditionalFormatting sqref="A212:A213">
    <cfRule type="cellIs" dxfId="364" priority="14" stopIfTrue="1" operator="lessThan">
      <formula>0.9</formula>
    </cfRule>
  </conditionalFormatting>
  <conditionalFormatting sqref="A225:A226">
    <cfRule type="cellIs" dxfId="363" priority="13" stopIfTrue="1" operator="lessThan">
      <formula>0.9</formula>
    </cfRule>
  </conditionalFormatting>
  <conditionalFormatting sqref="A235:A236">
    <cfRule type="cellIs" dxfId="362" priority="12" stopIfTrue="1" operator="lessThan">
      <formula>0.9</formula>
    </cfRule>
  </conditionalFormatting>
  <conditionalFormatting sqref="A245:A246">
    <cfRule type="cellIs" dxfId="361" priority="11" stopIfTrue="1" operator="lessThan">
      <formula>0.9</formula>
    </cfRule>
  </conditionalFormatting>
  <conditionalFormatting sqref="A256:A257">
    <cfRule type="cellIs" dxfId="360" priority="10" stopIfTrue="1" operator="lessThan">
      <formula>0.9</formula>
    </cfRule>
  </conditionalFormatting>
  <conditionalFormatting sqref="A269:A270">
    <cfRule type="cellIs" dxfId="359" priority="9" stopIfTrue="1" operator="lessThan">
      <formula>0.9</formula>
    </cfRule>
  </conditionalFormatting>
  <conditionalFormatting sqref="A291:A292">
    <cfRule type="cellIs" dxfId="358" priority="8" stopIfTrue="1" operator="lessThan">
      <formula>0.9</formula>
    </cfRule>
  </conditionalFormatting>
  <conditionalFormatting sqref="A310:A311">
    <cfRule type="cellIs" dxfId="357" priority="7" stopIfTrue="1" operator="lessThan">
      <formula>0.9</formula>
    </cfRule>
  </conditionalFormatting>
  <conditionalFormatting sqref="A324:A325">
    <cfRule type="cellIs" dxfId="356" priority="6" stopIfTrue="1" operator="lessThan">
      <formula>0.9</formula>
    </cfRule>
  </conditionalFormatting>
  <conditionalFormatting sqref="A341:A342">
    <cfRule type="cellIs" dxfId="355" priority="5" stopIfTrue="1" operator="lessThan">
      <formula>0.9</formula>
    </cfRule>
  </conditionalFormatting>
  <conditionalFormatting sqref="A361:A362">
    <cfRule type="cellIs" dxfId="354" priority="4" stopIfTrue="1" operator="lessThan">
      <formula>0.9</formula>
    </cfRule>
  </conditionalFormatting>
  <conditionalFormatting sqref="A384:A385">
    <cfRule type="cellIs" dxfId="353" priority="3" stopIfTrue="1" operator="lessThan">
      <formula>0.9</formula>
    </cfRule>
  </conditionalFormatting>
  <conditionalFormatting sqref="A409:A410">
    <cfRule type="cellIs" dxfId="352" priority="2" stopIfTrue="1" operator="lessThan">
      <formula>0.9</formula>
    </cfRule>
  </conditionalFormatting>
  <conditionalFormatting sqref="A427:A428">
    <cfRule type="cellIs" dxfId="351" priority="1"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18" max="16383" man="1"/>
    <brk id="38" max="16383" man="1"/>
    <brk id="54" max="16383" man="1"/>
    <brk id="69" max="16383" man="1"/>
    <brk id="87" max="16383" man="1"/>
    <brk id="97" max="16383" man="1"/>
    <brk id="123" max="16383" man="1"/>
    <brk id="142" max="16383" man="1"/>
    <brk id="161" max="16383" man="1"/>
    <brk id="191" max="16383" man="1"/>
    <brk id="211" max="16383" man="1"/>
    <brk id="224" max="16383" man="1"/>
    <brk id="234" max="16383" man="1"/>
    <brk id="244" max="16383" man="1"/>
    <brk id="255" max="16383" man="1"/>
    <brk id="268" max="16383" man="1"/>
    <brk id="290" max="16383" man="1"/>
    <brk id="309" max="16383" man="1"/>
    <brk id="323" max="16383" man="1"/>
    <brk id="340" max="16383" man="1"/>
    <brk id="360" max="16383" man="1"/>
    <brk id="383" max="16383" man="1"/>
    <brk id="408" max="16383" man="1"/>
    <brk id="426" max="16383" man="1"/>
    <brk id="4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2F9E0-3E3F-47A1-9596-22CF7A437CFD}">
  <sheetPr>
    <tabColor rgb="FFFF0000"/>
  </sheetPr>
  <dimension ref="A1:HW451"/>
  <sheetViews>
    <sheetView zoomScale="85" zoomScaleNormal="85" workbookViewId="0">
      <selection activeCell="I17" sqref="I17"/>
    </sheetView>
  </sheetViews>
  <sheetFormatPr defaultRowHeight="12.75" x14ac:dyDescent="0.2"/>
  <cols>
    <col min="1" max="1" width="45.42578125" style="22" customWidth="1"/>
    <col min="2" max="2" width="19.42578125" style="45" customWidth="1"/>
    <col min="3" max="3" width="13.28515625" style="45" customWidth="1"/>
    <col min="4" max="4" width="9.7109375" style="67" customWidth="1"/>
    <col min="5" max="16384" width="9.140625" style="45"/>
  </cols>
  <sheetData>
    <row r="1" spans="1:231" s="24" customFormat="1" ht="18" x14ac:dyDescent="0.25">
      <c r="A1" s="21" t="s">
        <v>425</v>
      </c>
      <c r="B1" s="22"/>
      <c r="C1" s="55"/>
      <c r="D1" s="54"/>
      <c r="E1" s="55"/>
      <c r="F1" s="22"/>
    </row>
    <row r="2" spans="1:231" s="24" customFormat="1" ht="18" x14ac:dyDescent="0.25">
      <c r="A2" s="21" t="s">
        <v>388</v>
      </c>
      <c r="B2" s="22"/>
      <c r="C2" s="55"/>
      <c r="D2" s="54"/>
      <c r="E2" s="55"/>
      <c r="F2" s="22"/>
    </row>
    <row r="3" spans="1:231" s="24" customFormat="1" ht="18.75" customHeight="1" x14ac:dyDescent="0.2">
      <c r="A3" s="25" t="s">
        <v>427</v>
      </c>
      <c r="C3" s="22"/>
      <c r="D3" s="55"/>
      <c r="E3" s="54"/>
      <c r="F3" s="55"/>
      <c r="G3" s="22"/>
    </row>
    <row r="4" spans="1:231" s="24" customFormat="1" ht="5.0999999999999996" customHeight="1" x14ac:dyDescent="0.2">
      <c r="A4" s="30"/>
      <c r="B4" s="22"/>
      <c r="C4" s="55"/>
      <c r="D4" s="54"/>
      <c r="E4" s="55"/>
      <c r="F4" s="22"/>
    </row>
    <row r="5" spans="1:231" s="34" customFormat="1" ht="25.5" customHeight="1" x14ac:dyDescent="0.2">
      <c r="A5" s="96" t="s">
        <v>298</v>
      </c>
      <c r="B5" s="104" t="s">
        <v>426</v>
      </c>
      <c r="C5" s="106" t="s">
        <v>428</v>
      </c>
      <c r="D5" s="107"/>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row>
    <row r="6" spans="1:231" s="37" customFormat="1" ht="25.5" customHeight="1" x14ac:dyDescent="0.2">
      <c r="A6" s="97"/>
      <c r="B6" s="105"/>
      <c r="C6" s="68" t="s">
        <v>399</v>
      </c>
      <c r="D6" s="69" t="s">
        <v>297</v>
      </c>
    </row>
    <row r="7" spans="1:231" s="41" customFormat="1" ht="18" x14ac:dyDescent="0.25">
      <c r="A7" s="38" t="s">
        <v>316</v>
      </c>
      <c r="B7" s="70"/>
      <c r="C7" s="70"/>
      <c r="D7" s="71"/>
    </row>
    <row r="8" spans="1:231" x14ac:dyDescent="0.2">
      <c r="A8" s="39" t="s">
        <v>395</v>
      </c>
      <c r="B8" s="72">
        <v>407</v>
      </c>
      <c r="C8" s="72">
        <v>316</v>
      </c>
      <c r="D8" s="81">
        <f t="shared" ref="D8:D18" si="0">(C8/B8)*100</f>
        <v>77.64127764127764</v>
      </c>
    </row>
    <row r="9" spans="1:231" x14ac:dyDescent="0.2">
      <c r="A9" s="39" t="s">
        <v>0</v>
      </c>
      <c r="B9" s="72">
        <v>2180</v>
      </c>
      <c r="C9" s="72">
        <v>1860</v>
      </c>
      <c r="D9" s="81">
        <f t="shared" si="0"/>
        <v>85.321100917431195</v>
      </c>
    </row>
    <row r="10" spans="1:231" x14ac:dyDescent="0.2">
      <c r="A10" s="39" t="s">
        <v>368</v>
      </c>
      <c r="B10" s="72">
        <v>408</v>
      </c>
      <c r="C10" s="72">
        <v>273</v>
      </c>
      <c r="D10" s="81">
        <f t="shared" si="0"/>
        <v>66.911764705882348</v>
      </c>
    </row>
    <row r="11" spans="1:231" x14ac:dyDescent="0.2">
      <c r="A11" s="39" t="s">
        <v>364</v>
      </c>
      <c r="B11" s="72">
        <v>485</v>
      </c>
      <c r="C11" s="72">
        <v>377</v>
      </c>
      <c r="D11" s="81">
        <f t="shared" si="0"/>
        <v>77.731958762886606</v>
      </c>
    </row>
    <row r="12" spans="1:231" x14ac:dyDescent="0.2">
      <c r="A12" s="39" t="s">
        <v>312</v>
      </c>
      <c r="B12" s="72">
        <v>288</v>
      </c>
      <c r="C12" s="72">
        <v>222</v>
      </c>
      <c r="D12" s="81">
        <f t="shared" si="0"/>
        <v>77.083333333333343</v>
      </c>
    </row>
    <row r="13" spans="1:231" x14ac:dyDescent="0.2">
      <c r="A13" s="39" t="s">
        <v>1</v>
      </c>
      <c r="B13" s="72">
        <v>110</v>
      </c>
      <c r="C13" s="72">
        <v>86</v>
      </c>
      <c r="D13" s="81">
        <f t="shared" si="0"/>
        <v>78.181818181818187</v>
      </c>
    </row>
    <row r="14" spans="1:231" x14ac:dyDescent="0.2">
      <c r="A14" s="39" t="s">
        <v>2</v>
      </c>
      <c r="B14" s="72">
        <v>230</v>
      </c>
      <c r="C14" s="72">
        <v>182</v>
      </c>
      <c r="D14" s="81">
        <f t="shared" si="0"/>
        <v>79.130434782608688</v>
      </c>
      <c r="J14" s="79"/>
    </row>
    <row r="15" spans="1:231" x14ac:dyDescent="0.2">
      <c r="A15" s="39" t="s">
        <v>3</v>
      </c>
      <c r="B15" s="72">
        <v>211</v>
      </c>
      <c r="C15" s="72">
        <v>165</v>
      </c>
      <c r="D15" s="81">
        <f t="shared" si="0"/>
        <v>78.199052132701425</v>
      </c>
    </row>
    <row r="16" spans="1:231" x14ac:dyDescent="0.2">
      <c r="A16" s="39" t="s">
        <v>369</v>
      </c>
      <c r="B16" s="72">
        <v>667</v>
      </c>
      <c r="C16" s="72">
        <v>545</v>
      </c>
      <c r="D16" s="81">
        <f t="shared" si="0"/>
        <v>81.709145427286359</v>
      </c>
    </row>
    <row r="17" spans="1:231" x14ac:dyDescent="0.2">
      <c r="A17" s="39" t="s">
        <v>365</v>
      </c>
      <c r="B17" s="72">
        <v>236</v>
      </c>
      <c r="C17" s="72">
        <v>160</v>
      </c>
      <c r="D17" s="81">
        <f t="shared" si="0"/>
        <v>67.796610169491515</v>
      </c>
    </row>
    <row r="18" spans="1:231" ht="13.5" thickBot="1" x14ac:dyDescent="0.25">
      <c r="A18" s="46" t="s">
        <v>299</v>
      </c>
      <c r="B18" s="73">
        <f>SUM(B8:B17)</f>
        <v>5222</v>
      </c>
      <c r="C18" s="73">
        <f>SUM(C8:C17)</f>
        <v>4186</v>
      </c>
      <c r="D18" s="82">
        <f t="shared" si="0"/>
        <v>80.160857908847177</v>
      </c>
    </row>
    <row r="19" spans="1:231" s="34" customFormat="1" ht="25.5" customHeight="1" thickTop="1" x14ac:dyDescent="0.2">
      <c r="A19" s="96" t="s">
        <v>298</v>
      </c>
      <c r="B19" s="104" t="s">
        <v>426</v>
      </c>
      <c r="C19" s="106" t="s">
        <v>428</v>
      </c>
      <c r="D19" s="107"/>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row>
    <row r="20" spans="1:231" s="37" customFormat="1" ht="25.5" customHeight="1" x14ac:dyDescent="0.2">
      <c r="A20" s="97"/>
      <c r="B20" s="105"/>
      <c r="C20" s="68" t="s">
        <v>399</v>
      </c>
      <c r="D20" s="69" t="s">
        <v>297</v>
      </c>
    </row>
    <row r="21" spans="1:231" s="41" customFormat="1" ht="18" x14ac:dyDescent="0.25">
      <c r="A21" s="38" t="s">
        <v>317</v>
      </c>
      <c r="B21" s="70"/>
      <c r="C21" s="70"/>
      <c r="D21" s="71"/>
    </row>
    <row r="22" spans="1:231" x14ac:dyDescent="0.2">
      <c r="A22" s="39" t="s">
        <v>4</v>
      </c>
      <c r="B22" s="42">
        <v>277</v>
      </c>
      <c r="C22" s="72">
        <v>188</v>
      </c>
      <c r="D22" s="81">
        <f t="shared" ref="D22:D37" si="1">(C22/B22)*100</f>
        <v>67.870036101083031</v>
      </c>
    </row>
    <row r="23" spans="1:231" x14ac:dyDescent="0.2">
      <c r="A23" s="39" t="s">
        <v>5</v>
      </c>
      <c r="B23" s="42">
        <v>37</v>
      </c>
      <c r="C23" s="72">
        <v>29</v>
      </c>
      <c r="D23" s="81">
        <f t="shared" si="1"/>
        <v>78.378378378378372</v>
      </c>
    </row>
    <row r="24" spans="1:231" x14ac:dyDescent="0.2">
      <c r="A24" s="39" t="s">
        <v>311</v>
      </c>
      <c r="B24" s="42">
        <v>160</v>
      </c>
      <c r="C24" s="72">
        <v>103</v>
      </c>
      <c r="D24" s="81">
        <f t="shared" si="1"/>
        <v>64.375</v>
      </c>
    </row>
    <row r="25" spans="1:231" x14ac:dyDescent="0.2">
      <c r="A25" s="39" t="s">
        <v>351</v>
      </c>
      <c r="B25" s="42">
        <v>487</v>
      </c>
      <c r="C25" s="72">
        <v>334</v>
      </c>
      <c r="D25" s="81">
        <f t="shared" si="1"/>
        <v>68.583162217659137</v>
      </c>
    </row>
    <row r="26" spans="1:231" x14ac:dyDescent="0.2">
      <c r="A26" s="39" t="s">
        <v>6</v>
      </c>
      <c r="B26" s="42">
        <v>151</v>
      </c>
      <c r="C26" s="72">
        <v>100</v>
      </c>
      <c r="D26" s="81">
        <f t="shared" si="1"/>
        <v>66.225165562913915</v>
      </c>
    </row>
    <row r="27" spans="1:231" x14ac:dyDescent="0.2">
      <c r="A27" s="39" t="s">
        <v>7</v>
      </c>
      <c r="B27" s="42">
        <v>444</v>
      </c>
      <c r="C27" s="72">
        <v>345</v>
      </c>
      <c r="D27" s="81">
        <f t="shared" si="1"/>
        <v>77.702702702702695</v>
      </c>
    </row>
    <row r="28" spans="1:231" x14ac:dyDescent="0.2">
      <c r="A28" s="39" t="s">
        <v>8</v>
      </c>
      <c r="B28" s="42">
        <v>1278</v>
      </c>
      <c r="C28" s="72">
        <v>910</v>
      </c>
      <c r="D28" s="81">
        <f t="shared" si="1"/>
        <v>71.205007824726124</v>
      </c>
    </row>
    <row r="29" spans="1:231" x14ac:dyDescent="0.2">
      <c r="A29" s="39" t="s">
        <v>370</v>
      </c>
      <c r="B29" s="42">
        <v>448</v>
      </c>
      <c r="C29" s="72">
        <v>304</v>
      </c>
      <c r="D29" s="81">
        <f t="shared" si="1"/>
        <v>67.857142857142861</v>
      </c>
    </row>
    <row r="30" spans="1:231" x14ac:dyDescent="0.2">
      <c r="A30" s="39" t="s">
        <v>9</v>
      </c>
      <c r="B30" s="42">
        <v>200</v>
      </c>
      <c r="C30" s="72">
        <v>158</v>
      </c>
      <c r="D30" s="81">
        <f t="shared" si="1"/>
        <v>79</v>
      </c>
    </row>
    <row r="31" spans="1:231" x14ac:dyDescent="0.2">
      <c r="A31" s="39" t="s">
        <v>10</v>
      </c>
      <c r="B31" s="42">
        <v>276</v>
      </c>
      <c r="C31" s="72">
        <v>222</v>
      </c>
      <c r="D31" s="81">
        <f t="shared" si="1"/>
        <v>80.434782608695656</v>
      </c>
    </row>
    <row r="32" spans="1:231" x14ac:dyDescent="0.2">
      <c r="A32" s="39" t="s">
        <v>445</v>
      </c>
      <c r="B32" s="42">
        <v>52</v>
      </c>
      <c r="C32" s="72">
        <v>39</v>
      </c>
      <c r="D32" s="81">
        <f t="shared" si="1"/>
        <v>75</v>
      </c>
    </row>
    <row r="33" spans="1:231" x14ac:dyDescent="0.2">
      <c r="A33" s="39" t="s">
        <v>11</v>
      </c>
      <c r="B33" s="42">
        <v>557</v>
      </c>
      <c r="C33" s="72">
        <v>379</v>
      </c>
      <c r="D33" s="81">
        <f t="shared" si="1"/>
        <v>68.043087971274687</v>
      </c>
    </row>
    <row r="34" spans="1:231" x14ac:dyDescent="0.2">
      <c r="A34" s="39" t="s">
        <v>349</v>
      </c>
      <c r="B34" s="42">
        <v>822</v>
      </c>
      <c r="C34" s="72">
        <v>611</v>
      </c>
      <c r="D34" s="81">
        <f t="shared" si="1"/>
        <v>74.330900243309003</v>
      </c>
    </row>
    <row r="35" spans="1:231" x14ac:dyDescent="0.2">
      <c r="A35" s="39" t="s">
        <v>13</v>
      </c>
      <c r="B35" s="42">
        <v>337</v>
      </c>
      <c r="C35" s="72">
        <v>233</v>
      </c>
      <c r="D35" s="81">
        <f t="shared" si="1"/>
        <v>69.139465875370917</v>
      </c>
    </row>
    <row r="36" spans="1:231" x14ac:dyDescent="0.2">
      <c r="A36" s="63" t="s">
        <v>366</v>
      </c>
      <c r="B36" s="42">
        <v>427</v>
      </c>
      <c r="C36" s="72">
        <v>299</v>
      </c>
      <c r="D36" s="81">
        <f t="shared" si="1"/>
        <v>70.023419203747068</v>
      </c>
    </row>
    <row r="37" spans="1:231" x14ac:dyDescent="0.2">
      <c r="A37" s="63" t="s">
        <v>14</v>
      </c>
      <c r="B37" s="72">
        <v>251</v>
      </c>
      <c r="C37" s="72">
        <v>199</v>
      </c>
      <c r="D37" s="81">
        <f t="shared" si="1"/>
        <v>79.282868525896404</v>
      </c>
    </row>
    <row r="38" spans="1:231" ht="13.5" thickBot="1" x14ac:dyDescent="0.25">
      <c r="A38" s="46" t="s">
        <v>299</v>
      </c>
      <c r="B38" s="73">
        <f>SUM(B22:B37)</f>
        <v>6204</v>
      </c>
      <c r="C38" s="73">
        <f>SUM(C22:C37)</f>
        <v>4453</v>
      </c>
      <c r="D38" s="82">
        <f>(C38/B38)*100</f>
        <v>71.776273372018053</v>
      </c>
    </row>
    <row r="39" spans="1:231" s="34" customFormat="1" ht="25.5" customHeight="1" thickTop="1" x14ac:dyDescent="0.2">
      <c r="A39" s="96" t="s">
        <v>298</v>
      </c>
      <c r="B39" s="104" t="s">
        <v>426</v>
      </c>
      <c r="C39" s="106" t="s">
        <v>428</v>
      </c>
      <c r="D39" s="107"/>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row>
    <row r="40" spans="1:231" s="37" customFormat="1" ht="25.5" customHeight="1" x14ac:dyDescent="0.2">
      <c r="A40" s="97"/>
      <c r="B40" s="105"/>
      <c r="C40" s="68" t="s">
        <v>399</v>
      </c>
      <c r="D40" s="69" t="s">
        <v>297</v>
      </c>
    </row>
    <row r="41" spans="1:231" ht="18" x14ac:dyDescent="0.25">
      <c r="A41" s="38" t="s">
        <v>318</v>
      </c>
      <c r="B41" s="70"/>
      <c r="C41" s="70"/>
      <c r="D41" s="71"/>
    </row>
    <row r="42" spans="1:231" x14ac:dyDescent="0.2">
      <c r="A42" s="39" t="s">
        <v>15</v>
      </c>
      <c r="B42" s="42">
        <v>198</v>
      </c>
      <c r="C42" s="72">
        <v>147</v>
      </c>
      <c r="D42" s="81">
        <f t="shared" ref="D42:D53" si="2">(C42/B42)*100</f>
        <v>74.242424242424249</v>
      </c>
    </row>
    <row r="43" spans="1:231" x14ac:dyDescent="0.2">
      <c r="A43" s="39" t="s">
        <v>16</v>
      </c>
      <c r="B43" s="42">
        <v>657</v>
      </c>
      <c r="C43" s="72">
        <v>522</v>
      </c>
      <c r="D43" s="81">
        <f t="shared" si="2"/>
        <v>79.452054794520549</v>
      </c>
    </row>
    <row r="44" spans="1:231" x14ac:dyDescent="0.2">
      <c r="A44" s="39" t="s">
        <v>17</v>
      </c>
      <c r="B44" s="42">
        <v>208</v>
      </c>
      <c r="C44" s="72">
        <v>177</v>
      </c>
      <c r="D44" s="81">
        <f t="shared" si="2"/>
        <v>85.09615384615384</v>
      </c>
    </row>
    <row r="45" spans="1:231" x14ac:dyDescent="0.2">
      <c r="A45" s="39" t="s">
        <v>18</v>
      </c>
      <c r="B45" s="42">
        <v>288</v>
      </c>
      <c r="C45" s="72">
        <v>203</v>
      </c>
      <c r="D45" s="81">
        <f t="shared" si="2"/>
        <v>70.486111111111114</v>
      </c>
    </row>
    <row r="46" spans="1:231" x14ac:dyDescent="0.2">
      <c r="A46" s="39" t="s">
        <v>19</v>
      </c>
      <c r="B46" s="42">
        <v>226</v>
      </c>
      <c r="C46" s="72">
        <v>170</v>
      </c>
      <c r="D46" s="81">
        <f t="shared" si="2"/>
        <v>75.221238938053091</v>
      </c>
    </row>
    <row r="47" spans="1:231" x14ac:dyDescent="0.2">
      <c r="A47" s="39" t="s">
        <v>20</v>
      </c>
      <c r="B47" s="42">
        <v>897</v>
      </c>
      <c r="C47" s="72">
        <v>655</v>
      </c>
      <c r="D47" s="81">
        <f t="shared" si="2"/>
        <v>73.021181716833894</v>
      </c>
    </row>
    <row r="48" spans="1:231" x14ac:dyDescent="0.2">
      <c r="A48" s="39" t="s">
        <v>21</v>
      </c>
      <c r="B48" s="42">
        <v>543</v>
      </c>
      <c r="C48" s="72">
        <v>407</v>
      </c>
      <c r="D48" s="81">
        <f t="shared" si="2"/>
        <v>74.953959484346228</v>
      </c>
    </row>
    <row r="49" spans="1:231" x14ac:dyDescent="0.2">
      <c r="A49" s="39" t="s">
        <v>22</v>
      </c>
      <c r="B49" s="42">
        <v>360</v>
      </c>
      <c r="C49" s="72">
        <v>252</v>
      </c>
      <c r="D49" s="81">
        <f t="shared" si="2"/>
        <v>70</v>
      </c>
    </row>
    <row r="50" spans="1:231" x14ac:dyDescent="0.2">
      <c r="A50" s="39" t="s">
        <v>23</v>
      </c>
      <c r="B50" s="42">
        <v>313</v>
      </c>
      <c r="C50" s="72">
        <v>248</v>
      </c>
      <c r="D50" s="81">
        <f t="shared" si="2"/>
        <v>79.233226837060698</v>
      </c>
    </row>
    <row r="51" spans="1:231" ht="12.75" customHeight="1" x14ac:dyDescent="0.2">
      <c r="A51" s="39" t="s">
        <v>367</v>
      </c>
      <c r="B51" s="42">
        <v>233</v>
      </c>
      <c r="C51" s="72">
        <v>172</v>
      </c>
      <c r="D51" s="81">
        <f t="shared" si="2"/>
        <v>73.819742489270396</v>
      </c>
    </row>
    <row r="52" spans="1:231" x14ac:dyDescent="0.2">
      <c r="A52" s="39" t="s">
        <v>24</v>
      </c>
      <c r="B52" s="42">
        <v>289</v>
      </c>
      <c r="C52" s="72">
        <v>232</v>
      </c>
      <c r="D52" s="81">
        <f t="shared" si="2"/>
        <v>80.27681660899654</v>
      </c>
    </row>
    <row r="53" spans="1:231" x14ac:dyDescent="0.2">
      <c r="A53" s="63" t="s">
        <v>25</v>
      </c>
      <c r="B53" s="72">
        <v>124</v>
      </c>
      <c r="C53" s="72">
        <v>94</v>
      </c>
      <c r="D53" s="81">
        <f t="shared" si="2"/>
        <v>75.806451612903231</v>
      </c>
    </row>
    <row r="54" spans="1:231" ht="13.5" thickBot="1" x14ac:dyDescent="0.25">
      <c r="A54" s="46" t="s">
        <v>299</v>
      </c>
      <c r="B54" s="73">
        <f>SUM(B42:B53)</f>
        <v>4336</v>
      </c>
      <c r="C54" s="73">
        <f>SUM(C42:C53)</f>
        <v>3279</v>
      </c>
      <c r="D54" s="82">
        <f>(C54/B54)*100</f>
        <v>75.622693726937271</v>
      </c>
    </row>
    <row r="55" spans="1:231" s="34" customFormat="1" ht="25.5" customHeight="1" thickTop="1" x14ac:dyDescent="0.2">
      <c r="A55" s="96" t="s">
        <v>298</v>
      </c>
      <c r="B55" s="104" t="s">
        <v>426</v>
      </c>
      <c r="C55" s="106" t="s">
        <v>428</v>
      </c>
      <c r="D55" s="107"/>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row>
    <row r="56" spans="1:231" s="37" customFormat="1" ht="25.5" customHeight="1" x14ac:dyDescent="0.2">
      <c r="A56" s="97"/>
      <c r="B56" s="105"/>
      <c r="C56" s="68" t="s">
        <v>399</v>
      </c>
      <c r="D56" s="69" t="s">
        <v>297</v>
      </c>
    </row>
    <row r="57" spans="1:231" ht="18" x14ac:dyDescent="0.25">
      <c r="A57" s="38" t="s">
        <v>319</v>
      </c>
      <c r="B57" s="70"/>
      <c r="C57" s="70"/>
      <c r="D57" s="74"/>
    </row>
    <row r="58" spans="1:231" x14ac:dyDescent="0.2">
      <c r="A58" s="39" t="s">
        <v>28</v>
      </c>
      <c r="B58" s="42">
        <v>274</v>
      </c>
      <c r="C58" s="72">
        <v>230</v>
      </c>
      <c r="D58" s="81">
        <f t="shared" ref="D58:D68" si="3">(C58/B58)*100</f>
        <v>83.941605839416056</v>
      </c>
    </row>
    <row r="59" spans="1:231" x14ac:dyDescent="0.2">
      <c r="A59" s="39" t="s">
        <v>29</v>
      </c>
      <c r="B59" s="42">
        <v>981</v>
      </c>
      <c r="C59" s="72">
        <v>805</v>
      </c>
      <c r="D59" s="81">
        <f t="shared" si="3"/>
        <v>82.05912334352702</v>
      </c>
    </row>
    <row r="60" spans="1:231" x14ac:dyDescent="0.2">
      <c r="A60" s="39" t="s">
        <v>33</v>
      </c>
      <c r="B60" s="42">
        <v>671</v>
      </c>
      <c r="C60" s="72">
        <v>559</v>
      </c>
      <c r="D60" s="81">
        <f t="shared" si="3"/>
        <v>83.308494783904621</v>
      </c>
    </row>
    <row r="61" spans="1:231" x14ac:dyDescent="0.2">
      <c r="A61" s="39" t="s">
        <v>36</v>
      </c>
      <c r="B61" s="42">
        <v>678</v>
      </c>
      <c r="C61" s="72">
        <v>511</v>
      </c>
      <c r="D61" s="81">
        <f t="shared" si="3"/>
        <v>75.368731563421832</v>
      </c>
    </row>
    <row r="62" spans="1:231" x14ac:dyDescent="0.2">
      <c r="A62" s="39" t="s">
        <v>39</v>
      </c>
      <c r="B62" s="42">
        <v>157</v>
      </c>
      <c r="C62" s="72">
        <v>130</v>
      </c>
      <c r="D62" s="81">
        <f t="shared" si="3"/>
        <v>82.802547770700642</v>
      </c>
    </row>
    <row r="63" spans="1:231" x14ac:dyDescent="0.2">
      <c r="A63" s="39" t="s">
        <v>40</v>
      </c>
      <c r="B63" s="42">
        <v>168</v>
      </c>
      <c r="C63" s="72">
        <v>138</v>
      </c>
      <c r="D63" s="81">
        <f t="shared" si="3"/>
        <v>82.142857142857139</v>
      </c>
    </row>
    <row r="64" spans="1:231" x14ac:dyDescent="0.2">
      <c r="A64" s="39" t="s">
        <v>41</v>
      </c>
      <c r="B64" s="42">
        <v>359</v>
      </c>
      <c r="C64" s="72">
        <v>298</v>
      </c>
      <c r="D64" s="81">
        <f t="shared" si="3"/>
        <v>83.008356545961007</v>
      </c>
    </row>
    <row r="65" spans="1:231" x14ac:dyDescent="0.2">
      <c r="A65" s="39" t="s">
        <v>43</v>
      </c>
      <c r="B65" s="42">
        <v>225</v>
      </c>
      <c r="C65" s="72">
        <v>109</v>
      </c>
      <c r="D65" s="81">
        <f t="shared" si="3"/>
        <v>48.444444444444443</v>
      </c>
    </row>
    <row r="66" spans="1:231" x14ac:dyDescent="0.2">
      <c r="A66" s="39" t="s">
        <v>44</v>
      </c>
      <c r="B66" s="42">
        <v>409</v>
      </c>
      <c r="C66" s="72">
        <v>321</v>
      </c>
      <c r="D66" s="81">
        <f t="shared" si="3"/>
        <v>78.484107579462105</v>
      </c>
    </row>
    <row r="67" spans="1:231" x14ac:dyDescent="0.2">
      <c r="A67" s="39" t="s">
        <v>48</v>
      </c>
      <c r="B67" s="42">
        <v>282</v>
      </c>
      <c r="C67" s="72">
        <v>170</v>
      </c>
      <c r="D67" s="81">
        <f t="shared" si="3"/>
        <v>60.283687943262407</v>
      </c>
    </row>
    <row r="68" spans="1:231" x14ac:dyDescent="0.2">
      <c r="A68" s="63" t="s">
        <v>49</v>
      </c>
      <c r="B68" s="72">
        <v>1441</v>
      </c>
      <c r="C68" s="72">
        <v>1109</v>
      </c>
      <c r="D68" s="81">
        <f t="shared" si="3"/>
        <v>76.960444136016662</v>
      </c>
    </row>
    <row r="69" spans="1:231" ht="13.5" thickBot="1" x14ac:dyDescent="0.25">
      <c r="A69" s="46" t="s">
        <v>299</v>
      </c>
      <c r="B69" s="73">
        <f>SUM(B58:B68)</f>
        <v>5645</v>
      </c>
      <c r="C69" s="73">
        <f>SUM(C58:C68)</f>
        <v>4380</v>
      </c>
      <c r="D69" s="82">
        <f>(C69/B69)*100</f>
        <v>77.590788308237379</v>
      </c>
    </row>
    <row r="70" spans="1:231" s="34" customFormat="1" ht="25.5" customHeight="1" thickTop="1" x14ac:dyDescent="0.2">
      <c r="A70" s="96" t="s">
        <v>298</v>
      </c>
      <c r="B70" s="104" t="s">
        <v>426</v>
      </c>
      <c r="C70" s="106" t="s">
        <v>428</v>
      </c>
      <c r="D70" s="107"/>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row>
    <row r="71" spans="1:231" s="37" customFormat="1" ht="25.5" customHeight="1" x14ac:dyDescent="0.2">
      <c r="A71" s="97"/>
      <c r="B71" s="105"/>
      <c r="C71" s="68" t="s">
        <v>399</v>
      </c>
      <c r="D71" s="69" t="s">
        <v>297</v>
      </c>
    </row>
    <row r="72" spans="1:231" ht="18" x14ac:dyDescent="0.25">
      <c r="A72" s="38" t="s">
        <v>339</v>
      </c>
      <c r="B72" s="77"/>
      <c r="C72" s="77"/>
      <c r="D72" s="78"/>
    </row>
    <row r="73" spans="1:231" ht="12.75" customHeight="1" x14ac:dyDescent="0.2">
      <c r="A73" s="39" t="s">
        <v>26</v>
      </c>
      <c r="B73" s="42">
        <v>648</v>
      </c>
      <c r="C73" s="72">
        <v>486</v>
      </c>
      <c r="D73" s="81">
        <f t="shared" ref="D73:D86" si="4">(C73/B73)*100</f>
        <v>75</v>
      </c>
    </row>
    <row r="74" spans="1:231" ht="12.75" customHeight="1" x14ac:dyDescent="0.2">
      <c r="A74" s="39" t="s">
        <v>27</v>
      </c>
      <c r="B74" s="42">
        <v>262</v>
      </c>
      <c r="C74" s="72">
        <v>226</v>
      </c>
      <c r="D74" s="81">
        <f t="shared" si="4"/>
        <v>86.25954198473282</v>
      </c>
    </row>
    <row r="75" spans="1:231" ht="12.75" customHeight="1" x14ac:dyDescent="0.2">
      <c r="A75" s="39" t="s">
        <v>30</v>
      </c>
      <c r="B75" s="42">
        <v>247</v>
      </c>
      <c r="C75" s="72">
        <v>221</v>
      </c>
      <c r="D75" s="81">
        <f t="shared" si="4"/>
        <v>89.473684210526315</v>
      </c>
    </row>
    <row r="76" spans="1:231" ht="12.75" customHeight="1" x14ac:dyDescent="0.2">
      <c r="A76" s="39" t="s">
        <v>31</v>
      </c>
      <c r="B76" s="42">
        <v>1385</v>
      </c>
      <c r="C76" s="72">
        <v>1007</v>
      </c>
      <c r="D76" s="81">
        <f t="shared" si="4"/>
        <v>72.707581227436819</v>
      </c>
    </row>
    <row r="77" spans="1:231" ht="12.75" customHeight="1" x14ac:dyDescent="0.2">
      <c r="A77" s="39" t="s">
        <v>32</v>
      </c>
      <c r="B77" s="42">
        <v>224</v>
      </c>
      <c r="C77" s="72">
        <v>195</v>
      </c>
      <c r="D77" s="81">
        <f t="shared" si="4"/>
        <v>87.053571428571431</v>
      </c>
    </row>
    <row r="78" spans="1:231" ht="12.75" customHeight="1" x14ac:dyDescent="0.2">
      <c r="A78" s="39" t="s">
        <v>34</v>
      </c>
      <c r="B78" s="42">
        <v>344</v>
      </c>
      <c r="C78" s="72">
        <v>296</v>
      </c>
      <c r="D78" s="81">
        <f t="shared" si="4"/>
        <v>86.04651162790698</v>
      </c>
    </row>
    <row r="79" spans="1:231" ht="12.75" customHeight="1" x14ac:dyDescent="0.2">
      <c r="A79" s="39" t="s">
        <v>307</v>
      </c>
      <c r="B79" s="42">
        <v>686</v>
      </c>
      <c r="C79" s="72">
        <v>535</v>
      </c>
      <c r="D79" s="81">
        <f t="shared" si="4"/>
        <v>77.988338192419832</v>
      </c>
    </row>
    <row r="80" spans="1:231" ht="12.75" customHeight="1" x14ac:dyDescent="0.2">
      <c r="A80" s="39" t="s">
        <v>35</v>
      </c>
      <c r="B80" s="42">
        <v>285</v>
      </c>
      <c r="C80" s="72">
        <v>224</v>
      </c>
      <c r="D80" s="81">
        <f t="shared" si="4"/>
        <v>78.596491228070178</v>
      </c>
    </row>
    <row r="81" spans="1:231" ht="12.75" customHeight="1" x14ac:dyDescent="0.2">
      <c r="A81" s="39" t="s">
        <v>37</v>
      </c>
      <c r="B81" s="42">
        <v>213</v>
      </c>
      <c r="C81" s="72">
        <v>185</v>
      </c>
      <c r="D81" s="81">
        <f t="shared" si="4"/>
        <v>86.854460093896719</v>
      </c>
    </row>
    <row r="82" spans="1:231" ht="12.75" customHeight="1" x14ac:dyDescent="0.2">
      <c r="A82" s="39" t="s">
        <v>38</v>
      </c>
      <c r="B82" s="42">
        <v>276</v>
      </c>
      <c r="C82" s="72">
        <v>235</v>
      </c>
      <c r="D82" s="81">
        <f t="shared" si="4"/>
        <v>85.14492753623189</v>
      </c>
    </row>
    <row r="83" spans="1:231" ht="12.75" customHeight="1" x14ac:dyDescent="0.2">
      <c r="A83" s="39" t="s">
        <v>42</v>
      </c>
      <c r="B83" s="42">
        <v>426</v>
      </c>
      <c r="C83" s="72">
        <v>299</v>
      </c>
      <c r="D83" s="81">
        <f t="shared" si="4"/>
        <v>70.187793427230048</v>
      </c>
    </row>
    <row r="84" spans="1:231" ht="12.75" customHeight="1" x14ac:dyDescent="0.2">
      <c r="A84" s="39" t="s">
        <v>45</v>
      </c>
      <c r="B84" s="42">
        <v>209</v>
      </c>
      <c r="C84" s="72">
        <v>194</v>
      </c>
      <c r="D84" s="81">
        <f t="shared" si="4"/>
        <v>92.822966507177028</v>
      </c>
    </row>
    <row r="85" spans="1:231" ht="12.75" customHeight="1" x14ac:dyDescent="0.2">
      <c r="A85" s="39" t="s">
        <v>46</v>
      </c>
      <c r="B85" s="42">
        <v>315</v>
      </c>
      <c r="C85" s="72">
        <v>262</v>
      </c>
      <c r="D85" s="81">
        <f t="shared" si="4"/>
        <v>83.174603174603178</v>
      </c>
    </row>
    <row r="86" spans="1:231" ht="12.75" customHeight="1" x14ac:dyDescent="0.2">
      <c r="A86" s="63" t="s">
        <v>47</v>
      </c>
      <c r="B86" s="72">
        <v>241</v>
      </c>
      <c r="C86" s="72">
        <v>219</v>
      </c>
      <c r="D86" s="81">
        <f t="shared" si="4"/>
        <v>90.871369294605813</v>
      </c>
    </row>
    <row r="87" spans="1:231" ht="13.5" thickBot="1" x14ac:dyDescent="0.25">
      <c r="A87" s="46" t="s">
        <v>299</v>
      </c>
      <c r="B87" s="73">
        <f>SUM(B73:B86)</f>
        <v>5761</v>
      </c>
      <c r="C87" s="73">
        <f>SUM(C73:C86)</f>
        <v>4584</v>
      </c>
      <c r="D87" s="82">
        <f>(C87/B87)*100</f>
        <v>79.569519180697796</v>
      </c>
    </row>
    <row r="88" spans="1:231" s="34" customFormat="1" ht="25.5" customHeight="1" thickTop="1" x14ac:dyDescent="0.2">
      <c r="A88" s="96" t="s">
        <v>298</v>
      </c>
      <c r="B88" s="104" t="s">
        <v>426</v>
      </c>
      <c r="C88" s="106" t="s">
        <v>428</v>
      </c>
      <c r="D88" s="107"/>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row>
    <row r="89" spans="1:231" s="37" customFormat="1" ht="25.5" customHeight="1" x14ac:dyDescent="0.2">
      <c r="A89" s="97"/>
      <c r="B89" s="105"/>
      <c r="C89" s="68" t="s">
        <v>399</v>
      </c>
      <c r="D89" s="69" t="s">
        <v>297</v>
      </c>
    </row>
    <row r="90" spans="1:231" ht="18" x14ac:dyDescent="0.25">
      <c r="A90" s="38" t="s">
        <v>320</v>
      </c>
      <c r="B90" s="70"/>
      <c r="C90" s="70"/>
      <c r="D90" s="74"/>
    </row>
    <row r="91" spans="1:231" ht="12.75" customHeight="1" x14ac:dyDescent="0.2">
      <c r="A91" s="39" t="s">
        <v>50</v>
      </c>
      <c r="B91" s="42">
        <v>2575</v>
      </c>
      <c r="C91" s="72">
        <v>1688</v>
      </c>
      <c r="D91" s="81">
        <f t="shared" ref="D91:D96" si="5">(C91/B91)*100</f>
        <v>65.553398058252426</v>
      </c>
    </row>
    <row r="92" spans="1:231" ht="12.75" customHeight="1" x14ac:dyDescent="0.2">
      <c r="A92" s="39" t="s">
        <v>51</v>
      </c>
      <c r="B92" s="42">
        <v>439</v>
      </c>
      <c r="C92" s="72">
        <v>329</v>
      </c>
      <c r="D92" s="81">
        <f t="shared" si="5"/>
        <v>74.94305239179954</v>
      </c>
    </row>
    <row r="93" spans="1:231" ht="12.75" customHeight="1" x14ac:dyDescent="0.2">
      <c r="A93" s="39" t="s">
        <v>52</v>
      </c>
      <c r="B93" s="42">
        <v>854</v>
      </c>
      <c r="C93" s="72">
        <v>479</v>
      </c>
      <c r="D93" s="81">
        <f t="shared" si="5"/>
        <v>56.08899297423887</v>
      </c>
    </row>
    <row r="94" spans="1:231" ht="12.75" customHeight="1" x14ac:dyDescent="0.2">
      <c r="A94" s="64" t="s">
        <v>53</v>
      </c>
      <c r="B94" s="42">
        <v>565</v>
      </c>
      <c r="C94" s="72">
        <v>328</v>
      </c>
      <c r="D94" s="81">
        <f t="shared" si="5"/>
        <v>58.053097345132741</v>
      </c>
    </row>
    <row r="95" spans="1:231" ht="12.75" customHeight="1" x14ac:dyDescent="0.2">
      <c r="A95" s="39" t="s">
        <v>54</v>
      </c>
      <c r="B95" s="42">
        <v>419</v>
      </c>
      <c r="C95" s="72">
        <v>116</v>
      </c>
      <c r="D95" s="81">
        <f t="shared" si="5"/>
        <v>27.684964200477324</v>
      </c>
    </row>
    <row r="96" spans="1:231" ht="12.75" customHeight="1" x14ac:dyDescent="0.2">
      <c r="A96" s="63" t="s">
        <v>55</v>
      </c>
      <c r="B96" s="72">
        <v>230</v>
      </c>
      <c r="C96" s="72">
        <v>173</v>
      </c>
      <c r="D96" s="81">
        <f t="shared" si="5"/>
        <v>75.217391304347828</v>
      </c>
    </row>
    <row r="97" spans="1:231" ht="13.5" thickBot="1" x14ac:dyDescent="0.25">
      <c r="A97" s="46" t="s">
        <v>299</v>
      </c>
      <c r="B97" s="73">
        <f>SUM(B91:B96)</f>
        <v>5082</v>
      </c>
      <c r="C97" s="73">
        <f>SUM(C91:C96)</f>
        <v>3113</v>
      </c>
      <c r="D97" s="82">
        <f>(C97/B97)*100</f>
        <v>61.255411255411254</v>
      </c>
    </row>
    <row r="98" spans="1:231" s="34" customFormat="1" ht="25.5" customHeight="1" thickTop="1" x14ac:dyDescent="0.2">
      <c r="A98" s="96" t="s">
        <v>298</v>
      </c>
      <c r="B98" s="104" t="s">
        <v>426</v>
      </c>
      <c r="C98" s="106" t="s">
        <v>428</v>
      </c>
      <c r="D98" s="107"/>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row>
    <row r="99" spans="1:231" s="37" customFormat="1" ht="25.5" customHeight="1" x14ac:dyDescent="0.2">
      <c r="A99" s="97"/>
      <c r="B99" s="105"/>
      <c r="C99" s="68" t="s">
        <v>399</v>
      </c>
      <c r="D99" s="69" t="s">
        <v>297</v>
      </c>
    </row>
    <row r="100" spans="1:231" ht="36" x14ac:dyDescent="0.25">
      <c r="A100" s="38" t="s">
        <v>340</v>
      </c>
      <c r="B100" s="70"/>
      <c r="C100" s="70"/>
      <c r="D100" s="74"/>
    </row>
    <row r="101" spans="1:231" x14ac:dyDescent="0.2">
      <c r="A101" s="39" t="s">
        <v>56</v>
      </c>
      <c r="B101" s="42">
        <v>254</v>
      </c>
      <c r="C101" s="72">
        <v>211</v>
      </c>
      <c r="D101" s="81">
        <f t="shared" ref="D101:D122" si="6">(C101/B101)*100</f>
        <v>83.070866141732282</v>
      </c>
    </row>
    <row r="102" spans="1:231" x14ac:dyDescent="0.2">
      <c r="A102" s="39" t="s">
        <v>57</v>
      </c>
      <c r="B102" s="42">
        <v>1615</v>
      </c>
      <c r="C102" s="72">
        <v>1164</v>
      </c>
      <c r="D102" s="81">
        <f t="shared" si="6"/>
        <v>72.074303405572763</v>
      </c>
    </row>
    <row r="103" spans="1:231" x14ac:dyDescent="0.2">
      <c r="A103" s="39" t="s">
        <v>60</v>
      </c>
      <c r="B103" s="42">
        <v>355</v>
      </c>
      <c r="C103" s="72">
        <v>309</v>
      </c>
      <c r="D103" s="81">
        <f t="shared" si="6"/>
        <v>87.042253521126753</v>
      </c>
    </row>
    <row r="104" spans="1:231" x14ac:dyDescent="0.2">
      <c r="A104" s="39" t="s">
        <v>62</v>
      </c>
      <c r="B104" s="42">
        <v>240</v>
      </c>
      <c r="C104" s="72">
        <v>203</v>
      </c>
      <c r="D104" s="81">
        <f t="shared" si="6"/>
        <v>84.583333333333329</v>
      </c>
    </row>
    <row r="105" spans="1:231" x14ac:dyDescent="0.2">
      <c r="A105" s="39" t="s">
        <v>63</v>
      </c>
      <c r="B105" s="42">
        <v>144</v>
      </c>
      <c r="C105" s="72">
        <v>106</v>
      </c>
      <c r="D105" s="81">
        <f t="shared" si="6"/>
        <v>73.611111111111114</v>
      </c>
    </row>
    <row r="106" spans="1:231" x14ac:dyDescent="0.2">
      <c r="A106" s="39" t="s">
        <v>67</v>
      </c>
      <c r="B106" s="42">
        <v>543</v>
      </c>
      <c r="C106" s="72">
        <v>438</v>
      </c>
      <c r="D106" s="81">
        <f t="shared" si="6"/>
        <v>80.662983425414367</v>
      </c>
    </row>
    <row r="107" spans="1:231" x14ac:dyDescent="0.2">
      <c r="A107" s="39" t="s">
        <v>71</v>
      </c>
      <c r="B107" s="42">
        <v>261</v>
      </c>
      <c r="C107" s="72">
        <v>184</v>
      </c>
      <c r="D107" s="81">
        <f t="shared" si="6"/>
        <v>70.498084291187737</v>
      </c>
    </row>
    <row r="108" spans="1:231" x14ac:dyDescent="0.2">
      <c r="A108" s="39" t="s">
        <v>72</v>
      </c>
      <c r="B108" s="42">
        <v>315</v>
      </c>
      <c r="C108" s="72">
        <v>234</v>
      </c>
      <c r="D108" s="81">
        <f t="shared" si="6"/>
        <v>74.285714285714292</v>
      </c>
    </row>
    <row r="109" spans="1:231" x14ac:dyDescent="0.2">
      <c r="A109" s="39" t="s">
        <v>73</v>
      </c>
      <c r="B109" s="42">
        <v>244</v>
      </c>
      <c r="C109" s="72">
        <v>185</v>
      </c>
      <c r="D109" s="81">
        <f t="shared" si="6"/>
        <v>75.819672131147541</v>
      </c>
    </row>
    <row r="110" spans="1:231" x14ac:dyDescent="0.2">
      <c r="A110" s="39" t="s">
        <v>74</v>
      </c>
      <c r="B110" s="42">
        <v>526</v>
      </c>
      <c r="C110" s="72">
        <v>403</v>
      </c>
      <c r="D110" s="81">
        <f t="shared" si="6"/>
        <v>76.615969581749056</v>
      </c>
    </row>
    <row r="111" spans="1:231" x14ac:dyDescent="0.2">
      <c r="A111" s="39" t="s">
        <v>75</v>
      </c>
      <c r="B111" s="42">
        <v>126</v>
      </c>
      <c r="C111" s="72">
        <v>99</v>
      </c>
      <c r="D111" s="81">
        <f t="shared" si="6"/>
        <v>78.571428571428569</v>
      </c>
    </row>
    <row r="112" spans="1:231" x14ac:dyDescent="0.2">
      <c r="A112" s="39" t="s">
        <v>76</v>
      </c>
      <c r="B112" s="42">
        <v>164</v>
      </c>
      <c r="C112" s="72">
        <v>135</v>
      </c>
      <c r="D112" s="81">
        <f t="shared" si="6"/>
        <v>82.317073170731703</v>
      </c>
    </row>
    <row r="113" spans="1:231" x14ac:dyDescent="0.2">
      <c r="A113" s="39" t="s">
        <v>79</v>
      </c>
      <c r="B113" s="42">
        <v>247</v>
      </c>
      <c r="C113" s="72">
        <v>216</v>
      </c>
      <c r="D113" s="81">
        <f t="shared" si="6"/>
        <v>87.449392712550605</v>
      </c>
    </row>
    <row r="114" spans="1:231" x14ac:dyDescent="0.2">
      <c r="A114" s="39" t="s">
        <v>81</v>
      </c>
      <c r="B114" s="42">
        <v>314</v>
      </c>
      <c r="C114" s="72">
        <v>271</v>
      </c>
      <c r="D114" s="81">
        <f t="shared" si="6"/>
        <v>86.30573248407643</v>
      </c>
    </row>
    <row r="115" spans="1:231" x14ac:dyDescent="0.2">
      <c r="A115" s="39" t="s">
        <v>85</v>
      </c>
      <c r="B115" s="42">
        <v>361</v>
      </c>
      <c r="C115" s="72">
        <v>209</v>
      </c>
      <c r="D115" s="81">
        <f t="shared" si="6"/>
        <v>57.894736842105267</v>
      </c>
    </row>
    <row r="116" spans="1:231" x14ac:dyDescent="0.2">
      <c r="A116" s="39" t="s">
        <v>86</v>
      </c>
      <c r="B116" s="42">
        <v>260</v>
      </c>
      <c r="C116" s="72">
        <v>187</v>
      </c>
      <c r="D116" s="81">
        <f t="shared" si="6"/>
        <v>71.92307692307692</v>
      </c>
    </row>
    <row r="117" spans="1:231" x14ac:dyDescent="0.2">
      <c r="A117" s="39" t="s">
        <v>300</v>
      </c>
      <c r="B117" s="42">
        <v>275</v>
      </c>
      <c r="C117" s="72">
        <v>227</v>
      </c>
      <c r="D117" s="81">
        <f t="shared" si="6"/>
        <v>82.545454545454547</v>
      </c>
    </row>
    <row r="118" spans="1:231" x14ac:dyDescent="0.2">
      <c r="A118" s="39" t="s">
        <v>87</v>
      </c>
      <c r="B118" s="42">
        <v>282</v>
      </c>
      <c r="C118" s="72">
        <v>235</v>
      </c>
      <c r="D118" s="81">
        <f t="shared" si="6"/>
        <v>83.333333333333343</v>
      </c>
    </row>
    <row r="119" spans="1:231" x14ac:dyDescent="0.2">
      <c r="A119" s="39" t="s">
        <v>89</v>
      </c>
      <c r="B119" s="42">
        <v>236</v>
      </c>
      <c r="C119" s="72">
        <v>177</v>
      </c>
      <c r="D119" s="81">
        <f t="shared" si="6"/>
        <v>75</v>
      </c>
    </row>
    <row r="120" spans="1:231" x14ac:dyDescent="0.2">
      <c r="A120" s="39" t="s">
        <v>95</v>
      </c>
      <c r="B120" s="42">
        <v>204</v>
      </c>
      <c r="C120" s="72">
        <v>163</v>
      </c>
      <c r="D120" s="81">
        <f t="shared" si="6"/>
        <v>79.901960784313729</v>
      </c>
    </row>
    <row r="121" spans="1:231" x14ac:dyDescent="0.2">
      <c r="A121" s="39" t="s">
        <v>100</v>
      </c>
      <c r="B121" s="42">
        <v>245</v>
      </c>
      <c r="C121" s="72">
        <v>193</v>
      </c>
      <c r="D121" s="81">
        <f t="shared" si="6"/>
        <v>78.775510204081627</v>
      </c>
    </row>
    <row r="122" spans="1:231" x14ac:dyDescent="0.2">
      <c r="A122" s="39" t="s">
        <v>103</v>
      </c>
      <c r="B122" s="42">
        <v>385</v>
      </c>
      <c r="C122" s="72">
        <v>255</v>
      </c>
      <c r="D122" s="81">
        <f t="shared" si="6"/>
        <v>66.233766233766232</v>
      </c>
    </row>
    <row r="123" spans="1:231" ht="13.5" thickBot="1" x14ac:dyDescent="0.25">
      <c r="A123" s="46" t="s">
        <v>299</v>
      </c>
      <c r="B123" s="73">
        <f>SUM(B101:B122)</f>
        <v>7596</v>
      </c>
      <c r="C123" s="73">
        <f>SUM(C101:C122)</f>
        <v>5804</v>
      </c>
      <c r="D123" s="82">
        <f>(C123/B123)*100</f>
        <v>76.40863612427593</v>
      </c>
    </row>
    <row r="124" spans="1:231" s="34" customFormat="1" ht="25.5" customHeight="1" thickTop="1" x14ac:dyDescent="0.2">
      <c r="A124" s="96" t="s">
        <v>298</v>
      </c>
      <c r="B124" s="104" t="s">
        <v>426</v>
      </c>
      <c r="C124" s="106" t="s">
        <v>428</v>
      </c>
      <c r="D124" s="107"/>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c r="HU124" s="33"/>
      <c r="HV124" s="33"/>
      <c r="HW124" s="33"/>
    </row>
    <row r="125" spans="1:231" s="37" customFormat="1" ht="25.5" customHeight="1" x14ac:dyDescent="0.2">
      <c r="A125" s="97"/>
      <c r="B125" s="105"/>
      <c r="C125" s="68" t="s">
        <v>399</v>
      </c>
      <c r="D125" s="69" t="s">
        <v>297</v>
      </c>
    </row>
    <row r="126" spans="1:231" ht="18" x14ac:dyDescent="0.25">
      <c r="A126" s="38" t="s">
        <v>342</v>
      </c>
      <c r="B126" s="77"/>
      <c r="C126" s="77"/>
      <c r="D126" s="78"/>
    </row>
    <row r="127" spans="1:231" x14ac:dyDescent="0.2">
      <c r="A127" s="39" t="s">
        <v>58</v>
      </c>
      <c r="B127" s="42">
        <v>1713</v>
      </c>
      <c r="C127" s="72">
        <v>1157</v>
      </c>
      <c r="D127" s="81">
        <f t="shared" ref="D127:D141" si="7">(C127/B127)*100</f>
        <v>67.542323409223584</v>
      </c>
    </row>
    <row r="128" spans="1:231" x14ac:dyDescent="0.2">
      <c r="A128" s="39" t="s">
        <v>59</v>
      </c>
      <c r="B128" s="42">
        <v>908</v>
      </c>
      <c r="C128" s="72">
        <v>497</v>
      </c>
      <c r="D128" s="81">
        <f t="shared" si="7"/>
        <v>54.735682819383257</v>
      </c>
    </row>
    <row r="129" spans="1:231" x14ac:dyDescent="0.2">
      <c r="A129" s="39" t="s">
        <v>66</v>
      </c>
      <c r="B129" s="42">
        <v>66</v>
      </c>
      <c r="C129" s="72">
        <v>42</v>
      </c>
      <c r="D129" s="81">
        <f t="shared" si="7"/>
        <v>63.636363636363633</v>
      </c>
    </row>
    <row r="130" spans="1:231" x14ac:dyDescent="0.2">
      <c r="A130" s="39" t="s">
        <v>69</v>
      </c>
      <c r="B130" s="42">
        <v>211</v>
      </c>
      <c r="C130" s="72">
        <v>170</v>
      </c>
      <c r="D130" s="81">
        <f t="shared" si="7"/>
        <v>80.568720379146924</v>
      </c>
    </row>
    <row r="131" spans="1:231" x14ac:dyDescent="0.2">
      <c r="A131" s="39" t="s">
        <v>70</v>
      </c>
      <c r="B131" s="42">
        <v>1501</v>
      </c>
      <c r="C131" s="72">
        <v>957</v>
      </c>
      <c r="D131" s="81">
        <f t="shared" si="7"/>
        <v>63.757495003331108</v>
      </c>
    </row>
    <row r="132" spans="1:231" x14ac:dyDescent="0.2">
      <c r="A132" s="39" t="s">
        <v>78</v>
      </c>
      <c r="B132" s="42">
        <v>380</v>
      </c>
      <c r="C132" s="72">
        <v>345</v>
      </c>
      <c r="D132" s="81">
        <f t="shared" si="7"/>
        <v>90.789473684210535</v>
      </c>
    </row>
    <row r="133" spans="1:231" x14ac:dyDescent="0.2">
      <c r="A133" s="39" t="s">
        <v>83</v>
      </c>
      <c r="B133" s="42">
        <v>468</v>
      </c>
      <c r="C133" s="72">
        <v>373</v>
      </c>
      <c r="D133" s="81">
        <f t="shared" si="7"/>
        <v>79.700854700854705</v>
      </c>
    </row>
    <row r="134" spans="1:231" x14ac:dyDescent="0.2">
      <c r="A134" s="39" t="s">
        <v>88</v>
      </c>
      <c r="B134" s="42">
        <v>454</v>
      </c>
      <c r="C134" s="72">
        <v>364</v>
      </c>
      <c r="D134" s="81">
        <f t="shared" si="7"/>
        <v>80.1762114537445</v>
      </c>
    </row>
    <row r="135" spans="1:231" x14ac:dyDescent="0.2">
      <c r="A135" s="39" t="s">
        <v>90</v>
      </c>
      <c r="B135" s="42">
        <v>168</v>
      </c>
      <c r="C135" s="72">
        <v>115</v>
      </c>
      <c r="D135" s="81">
        <f t="shared" si="7"/>
        <v>68.452380952380949</v>
      </c>
    </row>
    <row r="136" spans="1:231" x14ac:dyDescent="0.2">
      <c r="A136" s="39" t="s">
        <v>91</v>
      </c>
      <c r="B136" s="42">
        <v>321</v>
      </c>
      <c r="C136" s="72">
        <v>236</v>
      </c>
      <c r="D136" s="81">
        <f t="shared" si="7"/>
        <v>73.520249221183803</v>
      </c>
    </row>
    <row r="137" spans="1:231" x14ac:dyDescent="0.2">
      <c r="A137" s="39" t="s">
        <v>92</v>
      </c>
      <c r="B137" s="42">
        <v>13</v>
      </c>
      <c r="C137" s="72">
        <v>13</v>
      </c>
      <c r="D137" s="81">
        <f t="shared" si="7"/>
        <v>100</v>
      </c>
    </row>
    <row r="138" spans="1:231" x14ac:dyDescent="0.2">
      <c r="A138" s="39" t="s">
        <v>93</v>
      </c>
      <c r="B138" s="42">
        <v>140</v>
      </c>
      <c r="C138" s="72">
        <v>77</v>
      </c>
      <c r="D138" s="81">
        <f t="shared" si="7"/>
        <v>55.000000000000007</v>
      </c>
    </row>
    <row r="139" spans="1:231" x14ac:dyDescent="0.2">
      <c r="A139" s="39" t="s">
        <v>96</v>
      </c>
      <c r="B139" s="42">
        <v>252</v>
      </c>
      <c r="C139" s="72">
        <v>183</v>
      </c>
      <c r="D139" s="81">
        <f t="shared" si="7"/>
        <v>72.61904761904762</v>
      </c>
    </row>
    <row r="140" spans="1:231" x14ac:dyDescent="0.2">
      <c r="A140" s="39" t="s">
        <v>98</v>
      </c>
      <c r="B140" s="42">
        <v>151</v>
      </c>
      <c r="C140" s="72">
        <v>110</v>
      </c>
      <c r="D140" s="81">
        <f t="shared" si="7"/>
        <v>72.847682119205288</v>
      </c>
    </row>
    <row r="141" spans="1:231" x14ac:dyDescent="0.2">
      <c r="A141" s="39" t="s">
        <v>102</v>
      </c>
      <c r="B141" s="42">
        <v>412</v>
      </c>
      <c r="C141" s="72">
        <v>334</v>
      </c>
      <c r="D141" s="81">
        <f t="shared" si="7"/>
        <v>81.067961165048544</v>
      </c>
    </row>
    <row r="142" spans="1:231" ht="13.5" thickBot="1" x14ac:dyDescent="0.25">
      <c r="A142" s="46" t="s">
        <v>299</v>
      </c>
      <c r="B142" s="73">
        <f>SUM(B127:B141)</f>
        <v>7158</v>
      </c>
      <c r="C142" s="73">
        <f>SUM(C127:C141)</f>
        <v>4973</v>
      </c>
      <c r="D142" s="82">
        <f>(C142/B142)*100</f>
        <v>69.474713607152836</v>
      </c>
    </row>
    <row r="143" spans="1:231" s="34" customFormat="1" ht="25.5" customHeight="1" thickTop="1" x14ac:dyDescent="0.2">
      <c r="A143" s="96" t="s">
        <v>298</v>
      </c>
      <c r="B143" s="104" t="s">
        <v>426</v>
      </c>
      <c r="C143" s="106" t="s">
        <v>428</v>
      </c>
      <c r="D143" s="107"/>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row>
    <row r="144" spans="1:231" s="37" customFormat="1" ht="25.5" customHeight="1" x14ac:dyDescent="0.2">
      <c r="A144" s="97"/>
      <c r="B144" s="105"/>
      <c r="C144" s="68" t="s">
        <v>399</v>
      </c>
      <c r="D144" s="69" t="s">
        <v>297</v>
      </c>
    </row>
    <row r="145" spans="1:4" ht="18" x14ac:dyDescent="0.25">
      <c r="A145" s="38" t="s">
        <v>344</v>
      </c>
      <c r="B145" s="77"/>
      <c r="C145" s="77"/>
      <c r="D145" s="78"/>
    </row>
    <row r="146" spans="1:4" x14ac:dyDescent="0.2">
      <c r="A146" s="39" t="s">
        <v>352</v>
      </c>
      <c r="B146" s="42">
        <v>301</v>
      </c>
      <c r="C146" s="72">
        <v>256</v>
      </c>
      <c r="D146" s="81">
        <f t="shared" ref="D146:D160" si="8">(C146/B146)*100</f>
        <v>85.049833887043192</v>
      </c>
    </row>
    <row r="147" spans="1:4" x14ac:dyDescent="0.2">
      <c r="A147" s="39" t="s">
        <v>61</v>
      </c>
      <c r="B147" s="42">
        <v>228</v>
      </c>
      <c r="C147" s="72">
        <v>198</v>
      </c>
      <c r="D147" s="81">
        <f t="shared" si="8"/>
        <v>86.842105263157904</v>
      </c>
    </row>
    <row r="148" spans="1:4" x14ac:dyDescent="0.2">
      <c r="A148" s="39" t="s">
        <v>64</v>
      </c>
      <c r="B148" s="42">
        <v>261</v>
      </c>
      <c r="C148" s="72">
        <v>195</v>
      </c>
      <c r="D148" s="81">
        <f t="shared" si="8"/>
        <v>74.712643678160916</v>
      </c>
    </row>
    <row r="149" spans="1:4" x14ac:dyDescent="0.2">
      <c r="A149" s="39" t="s">
        <v>65</v>
      </c>
      <c r="B149" s="42">
        <v>367</v>
      </c>
      <c r="C149" s="72">
        <v>267</v>
      </c>
      <c r="D149" s="81">
        <f t="shared" si="8"/>
        <v>72.752043596730246</v>
      </c>
    </row>
    <row r="150" spans="1:4" x14ac:dyDescent="0.2">
      <c r="A150" s="39" t="s">
        <v>68</v>
      </c>
      <c r="B150" s="42">
        <v>201</v>
      </c>
      <c r="C150" s="72">
        <v>154</v>
      </c>
      <c r="D150" s="81">
        <f t="shared" si="8"/>
        <v>76.616915422885569</v>
      </c>
    </row>
    <row r="151" spans="1:4" x14ac:dyDescent="0.2">
      <c r="A151" s="39" t="s">
        <v>77</v>
      </c>
      <c r="B151" s="42">
        <v>129</v>
      </c>
      <c r="C151" s="72">
        <v>111</v>
      </c>
      <c r="D151" s="81">
        <f t="shared" si="8"/>
        <v>86.04651162790698</v>
      </c>
    </row>
    <row r="152" spans="1:4" x14ac:dyDescent="0.2">
      <c r="A152" s="39" t="s">
        <v>80</v>
      </c>
      <c r="B152" s="42">
        <v>238</v>
      </c>
      <c r="C152" s="72">
        <v>178</v>
      </c>
      <c r="D152" s="81">
        <f t="shared" si="8"/>
        <v>74.789915966386559</v>
      </c>
    </row>
    <row r="153" spans="1:4" ht="12.75" customHeight="1" x14ac:dyDescent="0.2">
      <c r="A153" s="39" t="s">
        <v>386</v>
      </c>
      <c r="B153" s="42">
        <v>63</v>
      </c>
      <c r="C153" s="72">
        <v>41</v>
      </c>
      <c r="D153" s="81">
        <f t="shared" si="8"/>
        <v>65.079365079365076</v>
      </c>
    </row>
    <row r="154" spans="1:4" x14ac:dyDescent="0.2">
      <c r="A154" s="39" t="s">
        <v>82</v>
      </c>
      <c r="B154" s="42">
        <v>366</v>
      </c>
      <c r="C154" s="72">
        <v>143</v>
      </c>
      <c r="D154" s="81">
        <f t="shared" si="8"/>
        <v>39.071038251366119</v>
      </c>
    </row>
    <row r="155" spans="1:4" x14ac:dyDescent="0.2">
      <c r="A155" s="39" t="s">
        <v>84</v>
      </c>
      <c r="B155" s="42">
        <v>1774</v>
      </c>
      <c r="C155" s="72">
        <v>1513</v>
      </c>
      <c r="D155" s="81">
        <f t="shared" si="8"/>
        <v>85.287485907553545</v>
      </c>
    </row>
    <row r="156" spans="1:4" x14ac:dyDescent="0.2">
      <c r="A156" s="39" t="s">
        <v>94</v>
      </c>
      <c r="B156" s="42">
        <v>397</v>
      </c>
      <c r="C156" s="72">
        <v>289</v>
      </c>
      <c r="D156" s="81">
        <f t="shared" si="8"/>
        <v>72.795969773299745</v>
      </c>
    </row>
    <row r="157" spans="1:4" x14ac:dyDescent="0.2">
      <c r="A157" s="39" t="s">
        <v>371</v>
      </c>
      <c r="B157" s="42">
        <v>542</v>
      </c>
      <c r="C157" s="72">
        <v>331</v>
      </c>
      <c r="D157" s="81">
        <f t="shared" si="8"/>
        <v>61.070110701107019</v>
      </c>
    </row>
    <row r="158" spans="1:4" x14ac:dyDescent="0.2">
      <c r="A158" s="39" t="s">
        <v>97</v>
      </c>
      <c r="B158" s="42">
        <v>205</v>
      </c>
      <c r="C158" s="72">
        <v>159</v>
      </c>
      <c r="D158" s="81">
        <f t="shared" si="8"/>
        <v>77.560975609756099</v>
      </c>
    </row>
    <row r="159" spans="1:4" x14ac:dyDescent="0.2">
      <c r="A159" s="39" t="s">
        <v>99</v>
      </c>
      <c r="B159" s="42">
        <v>348</v>
      </c>
      <c r="C159" s="72">
        <v>302</v>
      </c>
      <c r="D159" s="81">
        <f t="shared" si="8"/>
        <v>86.781609195402297</v>
      </c>
    </row>
    <row r="160" spans="1:4" x14ac:dyDescent="0.2">
      <c r="A160" s="39" t="s">
        <v>101</v>
      </c>
      <c r="B160" s="42">
        <v>349</v>
      </c>
      <c r="C160" s="72">
        <v>196</v>
      </c>
      <c r="D160" s="81">
        <f t="shared" si="8"/>
        <v>56.160458452722061</v>
      </c>
    </row>
    <row r="161" spans="1:231" ht="13.5" thickBot="1" x14ac:dyDescent="0.25">
      <c r="A161" s="46" t="s">
        <v>299</v>
      </c>
      <c r="B161" s="73">
        <f>SUM(B146:B160)</f>
        <v>5769</v>
      </c>
      <c r="C161" s="73">
        <f>SUM(C146:C160)</f>
        <v>4333</v>
      </c>
      <c r="D161" s="82">
        <f>(C161/B161)*100</f>
        <v>75.108337666840015</v>
      </c>
    </row>
    <row r="162" spans="1:231" s="34" customFormat="1" ht="25.5" customHeight="1" thickTop="1" x14ac:dyDescent="0.2">
      <c r="A162" s="96" t="s">
        <v>298</v>
      </c>
      <c r="B162" s="104" t="s">
        <v>426</v>
      </c>
      <c r="C162" s="106" t="s">
        <v>428</v>
      </c>
      <c r="D162" s="107"/>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3"/>
      <c r="GS162" s="33"/>
      <c r="GT162" s="33"/>
      <c r="GU162" s="33"/>
      <c r="GV162" s="33"/>
      <c r="GW162" s="33"/>
      <c r="GX162" s="33"/>
      <c r="GY162" s="33"/>
      <c r="GZ162" s="33"/>
      <c r="HA162" s="33"/>
      <c r="HB162" s="33"/>
      <c r="HC162" s="33"/>
      <c r="HD162" s="33"/>
      <c r="HE162" s="33"/>
      <c r="HF162" s="33"/>
      <c r="HG162" s="33"/>
      <c r="HH162" s="33"/>
      <c r="HI162" s="33"/>
      <c r="HJ162" s="33"/>
      <c r="HK162" s="33"/>
      <c r="HL162" s="33"/>
      <c r="HM162" s="33"/>
      <c r="HN162" s="33"/>
      <c r="HO162" s="33"/>
      <c r="HP162" s="33"/>
      <c r="HQ162" s="33"/>
      <c r="HR162" s="33"/>
      <c r="HS162" s="33"/>
      <c r="HT162" s="33"/>
      <c r="HU162" s="33"/>
      <c r="HV162" s="33"/>
      <c r="HW162" s="33"/>
    </row>
    <row r="163" spans="1:231" s="37" customFormat="1" ht="25.5" customHeight="1" x14ac:dyDescent="0.2">
      <c r="A163" s="97"/>
      <c r="B163" s="105"/>
      <c r="C163" s="68" t="s">
        <v>399</v>
      </c>
      <c r="D163" s="69" t="s">
        <v>297</v>
      </c>
    </row>
    <row r="164" spans="1:231" ht="18" x14ac:dyDescent="0.25">
      <c r="A164" s="38" t="s">
        <v>345</v>
      </c>
      <c r="B164" s="70"/>
      <c r="C164" s="70"/>
      <c r="D164" s="74"/>
    </row>
    <row r="165" spans="1:231" ht="12.75" customHeight="1" x14ac:dyDescent="0.2">
      <c r="A165" s="39" t="s">
        <v>105</v>
      </c>
      <c r="B165" s="42">
        <v>1799</v>
      </c>
      <c r="C165" s="72">
        <v>1356</v>
      </c>
      <c r="D165" s="81">
        <f t="shared" ref="D165:D190" si="9">(C165/B165)*100</f>
        <v>75.375208449138412</v>
      </c>
    </row>
    <row r="166" spans="1:231" ht="12.75" customHeight="1" x14ac:dyDescent="0.2">
      <c r="A166" s="39" t="s">
        <v>106</v>
      </c>
      <c r="B166" s="42">
        <v>228</v>
      </c>
      <c r="C166" s="72">
        <v>170</v>
      </c>
      <c r="D166" s="81">
        <f t="shared" si="9"/>
        <v>74.561403508771932</v>
      </c>
    </row>
    <row r="167" spans="1:231" ht="12.75" customHeight="1" x14ac:dyDescent="0.2">
      <c r="A167" s="39" t="s">
        <v>107</v>
      </c>
      <c r="B167" s="42">
        <v>140</v>
      </c>
      <c r="C167" s="72">
        <v>117</v>
      </c>
      <c r="D167" s="81">
        <f t="shared" si="9"/>
        <v>83.571428571428569</v>
      </c>
    </row>
    <row r="168" spans="1:231" ht="12.75" customHeight="1" x14ac:dyDescent="0.2">
      <c r="A168" s="39" t="s">
        <v>108</v>
      </c>
      <c r="B168" s="42">
        <v>284</v>
      </c>
      <c r="C168" s="72">
        <v>222</v>
      </c>
      <c r="D168" s="81">
        <f t="shared" si="9"/>
        <v>78.16901408450704</v>
      </c>
    </row>
    <row r="169" spans="1:231" ht="12.75" customHeight="1" x14ac:dyDescent="0.2">
      <c r="A169" s="39" t="s">
        <v>109</v>
      </c>
      <c r="B169" s="42">
        <v>406</v>
      </c>
      <c r="C169" s="72">
        <v>309</v>
      </c>
      <c r="D169" s="81">
        <f t="shared" si="9"/>
        <v>76.108374384236456</v>
      </c>
    </row>
    <row r="170" spans="1:231" ht="12.75" customHeight="1" x14ac:dyDescent="0.2">
      <c r="A170" s="39" t="s">
        <v>110</v>
      </c>
      <c r="B170" s="42">
        <v>419</v>
      </c>
      <c r="C170" s="72">
        <v>317</v>
      </c>
      <c r="D170" s="81">
        <f t="shared" si="9"/>
        <v>75.656324582338911</v>
      </c>
    </row>
    <row r="171" spans="1:231" ht="12.75" customHeight="1" x14ac:dyDescent="0.2">
      <c r="A171" s="39" t="s">
        <v>111</v>
      </c>
      <c r="B171" s="42">
        <v>96</v>
      </c>
      <c r="C171" s="72">
        <v>76</v>
      </c>
      <c r="D171" s="81">
        <f t="shared" si="9"/>
        <v>79.166666666666657</v>
      </c>
    </row>
    <row r="172" spans="1:231" ht="12.75" customHeight="1" x14ac:dyDescent="0.2">
      <c r="A172" s="39" t="s">
        <v>112</v>
      </c>
      <c r="B172" s="42">
        <v>524</v>
      </c>
      <c r="C172" s="72">
        <v>429</v>
      </c>
      <c r="D172" s="81">
        <f t="shared" si="9"/>
        <v>81.870229007633583</v>
      </c>
    </row>
    <row r="173" spans="1:231" ht="12.75" customHeight="1" x14ac:dyDescent="0.2">
      <c r="A173" s="39" t="s">
        <v>113</v>
      </c>
      <c r="B173" s="42">
        <v>311</v>
      </c>
      <c r="C173" s="72">
        <v>243</v>
      </c>
      <c r="D173" s="81">
        <f t="shared" si="9"/>
        <v>78.135048231511249</v>
      </c>
    </row>
    <row r="174" spans="1:231" ht="12.75" customHeight="1" x14ac:dyDescent="0.2">
      <c r="A174" s="39" t="s">
        <v>114</v>
      </c>
      <c r="B174" s="42">
        <v>291</v>
      </c>
      <c r="C174" s="72">
        <v>246</v>
      </c>
      <c r="D174" s="81">
        <f t="shared" si="9"/>
        <v>84.536082474226802</v>
      </c>
    </row>
    <row r="175" spans="1:231" ht="12.75" customHeight="1" x14ac:dyDescent="0.2">
      <c r="A175" s="39" t="s">
        <v>115</v>
      </c>
      <c r="B175" s="42">
        <v>149</v>
      </c>
      <c r="C175" s="72">
        <v>106</v>
      </c>
      <c r="D175" s="81">
        <f t="shared" si="9"/>
        <v>71.140939597315437</v>
      </c>
    </row>
    <row r="176" spans="1:231" ht="12.75" customHeight="1" x14ac:dyDescent="0.2">
      <c r="A176" s="39" t="s">
        <v>116</v>
      </c>
      <c r="B176" s="42">
        <v>129</v>
      </c>
      <c r="C176" s="72">
        <v>84</v>
      </c>
      <c r="D176" s="81">
        <f t="shared" si="9"/>
        <v>65.116279069767444</v>
      </c>
    </row>
    <row r="177" spans="1:231" ht="12.75" customHeight="1" x14ac:dyDescent="0.2">
      <c r="A177" s="39" t="s">
        <v>117</v>
      </c>
      <c r="B177" s="42">
        <v>687</v>
      </c>
      <c r="C177" s="72">
        <v>488</v>
      </c>
      <c r="D177" s="81">
        <f t="shared" si="9"/>
        <v>71.033478893740892</v>
      </c>
    </row>
    <row r="178" spans="1:231" ht="12.75" customHeight="1" x14ac:dyDescent="0.2">
      <c r="A178" s="39" t="s">
        <v>118</v>
      </c>
      <c r="B178" s="42">
        <v>90</v>
      </c>
      <c r="C178" s="72">
        <v>59</v>
      </c>
      <c r="D178" s="81">
        <f t="shared" si="9"/>
        <v>65.555555555555557</v>
      </c>
    </row>
    <row r="179" spans="1:231" ht="12.75" customHeight="1" x14ac:dyDescent="0.2">
      <c r="A179" s="39" t="s">
        <v>119</v>
      </c>
      <c r="B179" s="42">
        <v>91</v>
      </c>
      <c r="C179" s="72">
        <v>48</v>
      </c>
      <c r="D179" s="81">
        <f t="shared" si="9"/>
        <v>52.747252747252752</v>
      </c>
    </row>
    <row r="180" spans="1:231" ht="12.75" customHeight="1" x14ac:dyDescent="0.2">
      <c r="A180" s="39" t="s">
        <v>120</v>
      </c>
      <c r="B180" s="42">
        <v>234</v>
      </c>
      <c r="C180" s="72">
        <v>116</v>
      </c>
      <c r="D180" s="81">
        <f t="shared" si="9"/>
        <v>49.572649572649574</v>
      </c>
    </row>
    <row r="181" spans="1:231" ht="12.75" customHeight="1" x14ac:dyDescent="0.2">
      <c r="A181" s="39" t="s">
        <v>121</v>
      </c>
      <c r="B181" s="42">
        <v>428</v>
      </c>
      <c r="C181" s="72">
        <v>308</v>
      </c>
      <c r="D181" s="81">
        <f t="shared" si="9"/>
        <v>71.962616822429908</v>
      </c>
    </row>
    <row r="182" spans="1:231" ht="12.75" customHeight="1" x14ac:dyDescent="0.2">
      <c r="A182" s="39" t="s">
        <v>336</v>
      </c>
      <c r="B182" s="42">
        <v>667</v>
      </c>
      <c r="C182" s="72">
        <v>526</v>
      </c>
      <c r="D182" s="81">
        <f t="shared" si="9"/>
        <v>78.860569715142432</v>
      </c>
    </row>
    <row r="183" spans="1:231" ht="12.75" customHeight="1" x14ac:dyDescent="0.2">
      <c r="A183" s="39" t="s">
        <v>104</v>
      </c>
      <c r="B183" s="42">
        <v>4876</v>
      </c>
      <c r="C183" s="72">
        <v>3720</v>
      </c>
      <c r="D183" s="81">
        <f t="shared" si="9"/>
        <v>76.292042657916326</v>
      </c>
    </row>
    <row r="184" spans="1:231" ht="12.75" customHeight="1" x14ac:dyDescent="0.2">
      <c r="A184" s="39" t="s">
        <v>301</v>
      </c>
      <c r="B184" s="42">
        <v>436</v>
      </c>
      <c r="C184" s="72">
        <v>304</v>
      </c>
      <c r="D184" s="81">
        <f t="shared" si="9"/>
        <v>69.724770642201833</v>
      </c>
    </row>
    <row r="185" spans="1:231" ht="12.75" customHeight="1" x14ac:dyDescent="0.2">
      <c r="A185" s="39" t="s">
        <v>122</v>
      </c>
      <c r="B185" s="42">
        <v>805</v>
      </c>
      <c r="C185" s="72">
        <v>564</v>
      </c>
      <c r="D185" s="81">
        <f t="shared" si="9"/>
        <v>70.062111801242239</v>
      </c>
    </row>
    <row r="186" spans="1:231" ht="12.75" customHeight="1" x14ac:dyDescent="0.2">
      <c r="A186" s="39" t="s">
        <v>372</v>
      </c>
      <c r="B186" s="42">
        <v>799</v>
      </c>
      <c r="C186" s="72">
        <v>519</v>
      </c>
      <c r="D186" s="81">
        <f t="shared" si="9"/>
        <v>64.956195244055067</v>
      </c>
    </row>
    <row r="187" spans="1:231" ht="12.75" customHeight="1" x14ac:dyDescent="0.2">
      <c r="A187" s="39" t="s">
        <v>123</v>
      </c>
      <c r="B187" s="42">
        <v>228</v>
      </c>
      <c r="C187" s="72">
        <v>176</v>
      </c>
      <c r="D187" s="81">
        <f t="shared" si="9"/>
        <v>77.192982456140342</v>
      </c>
    </row>
    <row r="188" spans="1:231" ht="12.75" customHeight="1" x14ac:dyDescent="0.2">
      <c r="A188" s="39" t="s">
        <v>124</v>
      </c>
      <c r="B188" s="42">
        <v>576</v>
      </c>
      <c r="C188" s="72">
        <v>432</v>
      </c>
      <c r="D188" s="81">
        <f t="shared" si="9"/>
        <v>75</v>
      </c>
    </row>
    <row r="189" spans="1:231" ht="12.75" customHeight="1" x14ac:dyDescent="0.2">
      <c r="A189" s="39" t="s">
        <v>125</v>
      </c>
      <c r="B189" s="42">
        <v>172</v>
      </c>
      <c r="C189" s="72">
        <v>107</v>
      </c>
      <c r="D189" s="81">
        <f t="shared" si="9"/>
        <v>62.209302325581397</v>
      </c>
    </row>
    <row r="190" spans="1:231" ht="12.75" customHeight="1" x14ac:dyDescent="0.2">
      <c r="A190" s="39" t="s">
        <v>126</v>
      </c>
      <c r="B190" s="42">
        <v>671</v>
      </c>
      <c r="C190" s="72">
        <v>483</v>
      </c>
      <c r="D190" s="81">
        <f t="shared" si="9"/>
        <v>71.98211624441133</v>
      </c>
    </row>
    <row r="191" spans="1:231" ht="13.5" thickBot="1" x14ac:dyDescent="0.25">
      <c r="A191" s="46" t="s">
        <v>299</v>
      </c>
      <c r="B191" s="73">
        <f>SUM(B165:B190)</f>
        <v>15536</v>
      </c>
      <c r="C191" s="73">
        <f>SUM(C165:C190)</f>
        <v>11525</v>
      </c>
      <c r="D191" s="82">
        <f>(C191/B191)*100</f>
        <v>74.182543769310001</v>
      </c>
    </row>
    <row r="192" spans="1:231" s="34" customFormat="1" ht="25.5" customHeight="1" thickTop="1" x14ac:dyDescent="0.2">
      <c r="A192" s="96" t="s">
        <v>298</v>
      </c>
      <c r="B192" s="104" t="s">
        <v>426</v>
      </c>
      <c r="C192" s="106" t="s">
        <v>428</v>
      </c>
      <c r="D192" s="107"/>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3"/>
      <c r="ET192" s="33"/>
      <c r="EU192" s="33"/>
      <c r="EV192" s="33"/>
      <c r="EW192" s="33"/>
      <c r="EX192" s="33"/>
      <c r="EY192" s="33"/>
      <c r="EZ192" s="33"/>
      <c r="FA192" s="33"/>
      <c r="FB192" s="33"/>
      <c r="FC192" s="33"/>
      <c r="FD192" s="33"/>
      <c r="FE192" s="33"/>
      <c r="FF192" s="33"/>
      <c r="FG192" s="33"/>
      <c r="FH192" s="33"/>
      <c r="FI192" s="33"/>
      <c r="FJ192" s="33"/>
      <c r="FK192" s="33"/>
      <c r="FL192" s="33"/>
      <c r="FM192" s="33"/>
      <c r="FN192" s="33"/>
      <c r="FO192" s="33"/>
      <c r="FP192" s="33"/>
      <c r="FQ192" s="33"/>
      <c r="FR192" s="33"/>
      <c r="FS192" s="33"/>
      <c r="FT192" s="33"/>
      <c r="FU192" s="33"/>
      <c r="FV192" s="33"/>
      <c r="FW192" s="33"/>
      <c r="FX192" s="33"/>
      <c r="FY192" s="33"/>
      <c r="FZ192" s="33"/>
      <c r="GA192" s="33"/>
      <c r="GB192" s="33"/>
      <c r="GC192" s="33"/>
      <c r="GD192" s="33"/>
      <c r="GE192" s="33"/>
      <c r="GF192" s="33"/>
      <c r="GG192" s="33"/>
      <c r="GH192" s="33"/>
      <c r="GI192" s="33"/>
      <c r="GJ192" s="33"/>
      <c r="GK192" s="33"/>
      <c r="GL192" s="33"/>
      <c r="GM192" s="33"/>
      <c r="GN192" s="33"/>
      <c r="GO192" s="33"/>
      <c r="GP192" s="33"/>
      <c r="GQ192" s="33"/>
      <c r="GR192" s="33"/>
      <c r="GS192" s="33"/>
      <c r="GT192" s="33"/>
      <c r="GU192" s="33"/>
      <c r="GV192" s="33"/>
      <c r="GW192" s="33"/>
      <c r="GX192" s="33"/>
      <c r="GY192" s="33"/>
      <c r="GZ192" s="33"/>
      <c r="HA192" s="33"/>
      <c r="HB192" s="33"/>
      <c r="HC192" s="33"/>
      <c r="HD192" s="33"/>
      <c r="HE192" s="33"/>
      <c r="HF192" s="33"/>
      <c r="HG192" s="33"/>
      <c r="HH192" s="33"/>
      <c r="HI192" s="33"/>
      <c r="HJ192" s="33"/>
      <c r="HK192" s="33"/>
      <c r="HL192" s="33"/>
      <c r="HM192" s="33"/>
      <c r="HN192" s="33"/>
      <c r="HO192" s="33"/>
      <c r="HP192" s="33"/>
      <c r="HQ192" s="33"/>
      <c r="HR192" s="33"/>
      <c r="HS192" s="33"/>
      <c r="HT192" s="33"/>
      <c r="HU192" s="33"/>
      <c r="HV192" s="33"/>
      <c r="HW192" s="33"/>
    </row>
    <row r="193" spans="1:4" s="37" customFormat="1" ht="25.5" customHeight="1" x14ac:dyDescent="0.2">
      <c r="A193" s="97"/>
      <c r="B193" s="105"/>
      <c r="C193" s="68" t="s">
        <v>399</v>
      </c>
      <c r="D193" s="69" t="s">
        <v>297</v>
      </c>
    </row>
    <row r="194" spans="1:4" ht="18" x14ac:dyDescent="0.25">
      <c r="A194" s="38" t="s">
        <v>321</v>
      </c>
      <c r="B194" s="70"/>
      <c r="C194" s="70"/>
      <c r="D194" s="74"/>
    </row>
    <row r="195" spans="1:4" x14ac:dyDescent="0.2">
      <c r="A195" s="39" t="s">
        <v>128</v>
      </c>
      <c r="B195" s="42">
        <v>1165</v>
      </c>
      <c r="C195" s="72">
        <v>726</v>
      </c>
      <c r="D195" s="81">
        <f t="shared" ref="D195:D210" si="10">(C195/B195)*100</f>
        <v>62.317596566523605</v>
      </c>
    </row>
    <row r="196" spans="1:4" x14ac:dyDescent="0.2">
      <c r="A196" s="39" t="s">
        <v>131</v>
      </c>
      <c r="B196" s="42">
        <v>150</v>
      </c>
      <c r="C196" s="72">
        <v>88</v>
      </c>
      <c r="D196" s="81">
        <f t="shared" si="10"/>
        <v>58.666666666666664</v>
      </c>
    </row>
    <row r="197" spans="1:4" x14ac:dyDescent="0.2">
      <c r="A197" s="39" t="s">
        <v>135</v>
      </c>
      <c r="B197" s="42">
        <v>317</v>
      </c>
      <c r="C197" s="72">
        <v>238</v>
      </c>
      <c r="D197" s="81">
        <f t="shared" si="10"/>
        <v>75.078864353312298</v>
      </c>
    </row>
    <row r="198" spans="1:4" x14ac:dyDescent="0.2">
      <c r="A198" s="39" t="s">
        <v>136</v>
      </c>
      <c r="B198" s="42">
        <v>509</v>
      </c>
      <c r="C198" s="72">
        <v>286</v>
      </c>
      <c r="D198" s="81">
        <f t="shared" si="10"/>
        <v>56.188605108055015</v>
      </c>
    </row>
    <row r="199" spans="1:4" x14ac:dyDescent="0.2">
      <c r="A199" s="39" t="s">
        <v>430</v>
      </c>
      <c r="B199" s="42">
        <v>927</v>
      </c>
      <c r="C199" s="72">
        <v>557</v>
      </c>
      <c r="D199" s="81">
        <f t="shared" si="10"/>
        <v>60.08629989212514</v>
      </c>
    </row>
    <row r="200" spans="1:4" x14ac:dyDescent="0.2">
      <c r="A200" s="39" t="s">
        <v>138</v>
      </c>
      <c r="B200" s="42">
        <v>202</v>
      </c>
      <c r="C200" s="72">
        <v>132</v>
      </c>
      <c r="D200" s="81">
        <f t="shared" si="10"/>
        <v>65.346534653465355</v>
      </c>
    </row>
    <row r="201" spans="1:4" x14ac:dyDescent="0.2">
      <c r="A201" s="39" t="s">
        <v>140</v>
      </c>
      <c r="B201" s="42">
        <v>174</v>
      </c>
      <c r="C201" s="72">
        <v>112</v>
      </c>
      <c r="D201" s="81">
        <f t="shared" si="10"/>
        <v>64.367816091954026</v>
      </c>
    </row>
    <row r="202" spans="1:4" x14ac:dyDescent="0.2">
      <c r="A202" s="39" t="s">
        <v>145</v>
      </c>
      <c r="B202" s="42">
        <v>188</v>
      </c>
      <c r="C202" s="72">
        <v>130</v>
      </c>
      <c r="D202" s="81">
        <f t="shared" si="10"/>
        <v>69.148936170212778</v>
      </c>
    </row>
    <row r="203" spans="1:4" x14ac:dyDescent="0.2">
      <c r="A203" s="39" t="s">
        <v>337</v>
      </c>
      <c r="B203" s="42">
        <v>433</v>
      </c>
      <c r="C203" s="72">
        <v>309</v>
      </c>
      <c r="D203" s="81">
        <f t="shared" si="10"/>
        <v>71.362586605080836</v>
      </c>
    </row>
    <row r="204" spans="1:4" x14ac:dyDescent="0.2">
      <c r="A204" s="39" t="s">
        <v>147</v>
      </c>
      <c r="B204" s="42">
        <v>751</v>
      </c>
      <c r="C204" s="72">
        <v>468</v>
      </c>
      <c r="D204" s="81">
        <f t="shared" si="10"/>
        <v>62.316910785619172</v>
      </c>
    </row>
    <row r="205" spans="1:4" x14ac:dyDescent="0.2">
      <c r="A205" s="39" t="s">
        <v>302</v>
      </c>
      <c r="B205" s="42">
        <v>243</v>
      </c>
      <c r="C205" s="72">
        <v>175</v>
      </c>
      <c r="D205" s="81">
        <f t="shared" si="10"/>
        <v>72.016460905349803</v>
      </c>
    </row>
    <row r="206" spans="1:4" x14ac:dyDescent="0.2">
      <c r="A206" s="39" t="s">
        <v>151</v>
      </c>
      <c r="B206" s="42">
        <v>453</v>
      </c>
      <c r="C206" s="72">
        <v>310</v>
      </c>
      <c r="D206" s="81">
        <f t="shared" si="10"/>
        <v>68.432671081677711</v>
      </c>
    </row>
    <row r="207" spans="1:4" x14ac:dyDescent="0.2">
      <c r="A207" s="39" t="s">
        <v>153</v>
      </c>
      <c r="B207" s="42">
        <v>110</v>
      </c>
      <c r="C207" s="72">
        <v>77</v>
      </c>
      <c r="D207" s="81">
        <f t="shared" si="10"/>
        <v>70</v>
      </c>
    </row>
    <row r="208" spans="1:4" x14ac:dyDescent="0.2">
      <c r="A208" s="39" t="s">
        <v>156</v>
      </c>
      <c r="B208" s="42">
        <v>382</v>
      </c>
      <c r="C208" s="72">
        <v>238</v>
      </c>
      <c r="D208" s="81">
        <f t="shared" si="10"/>
        <v>62.303664921465973</v>
      </c>
    </row>
    <row r="209" spans="1:231" x14ac:dyDescent="0.2">
      <c r="A209" s="39" t="s">
        <v>157</v>
      </c>
      <c r="B209" s="42">
        <v>220</v>
      </c>
      <c r="C209" s="72">
        <v>140</v>
      </c>
      <c r="D209" s="81">
        <f t="shared" si="10"/>
        <v>63.636363636363633</v>
      </c>
    </row>
    <row r="210" spans="1:231" x14ac:dyDescent="0.2">
      <c r="A210" s="39" t="s">
        <v>158</v>
      </c>
      <c r="B210" s="42">
        <v>107</v>
      </c>
      <c r="C210" s="72">
        <v>74</v>
      </c>
      <c r="D210" s="81">
        <f t="shared" si="10"/>
        <v>69.158878504672899</v>
      </c>
    </row>
    <row r="211" spans="1:231" ht="13.5" thickBot="1" x14ac:dyDescent="0.25">
      <c r="A211" s="46" t="s">
        <v>299</v>
      </c>
      <c r="B211" s="73">
        <f>SUM(B195:B210)</f>
        <v>6331</v>
      </c>
      <c r="C211" s="73">
        <f>SUM(C195:C210)</f>
        <v>4060</v>
      </c>
      <c r="D211" s="82">
        <f>(C211/B211)*100</f>
        <v>64.12888959090192</v>
      </c>
    </row>
    <row r="212" spans="1:231" s="34" customFormat="1" ht="25.5" customHeight="1" thickTop="1" x14ac:dyDescent="0.2">
      <c r="A212" s="96" t="s">
        <v>298</v>
      </c>
      <c r="B212" s="104" t="s">
        <v>426</v>
      </c>
      <c r="C212" s="106" t="s">
        <v>428</v>
      </c>
      <c r="D212" s="107"/>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row>
    <row r="213" spans="1:231" s="37" customFormat="1" ht="25.5" customHeight="1" x14ac:dyDescent="0.2">
      <c r="A213" s="97"/>
      <c r="B213" s="105"/>
      <c r="C213" s="68" t="s">
        <v>399</v>
      </c>
      <c r="D213" s="69" t="s">
        <v>297</v>
      </c>
    </row>
    <row r="214" spans="1:231" ht="18" x14ac:dyDescent="0.25">
      <c r="A214" s="38" t="s">
        <v>322</v>
      </c>
      <c r="B214" s="77"/>
      <c r="C214" s="77"/>
      <c r="D214" s="78"/>
    </row>
    <row r="215" spans="1:231" x14ac:dyDescent="0.2">
      <c r="A215" s="39" t="s">
        <v>132</v>
      </c>
      <c r="B215" s="42">
        <v>457</v>
      </c>
      <c r="C215" s="72">
        <v>334</v>
      </c>
      <c r="D215" s="81">
        <f t="shared" ref="D215:D223" si="11">(C215/B215)*100</f>
        <v>73.085339168490151</v>
      </c>
    </row>
    <row r="216" spans="1:231" x14ac:dyDescent="0.2">
      <c r="A216" s="39" t="s">
        <v>134</v>
      </c>
      <c r="B216" s="42">
        <v>135</v>
      </c>
      <c r="C216" s="72">
        <v>109</v>
      </c>
      <c r="D216" s="81">
        <f t="shared" si="11"/>
        <v>80.740740740740748</v>
      </c>
    </row>
    <row r="217" spans="1:231" x14ac:dyDescent="0.2">
      <c r="A217" s="39" t="s">
        <v>141</v>
      </c>
      <c r="B217" s="42">
        <v>1908</v>
      </c>
      <c r="C217" s="72">
        <v>1468</v>
      </c>
      <c r="D217" s="81">
        <f t="shared" si="11"/>
        <v>76.939203354297689</v>
      </c>
    </row>
    <row r="218" spans="1:231" x14ac:dyDescent="0.2">
      <c r="A218" s="39" t="s">
        <v>142</v>
      </c>
      <c r="B218" s="42">
        <v>1561</v>
      </c>
      <c r="C218" s="72">
        <v>1133</v>
      </c>
      <c r="D218" s="81">
        <f t="shared" si="11"/>
        <v>72.581678411274822</v>
      </c>
    </row>
    <row r="219" spans="1:231" x14ac:dyDescent="0.2">
      <c r="A219" s="39" t="s">
        <v>143</v>
      </c>
      <c r="B219" s="42">
        <v>370</v>
      </c>
      <c r="C219" s="72">
        <v>269</v>
      </c>
      <c r="D219" s="81">
        <f t="shared" si="11"/>
        <v>72.702702702702709</v>
      </c>
    </row>
    <row r="220" spans="1:231" x14ac:dyDescent="0.2">
      <c r="A220" s="39" t="s">
        <v>144</v>
      </c>
      <c r="B220" s="42">
        <v>217</v>
      </c>
      <c r="C220" s="72">
        <v>188</v>
      </c>
      <c r="D220" s="81">
        <f t="shared" si="11"/>
        <v>86.635944700460826</v>
      </c>
    </row>
    <row r="221" spans="1:231" x14ac:dyDescent="0.2">
      <c r="A221" s="39" t="s">
        <v>159</v>
      </c>
      <c r="B221" s="42">
        <v>145</v>
      </c>
      <c r="C221" s="72">
        <v>118</v>
      </c>
      <c r="D221" s="81">
        <f t="shared" si="11"/>
        <v>81.379310344827587</v>
      </c>
    </row>
    <row r="222" spans="1:231" x14ac:dyDescent="0.2">
      <c r="A222" s="39" t="s">
        <v>161</v>
      </c>
      <c r="B222" s="42">
        <v>617</v>
      </c>
      <c r="C222" s="72">
        <v>416</v>
      </c>
      <c r="D222" s="81">
        <f t="shared" si="11"/>
        <v>67.423014586709883</v>
      </c>
    </row>
    <row r="223" spans="1:231" x14ac:dyDescent="0.2">
      <c r="A223" s="39" t="s">
        <v>166</v>
      </c>
      <c r="B223" s="42">
        <v>122</v>
      </c>
      <c r="C223" s="72">
        <v>95</v>
      </c>
      <c r="D223" s="81">
        <f t="shared" si="11"/>
        <v>77.868852459016395</v>
      </c>
    </row>
    <row r="224" spans="1:231" ht="14.25" customHeight="1" thickBot="1" x14ac:dyDescent="0.25">
      <c r="A224" s="46" t="s">
        <v>299</v>
      </c>
      <c r="B224" s="73">
        <f>SUM(B215:B223)</f>
        <v>5532</v>
      </c>
      <c r="C224" s="73">
        <f>SUM(C215:C223)</f>
        <v>4130</v>
      </c>
      <c r="D224" s="82">
        <f>(C224/B224)*100</f>
        <v>74.656543745480846</v>
      </c>
    </row>
    <row r="225" spans="1:231" s="34" customFormat="1" ht="25.5" customHeight="1" thickTop="1" x14ac:dyDescent="0.2">
      <c r="A225" s="96" t="s">
        <v>298</v>
      </c>
      <c r="B225" s="104" t="s">
        <v>426</v>
      </c>
      <c r="C225" s="106" t="s">
        <v>428</v>
      </c>
      <c r="D225" s="107"/>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c r="HU225" s="33"/>
      <c r="HV225" s="33"/>
      <c r="HW225" s="33"/>
    </row>
    <row r="226" spans="1:231" s="37" customFormat="1" ht="25.5" customHeight="1" x14ac:dyDescent="0.2">
      <c r="A226" s="97"/>
      <c r="B226" s="105"/>
      <c r="C226" s="68" t="s">
        <v>399</v>
      </c>
      <c r="D226" s="69" t="s">
        <v>297</v>
      </c>
    </row>
    <row r="227" spans="1:231" ht="18" x14ac:dyDescent="0.25">
      <c r="A227" s="38" t="s">
        <v>456</v>
      </c>
      <c r="B227" s="77"/>
      <c r="C227" s="77"/>
      <c r="D227" s="78"/>
    </row>
    <row r="228" spans="1:231" x14ac:dyDescent="0.2">
      <c r="A228" s="39" t="s">
        <v>127</v>
      </c>
      <c r="B228" s="42">
        <v>320</v>
      </c>
      <c r="C228" s="72">
        <v>119</v>
      </c>
      <c r="D228" s="81">
        <f t="shared" ref="D228:D231" si="12">(C228/B228)*100</f>
        <v>37.1875</v>
      </c>
    </row>
    <row r="229" spans="1:231" x14ac:dyDescent="0.2">
      <c r="A229" s="39" t="s">
        <v>129</v>
      </c>
      <c r="B229" s="42">
        <v>810</v>
      </c>
      <c r="C229" s="72">
        <v>311</v>
      </c>
      <c r="D229" s="81">
        <f t="shared" si="12"/>
        <v>38.395061728395063</v>
      </c>
    </row>
    <row r="230" spans="1:231" x14ac:dyDescent="0.2">
      <c r="A230" s="39" t="s">
        <v>130</v>
      </c>
      <c r="B230" s="42">
        <v>10827</v>
      </c>
      <c r="C230" s="72">
        <v>3748</v>
      </c>
      <c r="D230" s="81">
        <f t="shared" si="12"/>
        <v>34.617160801699455</v>
      </c>
    </row>
    <row r="231" spans="1:231" x14ac:dyDescent="0.2">
      <c r="A231" s="39" t="s">
        <v>137</v>
      </c>
      <c r="B231" s="42">
        <v>350</v>
      </c>
      <c r="C231" s="72">
        <v>126</v>
      </c>
      <c r="D231" s="81">
        <f t="shared" si="12"/>
        <v>36</v>
      </c>
    </row>
    <row r="232" spans="1:231" x14ac:dyDescent="0.2">
      <c r="A232" s="39" t="s">
        <v>154</v>
      </c>
      <c r="B232" s="42">
        <v>159</v>
      </c>
      <c r="C232" s="72">
        <v>80</v>
      </c>
      <c r="D232" s="81">
        <f>(C232/B232)*100</f>
        <v>50.314465408805034</v>
      </c>
    </row>
    <row r="233" spans="1:231" x14ac:dyDescent="0.2">
      <c r="A233" s="39" t="s">
        <v>160</v>
      </c>
      <c r="B233" s="42">
        <v>362</v>
      </c>
      <c r="C233" s="72">
        <v>127</v>
      </c>
      <c r="D233" s="81">
        <f>(C233/B233)*100</f>
        <v>35.082872928176798</v>
      </c>
    </row>
    <row r="234" spans="1:231" ht="13.5" thickBot="1" x14ac:dyDescent="0.25">
      <c r="A234" s="46" t="s">
        <v>299</v>
      </c>
      <c r="B234" s="73">
        <f>SUM(B228:B233)</f>
        <v>12828</v>
      </c>
      <c r="C234" s="73">
        <f>SUM(C228:C233)</f>
        <v>4511</v>
      </c>
      <c r="D234" s="82">
        <f>(C234/B234)*100</f>
        <v>35.165263486124104</v>
      </c>
    </row>
    <row r="235" spans="1:231" s="34" customFormat="1" ht="25.5" customHeight="1" thickTop="1" x14ac:dyDescent="0.2">
      <c r="A235" s="96" t="s">
        <v>298</v>
      </c>
      <c r="B235" s="104" t="s">
        <v>426</v>
      </c>
      <c r="C235" s="106" t="s">
        <v>428</v>
      </c>
      <c r="D235" s="107"/>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3"/>
      <c r="GS235" s="33"/>
      <c r="GT235" s="33"/>
      <c r="GU235" s="33"/>
      <c r="GV235" s="33"/>
      <c r="GW235" s="33"/>
      <c r="GX235" s="33"/>
      <c r="GY235" s="33"/>
      <c r="GZ235" s="33"/>
      <c r="HA235" s="33"/>
      <c r="HB235" s="33"/>
      <c r="HC235" s="33"/>
      <c r="HD235" s="33"/>
      <c r="HE235" s="33"/>
      <c r="HF235" s="33"/>
      <c r="HG235" s="33"/>
      <c r="HH235" s="33"/>
      <c r="HI235" s="33"/>
      <c r="HJ235" s="33"/>
      <c r="HK235" s="33"/>
      <c r="HL235" s="33"/>
      <c r="HM235" s="33"/>
      <c r="HN235" s="33"/>
      <c r="HO235" s="33"/>
      <c r="HP235" s="33"/>
      <c r="HQ235" s="33"/>
      <c r="HR235" s="33"/>
      <c r="HS235" s="33"/>
      <c r="HT235" s="33"/>
      <c r="HU235" s="33"/>
      <c r="HV235" s="33"/>
      <c r="HW235" s="33"/>
    </row>
    <row r="236" spans="1:231" s="37" customFormat="1" ht="25.5" customHeight="1" x14ac:dyDescent="0.2">
      <c r="A236" s="97"/>
      <c r="B236" s="105"/>
      <c r="C236" s="68" t="s">
        <v>399</v>
      </c>
      <c r="D236" s="69" t="s">
        <v>297</v>
      </c>
    </row>
    <row r="237" spans="1:231" ht="18" x14ac:dyDescent="0.25">
      <c r="A237" s="38" t="s">
        <v>324</v>
      </c>
      <c r="B237" s="77"/>
      <c r="C237" s="77"/>
      <c r="D237" s="78"/>
    </row>
    <row r="238" spans="1:231" x14ac:dyDescent="0.2">
      <c r="A238" s="39" t="s">
        <v>133</v>
      </c>
      <c r="B238" s="42">
        <v>138</v>
      </c>
      <c r="C238" s="72">
        <v>96</v>
      </c>
      <c r="D238" s="81">
        <f t="shared" ref="D238:D243" si="13">(C238/B238)*100</f>
        <v>69.565217391304344</v>
      </c>
    </row>
    <row r="239" spans="1:231" x14ac:dyDescent="0.2">
      <c r="A239" s="39" t="s">
        <v>353</v>
      </c>
      <c r="B239" s="42">
        <v>601</v>
      </c>
      <c r="C239" s="72">
        <v>459</v>
      </c>
      <c r="D239" s="81">
        <f t="shared" si="13"/>
        <v>76.372712146422629</v>
      </c>
    </row>
    <row r="240" spans="1:231" x14ac:dyDescent="0.2">
      <c r="A240" s="39" t="s">
        <v>146</v>
      </c>
      <c r="B240" s="42">
        <v>926</v>
      </c>
      <c r="C240" s="72">
        <v>711</v>
      </c>
      <c r="D240" s="81">
        <f t="shared" si="13"/>
        <v>76.781857451403894</v>
      </c>
    </row>
    <row r="241" spans="1:231" x14ac:dyDescent="0.2">
      <c r="A241" s="39" t="s">
        <v>148</v>
      </c>
      <c r="B241" s="42">
        <v>353</v>
      </c>
      <c r="C241" s="72">
        <v>255</v>
      </c>
      <c r="D241" s="81">
        <f t="shared" si="13"/>
        <v>72.237960339943342</v>
      </c>
    </row>
    <row r="242" spans="1:231" x14ac:dyDescent="0.2">
      <c r="A242" s="39" t="s">
        <v>150</v>
      </c>
      <c r="B242" s="42">
        <v>77</v>
      </c>
      <c r="C242" s="72">
        <v>53</v>
      </c>
      <c r="D242" s="81">
        <f t="shared" si="13"/>
        <v>68.831168831168839</v>
      </c>
    </row>
    <row r="243" spans="1:231" x14ac:dyDescent="0.2">
      <c r="A243" s="39" t="s">
        <v>163</v>
      </c>
      <c r="B243" s="42">
        <v>225</v>
      </c>
      <c r="C243" s="72">
        <v>180</v>
      </c>
      <c r="D243" s="81">
        <f t="shared" si="13"/>
        <v>80</v>
      </c>
    </row>
    <row r="244" spans="1:231" ht="13.5" thickBot="1" x14ac:dyDescent="0.25">
      <c r="A244" s="46" t="s">
        <v>299</v>
      </c>
      <c r="B244" s="73">
        <f>SUM(B238:B243)</f>
        <v>2320</v>
      </c>
      <c r="C244" s="73">
        <f>SUM(C238:C243)</f>
        <v>1754</v>
      </c>
      <c r="D244" s="82">
        <f>(C244/B244)*100</f>
        <v>75.603448275862078</v>
      </c>
    </row>
    <row r="245" spans="1:231" s="34" customFormat="1" ht="25.5" customHeight="1" thickTop="1" x14ac:dyDescent="0.2">
      <c r="A245" s="96" t="s">
        <v>298</v>
      </c>
      <c r="B245" s="104" t="s">
        <v>426</v>
      </c>
      <c r="C245" s="106" t="s">
        <v>428</v>
      </c>
      <c r="D245" s="107"/>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row>
    <row r="246" spans="1:231" s="37" customFormat="1" ht="25.5" customHeight="1" x14ac:dyDescent="0.2">
      <c r="A246" s="97"/>
      <c r="B246" s="105"/>
      <c r="C246" s="68" t="s">
        <v>399</v>
      </c>
      <c r="D246" s="69" t="s">
        <v>297</v>
      </c>
    </row>
    <row r="247" spans="1:231" ht="18" x14ac:dyDescent="0.25">
      <c r="A247" s="38" t="s">
        <v>325</v>
      </c>
      <c r="B247" s="77"/>
      <c r="C247" s="77"/>
      <c r="D247" s="78"/>
    </row>
    <row r="248" spans="1:231" x14ac:dyDescent="0.2">
      <c r="A248" s="39" t="s">
        <v>139</v>
      </c>
      <c r="B248" s="42">
        <v>369</v>
      </c>
      <c r="C248" s="72">
        <v>281</v>
      </c>
      <c r="D248" s="81">
        <f t="shared" ref="D248:D254" si="14">(C248/B248)*100</f>
        <v>76.151761517615185</v>
      </c>
    </row>
    <row r="249" spans="1:231" x14ac:dyDescent="0.2">
      <c r="A249" s="39" t="s">
        <v>149</v>
      </c>
      <c r="B249" s="42">
        <v>100</v>
      </c>
      <c r="C249" s="72">
        <v>72</v>
      </c>
      <c r="D249" s="81">
        <f t="shared" si="14"/>
        <v>72</v>
      </c>
    </row>
    <row r="250" spans="1:231" x14ac:dyDescent="0.2">
      <c r="A250" s="39" t="s">
        <v>152</v>
      </c>
      <c r="B250" s="42">
        <v>82</v>
      </c>
      <c r="C250" s="72">
        <v>61</v>
      </c>
      <c r="D250" s="81">
        <f t="shared" si="14"/>
        <v>74.390243902439025</v>
      </c>
    </row>
    <row r="251" spans="1:231" x14ac:dyDescent="0.2">
      <c r="A251" s="39" t="s">
        <v>155</v>
      </c>
      <c r="B251" s="42">
        <v>875</v>
      </c>
      <c r="C251" s="72">
        <v>648</v>
      </c>
      <c r="D251" s="81">
        <f t="shared" si="14"/>
        <v>74.05714285714285</v>
      </c>
    </row>
    <row r="252" spans="1:231" x14ac:dyDescent="0.2">
      <c r="A252" s="39" t="s">
        <v>162</v>
      </c>
      <c r="B252" s="42">
        <v>147</v>
      </c>
      <c r="C252" s="72">
        <v>113</v>
      </c>
      <c r="D252" s="81">
        <f t="shared" si="14"/>
        <v>76.870748299319729</v>
      </c>
    </row>
    <row r="253" spans="1:231" x14ac:dyDescent="0.2">
      <c r="A253" s="39" t="s">
        <v>164</v>
      </c>
      <c r="B253" s="42">
        <v>131</v>
      </c>
      <c r="C253" s="72">
        <v>95</v>
      </c>
      <c r="D253" s="81">
        <f t="shared" si="14"/>
        <v>72.51908396946564</v>
      </c>
    </row>
    <row r="254" spans="1:231" x14ac:dyDescent="0.2">
      <c r="A254" s="39" t="s">
        <v>165</v>
      </c>
      <c r="B254" s="42">
        <v>1695</v>
      </c>
      <c r="C254" s="72">
        <v>1075</v>
      </c>
      <c r="D254" s="81">
        <f t="shared" si="14"/>
        <v>63.421828908554566</v>
      </c>
    </row>
    <row r="255" spans="1:231" ht="13.5" thickBot="1" x14ac:dyDescent="0.25">
      <c r="A255" s="46" t="s">
        <v>299</v>
      </c>
      <c r="B255" s="73">
        <f>SUM(B248:B254)</f>
        <v>3399</v>
      </c>
      <c r="C255" s="73">
        <f>SUM(C248:C254)</f>
        <v>2345</v>
      </c>
      <c r="D255" s="82">
        <f>(C255/B255)*100</f>
        <v>68.990879670491324</v>
      </c>
    </row>
    <row r="256" spans="1:231" s="34" customFormat="1" ht="25.5" customHeight="1" thickTop="1" x14ac:dyDescent="0.2">
      <c r="A256" s="96" t="s">
        <v>298</v>
      </c>
      <c r="B256" s="104" t="s">
        <v>426</v>
      </c>
      <c r="C256" s="106" t="s">
        <v>428</v>
      </c>
      <c r="D256" s="107"/>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c r="HS256" s="33"/>
      <c r="HT256" s="33"/>
      <c r="HU256" s="33"/>
      <c r="HV256" s="33"/>
      <c r="HW256" s="33"/>
    </row>
    <row r="257" spans="1:231" s="37" customFormat="1" ht="25.5" customHeight="1" x14ac:dyDescent="0.2">
      <c r="A257" s="97"/>
      <c r="B257" s="105"/>
      <c r="C257" s="68" t="s">
        <v>399</v>
      </c>
      <c r="D257" s="69" t="s">
        <v>297</v>
      </c>
    </row>
    <row r="258" spans="1:231" ht="18" x14ac:dyDescent="0.25">
      <c r="A258" s="38" t="s">
        <v>343</v>
      </c>
      <c r="B258" s="77"/>
      <c r="C258" s="77"/>
      <c r="D258" s="78"/>
    </row>
    <row r="259" spans="1:231" x14ac:dyDescent="0.2">
      <c r="A259" s="39" t="s">
        <v>173</v>
      </c>
      <c r="B259" s="42">
        <v>903</v>
      </c>
      <c r="C259" s="72">
        <v>672</v>
      </c>
      <c r="D259" s="81">
        <f t="shared" ref="D259:D267" si="15">(C259/B259)*100</f>
        <v>74.418604651162795</v>
      </c>
    </row>
    <row r="260" spans="1:231" x14ac:dyDescent="0.2">
      <c r="A260" s="39" t="s">
        <v>308</v>
      </c>
      <c r="B260" s="42">
        <v>5956</v>
      </c>
      <c r="C260" s="72">
        <v>3320</v>
      </c>
      <c r="D260" s="81">
        <f t="shared" si="15"/>
        <v>55.742108797850911</v>
      </c>
    </row>
    <row r="261" spans="1:231" x14ac:dyDescent="0.2">
      <c r="A261" s="39" t="s">
        <v>185</v>
      </c>
      <c r="B261" s="42">
        <v>746</v>
      </c>
      <c r="C261" s="72">
        <v>580</v>
      </c>
      <c r="D261" s="81">
        <f t="shared" si="15"/>
        <v>77.747989276139407</v>
      </c>
    </row>
    <row r="262" spans="1:231" x14ac:dyDescent="0.2">
      <c r="A262" s="39" t="s">
        <v>188</v>
      </c>
      <c r="B262" s="42">
        <v>181</v>
      </c>
      <c r="C262" s="72">
        <v>146</v>
      </c>
      <c r="D262" s="81">
        <f t="shared" si="15"/>
        <v>80.662983425414367</v>
      </c>
    </row>
    <row r="263" spans="1:231" x14ac:dyDescent="0.2">
      <c r="A263" s="39" t="s">
        <v>193</v>
      </c>
      <c r="B263" s="42">
        <v>588</v>
      </c>
      <c r="C263" s="72">
        <v>466</v>
      </c>
      <c r="D263" s="81">
        <f t="shared" si="15"/>
        <v>79.251700680272108</v>
      </c>
    </row>
    <row r="264" spans="1:231" x14ac:dyDescent="0.2">
      <c r="A264" s="39" t="s">
        <v>195</v>
      </c>
      <c r="B264" s="42">
        <v>701</v>
      </c>
      <c r="C264" s="72">
        <v>476</v>
      </c>
      <c r="D264" s="81">
        <f t="shared" si="15"/>
        <v>67.902995720399431</v>
      </c>
    </row>
    <row r="265" spans="1:231" x14ac:dyDescent="0.2">
      <c r="A265" s="39" t="s">
        <v>202</v>
      </c>
      <c r="B265" s="42">
        <v>158</v>
      </c>
      <c r="C265" s="72">
        <v>118</v>
      </c>
      <c r="D265" s="81">
        <f t="shared" si="15"/>
        <v>74.683544303797461</v>
      </c>
    </row>
    <row r="266" spans="1:231" x14ac:dyDescent="0.2">
      <c r="A266" s="39" t="s">
        <v>203</v>
      </c>
      <c r="B266" s="42">
        <v>1219</v>
      </c>
      <c r="C266" s="72">
        <v>957</v>
      </c>
      <c r="D266" s="81">
        <f t="shared" si="15"/>
        <v>78.50697292863002</v>
      </c>
    </row>
    <row r="267" spans="1:231" x14ac:dyDescent="0.2">
      <c r="A267" s="39" t="s">
        <v>205</v>
      </c>
      <c r="B267" s="42">
        <v>1262</v>
      </c>
      <c r="C267" s="72">
        <v>916</v>
      </c>
      <c r="D267" s="81">
        <f t="shared" si="15"/>
        <v>72.583201267828841</v>
      </c>
    </row>
    <row r="268" spans="1:231" ht="13.5" thickBot="1" x14ac:dyDescent="0.25">
      <c r="A268" s="46" t="s">
        <v>299</v>
      </c>
      <c r="B268" s="73">
        <f>SUM(B259:B267)</f>
        <v>11714</v>
      </c>
      <c r="C268" s="73">
        <f>SUM(C259:C267)</f>
        <v>7651</v>
      </c>
      <c r="D268" s="82">
        <f>(C268/B268)*100</f>
        <v>65.315007683114217</v>
      </c>
    </row>
    <row r="269" spans="1:231" s="34" customFormat="1" ht="25.5" customHeight="1" thickTop="1" x14ac:dyDescent="0.2">
      <c r="A269" s="96" t="s">
        <v>298</v>
      </c>
      <c r="B269" s="104" t="s">
        <v>426</v>
      </c>
      <c r="C269" s="106" t="s">
        <v>428</v>
      </c>
      <c r="D269" s="107"/>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c r="EP269" s="33"/>
      <c r="EQ269" s="33"/>
      <c r="ER269" s="33"/>
      <c r="ES269" s="33"/>
      <c r="ET269" s="33"/>
      <c r="EU269" s="33"/>
      <c r="EV269" s="33"/>
      <c r="EW269" s="33"/>
      <c r="EX269" s="33"/>
      <c r="EY269" s="33"/>
      <c r="EZ269" s="33"/>
      <c r="FA269" s="33"/>
      <c r="FB269" s="33"/>
      <c r="FC269" s="33"/>
      <c r="FD269" s="33"/>
      <c r="FE269" s="33"/>
      <c r="FF269" s="33"/>
      <c r="FG269" s="33"/>
      <c r="FH269" s="33"/>
      <c r="FI269" s="33"/>
      <c r="FJ269" s="33"/>
      <c r="FK269" s="33"/>
      <c r="FL269" s="33"/>
      <c r="FM269" s="33"/>
      <c r="FN269" s="33"/>
      <c r="FO269" s="33"/>
      <c r="FP269" s="33"/>
      <c r="FQ269" s="33"/>
      <c r="FR269" s="33"/>
      <c r="FS269" s="33"/>
      <c r="FT269" s="33"/>
      <c r="FU269" s="33"/>
      <c r="FV269" s="33"/>
      <c r="FW269" s="33"/>
      <c r="FX269" s="33"/>
      <c r="FY269" s="33"/>
      <c r="FZ269" s="33"/>
      <c r="GA269" s="33"/>
      <c r="GB269" s="33"/>
      <c r="GC269" s="33"/>
      <c r="GD269" s="33"/>
      <c r="GE269" s="33"/>
      <c r="GF269" s="33"/>
      <c r="GG269" s="33"/>
      <c r="GH269" s="33"/>
      <c r="GI269" s="33"/>
      <c r="GJ269" s="33"/>
      <c r="GK269" s="33"/>
      <c r="GL269" s="33"/>
      <c r="GM269" s="33"/>
      <c r="GN269" s="33"/>
      <c r="GO269" s="33"/>
      <c r="GP269" s="33"/>
      <c r="GQ269" s="33"/>
      <c r="GR269" s="33"/>
      <c r="GS269" s="33"/>
      <c r="GT269" s="33"/>
      <c r="GU269" s="33"/>
      <c r="GV269" s="33"/>
      <c r="GW269" s="33"/>
      <c r="GX269" s="33"/>
      <c r="GY269" s="33"/>
      <c r="GZ269" s="33"/>
      <c r="HA269" s="33"/>
      <c r="HB269" s="33"/>
      <c r="HC269" s="33"/>
      <c r="HD269" s="33"/>
      <c r="HE269" s="33"/>
      <c r="HF269" s="33"/>
      <c r="HG269" s="33"/>
      <c r="HH269" s="33"/>
      <c r="HI269" s="33"/>
      <c r="HJ269" s="33"/>
      <c r="HK269" s="33"/>
      <c r="HL269" s="33"/>
      <c r="HM269" s="33"/>
      <c r="HN269" s="33"/>
      <c r="HO269" s="33"/>
      <c r="HP269" s="33"/>
      <c r="HQ269" s="33"/>
      <c r="HR269" s="33"/>
      <c r="HS269" s="33"/>
      <c r="HT269" s="33"/>
      <c r="HU269" s="33"/>
      <c r="HV269" s="33"/>
      <c r="HW269" s="33"/>
    </row>
    <row r="270" spans="1:231" s="37" customFormat="1" ht="25.5" customHeight="1" x14ac:dyDescent="0.2">
      <c r="A270" s="97"/>
      <c r="B270" s="105"/>
      <c r="C270" s="68" t="s">
        <v>399</v>
      </c>
      <c r="D270" s="69" t="s">
        <v>297</v>
      </c>
    </row>
    <row r="271" spans="1:231" ht="18" x14ac:dyDescent="0.25">
      <c r="A271" s="38" t="s">
        <v>326</v>
      </c>
      <c r="B271" s="77"/>
      <c r="C271" s="77"/>
      <c r="D271" s="78"/>
    </row>
    <row r="272" spans="1:231" ht="12.75" customHeight="1" x14ac:dyDescent="0.2">
      <c r="A272" s="39" t="s">
        <v>169</v>
      </c>
      <c r="B272" s="42">
        <v>1175</v>
      </c>
      <c r="C272" s="72">
        <v>896</v>
      </c>
      <c r="D272" s="81">
        <f t="shared" ref="D272:D289" si="16">(C272/B272)*100</f>
        <v>76.255319148936167</v>
      </c>
    </row>
    <row r="273" spans="1:4" ht="12.75" customHeight="1" x14ac:dyDescent="0.2">
      <c r="A273" s="39" t="s">
        <v>334</v>
      </c>
      <c r="B273" s="42">
        <v>444</v>
      </c>
      <c r="C273" s="72">
        <v>312</v>
      </c>
      <c r="D273" s="81">
        <f t="shared" si="16"/>
        <v>70.270270270270274</v>
      </c>
    </row>
    <row r="274" spans="1:4" ht="12.75" customHeight="1" x14ac:dyDescent="0.2">
      <c r="A274" s="39" t="s">
        <v>176</v>
      </c>
      <c r="B274" s="42">
        <v>792</v>
      </c>
      <c r="C274" s="72">
        <v>575</v>
      </c>
      <c r="D274" s="81">
        <f t="shared" si="16"/>
        <v>72.601010101010104</v>
      </c>
    </row>
    <row r="275" spans="1:4" ht="12.75" customHeight="1" x14ac:dyDescent="0.2">
      <c r="A275" s="39" t="s">
        <v>180</v>
      </c>
      <c r="B275" s="42">
        <v>236</v>
      </c>
      <c r="C275" s="72">
        <v>180</v>
      </c>
      <c r="D275" s="81">
        <f t="shared" si="16"/>
        <v>76.271186440677965</v>
      </c>
    </row>
    <row r="276" spans="1:4" ht="12.75" customHeight="1" x14ac:dyDescent="0.2">
      <c r="A276" s="39" t="s">
        <v>310</v>
      </c>
      <c r="B276" s="42">
        <v>307</v>
      </c>
      <c r="C276" s="72">
        <v>233</v>
      </c>
      <c r="D276" s="81">
        <f t="shared" si="16"/>
        <v>75.895765472312704</v>
      </c>
    </row>
    <row r="277" spans="1:4" ht="12.75" customHeight="1" x14ac:dyDescent="0.2">
      <c r="A277" s="39" t="s">
        <v>181</v>
      </c>
      <c r="B277" s="42">
        <v>760</v>
      </c>
      <c r="C277" s="72">
        <v>530</v>
      </c>
      <c r="D277" s="81">
        <f t="shared" si="16"/>
        <v>69.73684210526315</v>
      </c>
    </row>
    <row r="278" spans="1:4" ht="12.75" customHeight="1" x14ac:dyDescent="0.2">
      <c r="A278" s="39" t="s">
        <v>347</v>
      </c>
      <c r="B278" s="42">
        <v>640</v>
      </c>
      <c r="C278" s="72">
        <v>462</v>
      </c>
      <c r="D278" s="81">
        <f t="shared" si="16"/>
        <v>72.1875</v>
      </c>
    </row>
    <row r="279" spans="1:4" ht="12.75" customHeight="1" x14ac:dyDescent="0.2">
      <c r="A279" s="39" t="s">
        <v>183</v>
      </c>
      <c r="B279" s="42">
        <v>1071</v>
      </c>
      <c r="C279" s="72">
        <v>795</v>
      </c>
      <c r="D279" s="81">
        <f t="shared" si="16"/>
        <v>74.229691876750707</v>
      </c>
    </row>
    <row r="280" spans="1:4" ht="12.75" customHeight="1" x14ac:dyDescent="0.2">
      <c r="A280" s="39" t="s">
        <v>184</v>
      </c>
      <c r="B280" s="42">
        <v>242</v>
      </c>
      <c r="C280" s="72">
        <v>185</v>
      </c>
      <c r="D280" s="81">
        <f t="shared" si="16"/>
        <v>76.446280991735534</v>
      </c>
    </row>
    <row r="281" spans="1:4" ht="12.75" customHeight="1" x14ac:dyDescent="0.2">
      <c r="A281" s="39" t="s">
        <v>186</v>
      </c>
      <c r="B281" s="42">
        <v>226</v>
      </c>
      <c r="C281" s="72">
        <v>187</v>
      </c>
      <c r="D281" s="81">
        <f t="shared" si="16"/>
        <v>82.743362831858406</v>
      </c>
    </row>
    <row r="282" spans="1:4" ht="12.75" customHeight="1" x14ac:dyDescent="0.2">
      <c r="A282" s="39" t="s">
        <v>189</v>
      </c>
      <c r="B282" s="42">
        <v>313</v>
      </c>
      <c r="C282" s="72">
        <v>251</v>
      </c>
      <c r="D282" s="81">
        <f t="shared" si="16"/>
        <v>80.191693290734818</v>
      </c>
    </row>
    <row r="283" spans="1:4" ht="12.75" customHeight="1" x14ac:dyDescent="0.2">
      <c r="A283" s="39" t="s">
        <v>190</v>
      </c>
      <c r="B283" s="42">
        <v>398</v>
      </c>
      <c r="C283" s="72">
        <v>321</v>
      </c>
      <c r="D283" s="81">
        <f t="shared" si="16"/>
        <v>80.653266331658287</v>
      </c>
    </row>
    <row r="284" spans="1:4" ht="12.75" customHeight="1" x14ac:dyDescent="0.2">
      <c r="A284" s="39" t="s">
        <v>191</v>
      </c>
      <c r="B284" s="42">
        <v>226</v>
      </c>
      <c r="C284" s="72">
        <v>197</v>
      </c>
      <c r="D284" s="81">
        <f t="shared" si="16"/>
        <v>87.16814159292035</v>
      </c>
    </row>
    <row r="285" spans="1:4" ht="12.75" customHeight="1" x14ac:dyDescent="0.2">
      <c r="A285" s="39" t="s">
        <v>304</v>
      </c>
      <c r="B285" s="42">
        <v>393</v>
      </c>
      <c r="C285" s="72">
        <v>343</v>
      </c>
      <c r="D285" s="81">
        <f t="shared" si="16"/>
        <v>87.277353689567434</v>
      </c>
    </row>
    <row r="286" spans="1:4" ht="12.75" customHeight="1" x14ac:dyDescent="0.2">
      <c r="A286" s="39" t="s">
        <v>200</v>
      </c>
      <c r="B286" s="42">
        <v>228</v>
      </c>
      <c r="C286" s="72">
        <v>192</v>
      </c>
      <c r="D286" s="81">
        <f t="shared" si="16"/>
        <v>84.210526315789465</v>
      </c>
    </row>
    <row r="287" spans="1:4" ht="12.75" customHeight="1" x14ac:dyDescent="0.2">
      <c r="A287" s="39" t="s">
        <v>201</v>
      </c>
      <c r="B287" s="42">
        <v>466</v>
      </c>
      <c r="C287" s="72">
        <v>315</v>
      </c>
      <c r="D287" s="81">
        <f t="shared" si="16"/>
        <v>67.596566523605148</v>
      </c>
    </row>
    <row r="288" spans="1:4" ht="12.75" customHeight="1" x14ac:dyDescent="0.2">
      <c r="A288" s="39" t="s">
        <v>206</v>
      </c>
      <c r="B288" s="42">
        <v>97</v>
      </c>
      <c r="C288" s="72">
        <v>80</v>
      </c>
      <c r="D288" s="81">
        <f t="shared" si="16"/>
        <v>82.474226804123703</v>
      </c>
    </row>
    <row r="289" spans="1:231" ht="12.75" customHeight="1" x14ac:dyDescent="0.2">
      <c r="A289" s="39" t="s">
        <v>313</v>
      </c>
      <c r="B289" s="42">
        <v>572</v>
      </c>
      <c r="C289" s="72">
        <v>421</v>
      </c>
      <c r="D289" s="81">
        <f t="shared" si="16"/>
        <v>73.6013986013986</v>
      </c>
    </row>
    <row r="290" spans="1:231" ht="13.5" thickBot="1" x14ac:dyDescent="0.25">
      <c r="A290" s="46" t="s">
        <v>299</v>
      </c>
      <c r="B290" s="73">
        <f>SUM(B272:B289)</f>
        <v>8586</v>
      </c>
      <c r="C290" s="73">
        <f>SUM(C272:C289)</f>
        <v>6475</v>
      </c>
      <c r="D290" s="82">
        <f>(C290/B290)*100</f>
        <v>75.413463778243653</v>
      </c>
    </row>
    <row r="291" spans="1:231" s="34" customFormat="1" ht="25.5" customHeight="1" thickTop="1" x14ac:dyDescent="0.2">
      <c r="A291" s="96" t="s">
        <v>298</v>
      </c>
      <c r="B291" s="104" t="s">
        <v>426</v>
      </c>
      <c r="C291" s="106" t="s">
        <v>428</v>
      </c>
      <c r="D291" s="107"/>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3"/>
      <c r="DB291" s="33"/>
      <c r="DC291" s="33"/>
      <c r="DD291" s="33"/>
      <c r="DE291" s="33"/>
      <c r="DF291" s="33"/>
      <c r="DG291" s="33"/>
      <c r="DH291" s="33"/>
      <c r="DI291" s="33"/>
      <c r="DJ291" s="33"/>
      <c r="DK291" s="33"/>
      <c r="DL291" s="33"/>
      <c r="DM291" s="33"/>
      <c r="DN291" s="33"/>
      <c r="DO291" s="33"/>
      <c r="DP291" s="33"/>
      <c r="DQ291" s="33"/>
      <c r="DR291" s="33"/>
      <c r="DS291" s="33"/>
      <c r="DT291" s="33"/>
      <c r="DU291" s="33"/>
      <c r="DV291" s="33"/>
      <c r="DW291" s="33"/>
      <c r="DX291" s="33"/>
      <c r="DY291" s="33"/>
      <c r="DZ291" s="33"/>
      <c r="EA291" s="33"/>
      <c r="EB291" s="33"/>
      <c r="EC291" s="33"/>
      <c r="ED291" s="33"/>
      <c r="EE291" s="33"/>
      <c r="EF291" s="33"/>
      <c r="EG291" s="33"/>
      <c r="EH291" s="33"/>
      <c r="EI291" s="33"/>
      <c r="EJ291" s="33"/>
      <c r="EK291" s="33"/>
      <c r="EL291" s="33"/>
      <c r="EM291" s="33"/>
      <c r="EN291" s="33"/>
      <c r="EO291" s="33"/>
      <c r="EP291" s="33"/>
      <c r="EQ291" s="33"/>
      <c r="ER291" s="33"/>
      <c r="ES291" s="33"/>
      <c r="ET291" s="33"/>
      <c r="EU291" s="33"/>
      <c r="EV291" s="33"/>
      <c r="EW291" s="33"/>
      <c r="EX291" s="33"/>
      <c r="EY291" s="33"/>
      <c r="EZ291" s="33"/>
      <c r="FA291" s="33"/>
      <c r="FB291" s="33"/>
      <c r="FC291" s="33"/>
      <c r="FD291" s="33"/>
      <c r="FE291" s="33"/>
      <c r="FF291" s="33"/>
      <c r="FG291" s="33"/>
      <c r="FH291" s="33"/>
      <c r="FI291" s="33"/>
      <c r="FJ291" s="33"/>
      <c r="FK291" s="33"/>
      <c r="FL291" s="33"/>
      <c r="FM291" s="33"/>
      <c r="FN291" s="33"/>
      <c r="FO291" s="33"/>
      <c r="FP291" s="33"/>
      <c r="FQ291" s="33"/>
      <c r="FR291" s="33"/>
      <c r="FS291" s="33"/>
      <c r="FT291" s="33"/>
      <c r="FU291" s="33"/>
      <c r="FV291" s="33"/>
      <c r="FW291" s="33"/>
      <c r="FX291" s="33"/>
      <c r="FY291" s="33"/>
      <c r="FZ291" s="33"/>
      <c r="GA291" s="33"/>
      <c r="GB291" s="33"/>
      <c r="GC291" s="33"/>
      <c r="GD291" s="33"/>
      <c r="GE291" s="33"/>
      <c r="GF291" s="33"/>
      <c r="GG291" s="33"/>
      <c r="GH291" s="33"/>
      <c r="GI291" s="33"/>
      <c r="GJ291" s="33"/>
      <c r="GK291" s="33"/>
      <c r="GL291" s="33"/>
      <c r="GM291" s="33"/>
      <c r="GN291" s="33"/>
      <c r="GO291" s="33"/>
      <c r="GP291" s="33"/>
      <c r="GQ291" s="33"/>
      <c r="GR291" s="33"/>
      <c r="GS291" s="33"/>
      <c r="GT291" s="33"/>
      <c r="GU291" s="33"/>
      <c r="GV291" s="33"/>
      <c r="GW291" s="33"/>
      <c r="GX291" s="33"/>
      <c r="GY291" s="33"/>
      <c r="GZ291" s="33"/>
      <c r="HA291" s="33"/>
      <c r="HB291" s="33"/>
      <c r="HC291" s="33"/>
      <c r="HD291" s="33"/>
      <c r="HE291" s="33"/>
      <c r="HF291" s="33"/>
      <c r="HG291" s="33"/>
      <c r="HH291" s="33"/>
      <c r="HI291" s="33"/>
      <c r="HJ291" s="33"/>
      <c r="HK291" s="33"/>
      <c r="HL291" s="33"/>
      <c r="HM291" s="33"/>
      <c r="HN291" s="33"/>
      <c r="HO291" s="33"/>
      <c r="HP291" s="33"/>
      <c r="HQ291" s="33"/>
      <c r="HR291" s="33"/>
      <c r="HS291" s="33"/>
      <c r="HT291" s="33"/>
      <c r="HU291" s="33"/>
      <c r="HV291" s="33"/>
      <c r="HW291" s="33"/>
    </row>
    <row r="292" spans="1:231" s="37" customFormat="1" ht="25.5" customHeight="1" x14ac:dyDescent="0.2">
      <c r="A292" s="97"/>
      <c r="B292" s="105"/>
      <c r="C292" s="68" t="s">
        <v>399</v>
      </c>
      <c r="D292" s="69" t="s">
        <v>297</v>
      </c>
    </row>
    <row r="293" spans="1:231" ht="18" x14ac:dyDescent="0.25">
      <c r="A293" s="38" t="s">
        <v>454</v>
      </c>
      <c r="B293" s="77"/>
      <c r="C293" s="77"/>
      <c r="D293" s="78"/>
    </row>
    <row r="294" spans="1:231" ht="12.75" customHeight="1" x14ac:dyDescent="0.2">
      <c r="A294" s="39" t="s">
        <v>168</v>
      </c>
      <c r="B294" s="42">
        <v>236</v>
      </c>
      <c r="C294" s="72">
        <v>141</v>
      </c>
      <c r="D294" s="81">
        <f t="shared" ref="D294:D308" si="17">(C294/B294)*100</f>
        <v>59.745762711864401</v>
      </c>
    </row>
    <row r="295" spans="1:231" ht="12.75" customHeight="1" x14ac:dyDescent="0.2">
      <c r="A295" s="39" t="s">
        <v>170</v>
      </c>
      <c r="B295" s="42">
        <v>453</v>
      </c>
      <c r="C295" s="72">
        <v>255</v>
      </c>
      <c r="D295" s="81">
        <f t="shared" si="17"/>
        <v>56.29139072847682</v>
      </c>
    </row>
    <row r="296" spans="1:231" ht="12.75" customHeight="1" x14ac:dyDescent="0.2">
      <c r="A296" s="39" t="s">
        <v>171</v>
      </c>
      <c r="B296" s="42">
        <v>153</v>
      </c>
      <c r="C296" s="72">
        <v>83</v>
      </c>
      <c r="D296" s="81">
        <f t="shared" si="17"/>
        <v>54.248366013071895</v>
      </c>
    </row>
    <row r="297" spans="1:231" ht="12.75" customHeight="1" x14ac:dyDescent="0.2">
      <c r="A297" s="39" t="s">
        <v>172</v>
      </c>
      <c r="B297" s="42">
        <v>695</v>
      </c>
      <c r="C297" s="72">
        <v>432</v>
      </c>
      <c r="D297" s="81">
        <f t="shared" si="17"/>
        <v>62.158273381294961</v>
      </c>
    </row>
    <row r="298" spans="1:231" ht="12.75" customHeight="1" x14ac:dyDescent="0.2">
      <c r="A298" s="39" t="s">
        <v>338</v>
      </c>
      <c r="B298" s="42">
        <v>492</v>
      </c>
      <c r="C298" s="72">
        <v>218</v>
      </c>
      <c r="D298" s="81">
        <f t="shared" si="17"/>
        <v>44.308943089430898</v>
      </c>
    </row>
    <row r="299" spans="1:231" ht="12.75" customHeight="1" x14ac:dyDescent="0.2">
      <c r="A299" s="39" t="s">
        <v>178</v>
      </c>
      <c r="B299" s="42">
        <v>349</v>
      </c>
      <c r="C299" s="72">
        <v>157</v>
      </c>
      <c r="D299" s="81">
        <f t="shared" si="17"/>
        <v>44.985673352435526</v>
      </c>
    </row>
    <row r="300" spans="1:231" ht="12.75" customHeight="1" x14ac:dyDescent="0.2">
      <c r="A300" s="39" t="s">
        <v>182</v>
      </c>
      <c r="B300" s="42">
        <v>309</v>
      </c>
      <c r="C300" s="72">
        <v>139</v>
      </c>
      <c r="D300" s="81">
        <f t="shared" si="17"/>
        <v>44.983818770226534</v>
      </c>
    </row>
    <row r="301" spans="1:231" ht="12.75" customHeight="1" x14ac:dyDescent="0.2">
      <c r="A301" s="39" t="s">
        <v>303</v>
      </c>
      <c r="B301" s="42">
        <v>743</v>
      </c>
      <c r="C301" s="72">
        <v>471</v>
      </c>
      <c r="D301" s="81">
        <f t="shared" si="17"/>
        <v>63.391655450874829</v>
      </c>
    </row>
    <row r="302" spans="1:231" ht="12.75" customHeight="1" x14ac:dyDescent="0.2">
      <c r="A302" s="39" t="s">
        <v>187</v>
      </c>
      <c r="B302" s="42">
        <v>377</v>
      </c>
      <c r="C302" s="72">
        <v>186</v>
      </c>
      <c r="D302" s="81">
        <f t="shared" si="17"/>
        <v>49.336870026525197</v>
      </c>
    </row>
    <row r="303" spans="1:231" ht="12.75" customHeight="1" x14ac:dyDescent="0.2">
      <c r="A303" s="39" t="s">
        <v>346</v>
      </c>
      <c r="B303" s="42">
        <v>897</v>
      </c>
      <c r="C303" s="72">
        <v>425</v>
      </c>
      <c r="D303" s="81">
        <f t="shared" si="17"/>
        <v>47.380156075808252</v>
      </c>
    </row>
    <row r="304" spans="1:231" ht="12.75" customHeight="1" x14ac:dyDescent="0.2">
      <c r="A304" s="39" t="s">
        <v>194</v>
      </c>
      <c r="B304" s="42">
        <v>470</v>
      </c>
      <c r="C304" s="72">
        <v>260</v>
      </c>
      <c r="D304" s="81">
        <f t="shared" si="17"/>
        <v>55.319148936170215</v>
      </c>
    </row>
    <row r="305" spans="1:231" ht="12.75" customHeight="1" x14ac:dyDescent="0.2">
      <c r="A305" s="39" t="s">
        <v>196</v>
      </c>
      <c r="B305" s="42">
        <v>7506</v>
      </c>
      <c r="C305" s="72">
        <v>3135</v>
      </c>
      <c r="D305" s="81">
        <f t="shared" si="17"/>
        <v>41.766586730615508</v>
      </c>
    </row>
    <row r="306" spans="1:231" ht="12.75" customHeight="1" x14ac:dyDescent="0.2">
      <c r="A306" s="39" t="s">
        <v>197</v>
      </c>
      <c r="B306" s="42">
        <v>940</v>
      </c>
      <c r="C306" s="72">
        <v>424</v>
      </c>
      <c r="D306" s="81">
        <f t="shared" si="17"/>
        <v>45.106382978723403</v>
      </c>
    </row>
    <row r="307" spans="1:231" ht="12.75" customHeight="1" x14ac:dyDescent="0.2">
      <c r="A307" s="39" t="s">
        <v>199</v>
      </c>
      <c r="B307" s="42">
        <v>760</v>
      </c>
      <c r="C307" s="72">
        <v>329</v>
      </c>
      <c r="D307" s="81">
        <f t="shared" si="17"/>
        <v>43.289473684210527</v>
      </c>
    </row>
    <row r="308" spans="1:231" ht="12.75" customHeight="1" x14ac:dyDescent="0.2">
      <c r="A308" s="39" t="s">
        <v>204</v>
      </c>
      <c r="B308" s="42">
        <v>108</v>
      </c>
      <c r="C308" s="72">
        <v>65</v>
      </c>
      <c r="D308" s="81">
        <f t="shared" si="17"/>
        <v>60.185185185185183</v>
      </c>
    </row>
    <row r="309" spans="1:231" ht="13.5" thickBot="1" x14ac:dyDescent="0.25">
      <c r="A309" s="46" t="s">
        <v>299</v>
      </c>
      <c r="B309" s="73">
        <f>SUM(B294:B308)</f>
        <v>14488</v>
      </c>
      <c r="C309" s="73">
        <f>SUM(C294:C308)</f>
        <v>6720</v>
      </c>
      <c r="D309" s="82">
        <f>(C309/B309)*100</f>
        <v>46.383213694091666</v>
      </c>
    </row>
    <row r="310" spans="1:231" s="34" customFormat="1" ht="25.5" customHeight="1" thickTop="1" x14ac:dyDescent="0.2">
      <c r="A310" s="96" t="s">
        <v>298</v>
      </c>
      <c r="B310" s="104" t="s">
        <v>426</v>
      </c>
      <c r="C310" s="106" t="s">
        <v>428</v>
      </c>
      <c r="D310" s="107"/>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3"/>
      <c r="ED310" s="33"/>
      <c r="EE310" s="33"/>
      <c r="EF310" s="33"/>
      <c r="EG310" s="33"/>
      <c r="EH310" s="33"/>
      <c r="EI310" s="33"/>
      <c r="EJ310" s="33"/>
      <c r="EK310" s="33"/>
      <c r="EL310" s="33"/>
      <c r="EM310" s="33"/>
      <c r="EN310" s="33"/>
      <c r="EO310" s="33"/>
      <c r="EP310" s="33"/>
      <c r="EQ310" s="33"/>
      <c r="ER310" s="33"/>
      <c r="ES310" s="33"/>
      <c r="ET310" s="33"/>
      <c r="EU310" s="33"/>
      <c r="EV310" s="33"/>
      <c r="EW310" s="33"/>
      <c r="EX310" s="33"/>
      <c r="EY310" s="33"/>
      <c r="EZ310" s="33"/>
      <c r="FA310" s="33"/>
      <c r="FB310" s="33"/>
      <c r="FC310" s="33"/>
      <c r="FD310" s="33"/>
      <c r="FE310" s="33"/>
      <c r="FF310" s="33"/>
      <c r="FG310" s="33"/>
      <c r="FH310" s="33"/>
      <c r="FI310" s="33"/>
      <c r="FJ310" s="33"/>
      <c r="FK310" s="33"/>
      <c r="FL310" s="33"/>
      <c r="FM310" s="33"/>
      <c r="FN310" s="33"/>
      <c r="FO310" s="33"/>
      <c r="FP310" s="33"/>
      <c r="FQ310" s="33"/>
      <c r="FR310" s="33"/>
      <c r="FS310" s="33"/>
      <c r="FT310" s="33"/>
      <c r="FU310" s="33"/>
      <c r="FV310" s="33"/>
      <c r="FW310" s="33"/>
      <c r="FX310" s="33"/>
      <c r="FY310" s="33"/>
      <c r="FZ310" s="33"/>
      <c r="GA310" s="33"/>
      <c r="GB310" s="33"/>
      <c r="GC310" s="33"/>
      <c r="GD310" s="33"/>
      <c r="GE310" s="33"/>
      <c r="GF310" s="33"/>
      <c r="GG310" s="33"/>
      <c r="GH310" s="33"/>
      <c r="GI310" s="33"/>
      <c r="GJ310" s="33"/>
      <c r="GK310" s="33"/>
      <c r="GL310" s="33"/>
      <c r="GM310" s="33"/>
      <c r="GN310" s="33"/>
      <c r="GO310" s="33"/>
      <c r="GP310" s="33"/>
      <c r="GQ310" s="33"/>
      <c r="GR310" s="33"/>
      <c r="GS310" s="33"/>
      <c r="GT310" s="33"/>
      <c r="GU310" s="33"/>
      <c r="GV310" s="33"/>
      <c r="GW310" s="33"/>
      <c r="GX310" s="33"/>
      <c r="GY310" s="33"/>
      <c r="GZ310" s="33"/>
      <c r="HA310" s="33"/>
      <c r="HB310" s="33"/>
      <c r="HC310" s="33"/>
      <c r="HD310" s="33"/>
      <c r="HE310" s="33"/>
      <c r="HF310" s="33"/>
      <c r="HG310" s="33"/>
      <c r="HH310" s="33"/>
      <c r="HI310" s="33"/>
      <c r="HJ310" s="33"/>
      <c r="HK310" s="33"/>
      <c r="HL310" s="33"/>
      <c r="HM310" s="33"/>
      <c r="HN310" s="33"/>
      <c r="HO310" s="33"/>
      <c r="HP310" s="33"/>
      <c r="HQ310" s="33"/>
      <c r="HR310" s="33"/>
      <c r="HS310" s="33"/>
      <c r="HT310" s="33"/>
      <c r="HU310" s="33"/>
      <c r="HV310" s="33"/>
      <c r="HW310" s="33"/>
    </row>
    <row r="311" spans="1:231" s="37" customFormat="1" ht="25.5" customHeight="1" x14ac:dyDescent="0.2">
      <c r="A311" s="97"/>
      <c r="B311" s="105"/>
      <c r="C311" s="68" t="s">
        <v>399</v>
      </c>
      <c r="D311" s="69" t="s">
        <v>297</v>
      </c>
    </row>
    <row r="312" spans="1:231" ht="18" x14ac:dyDescent="0.25">
      <c r="A312" s="38" t="s">
        <v>341</v>
      </c>
      <c r="B312" s="77"/>
      <c r="C312" s="77"/>
      <c r="D312" s="78"/>
    </row>
    <row r="313" spans="1:231" x14ac:dyDescent="0.2">
      <c r="A313" s="39" t="s">
        <v>167</v>
      </c>
      <c r="B313" s="42">
        <v>255</v>
      </c>
      <c r="C313" s="72">
        <v>141</v>
      </c>
      <c r="D313" s="81">
        <f t="shared" ref="D313:D322" si="18">(C313/B313)*100</f>
        <v>55.294117647058826</v>
      </c>
    </row>
    <row r="314" spans="1:231" x14ac:dyDescent="0.2">
      <c r="A314" s="39" t="s">
        <v>174</v>
      </c>
      <c r="B314" s="42">
        <v>1309</v>
      </c>
      <c r="C314" s="72">
        <v>856</v>
      </c>
      <c r="D314" s="81">
        <f t="shared" si="18"/>
        <v>65.393430099312454</v>
      </c>
    </row>
    <row r="315" spans="1:231" x14ac:dyDescent="0.2">
      <c r="A315" s="39" t="s">
        <v>175</v>
      </c>
      <c r="B315" s="42">
        <v>389</v>
      </c>
      <c r="C315" s="72">
        <v>229</v>
      </c>
      <c r="D315" s="81">
        <f t="shared" si="18"/>
        <v>58.868894601542422</v>
      </c>
    </row>
    <row r="316" spans="1:231" x14ac:dyDescent="0.2">
      <c r="A316" s="39" t="s">
        <v>177</v>
      </c>
      <c r="B316" s="42">
        <v>249</v>
      </c>
      <c r="C316" s="72">
        <v>98</v>
      </c>
      <c r="D316" s="81">
        <f t="shared" si="18"/>
        <v>39.357429718875501</v>
      </c>
    </row>
    <row r="317" spans="1:231" x14ac:dyDescent="0.2">
      <c r="A317" s="39" t="s">
        <v>179</v>
      </c>
      <c r="B317" s="42">
        <v>374</v>
      </c>
      <c r="C317" s="72">
        <v>271</v>
      </c>
      <c r="D317" s="81">
        <f t="shared" si="18"/>
        <v>72.45989304812835</v>
      </c>
    </row>
    <row r="318" spans="1:231" x14ac:dyDescent="0.2">
      <c r="A318" s="39" t="s">
        <v>374</v>
      </c>
      <c r="B318" s="42">
        <v>835</v>
      </c>
      <c r="C318" s="72">
        <v>588</v>
      </c>
      <c r="D318" s="81">
        <f t="shared" si="18"/>
        <v>70.419161676646695</v>
      </c>
    </row>
    <row r="319" spans="1:231" x14ac:dyDescent="0.2">
      <c r="A319" s="39" t="s">
        <v>373</v>
      </c>
      <c r="B319" s="42">
        <v>507</v>
      </c>
      <c r="C319" s="72">
        <v>325</v>
      </c>
      <c r="D319" s="81">
        <f t="shared" si="18"/>
        <v>64.102564102564102</v>
      </c>
    </row>
    <row r="320" spans="1:231" x14ac:dyDescent="0.2">
      <c r="A320" s="39" t="s">
        <v>192</v>
      </c>
      <c r="B320" s="42">
        <v>327</v>
      </c>
      <c r="C320" s="72">
        <v>235</v>
      </c>
      <c r="D320" s="81">
        <f t="shared" si="18"/>
        <v>71.86544342507645</v>
      </c>
    </row>
    <row r="321" spans="1:231" x14ac:dyDescent="0.2">
      <c r="A321" s="39" t="s">
        <v>198</v>
      </c>
      <c r="B321" s="42">
        <v>315</v>
      </c>
      <c r="C321" s="72">
        <v>193</v>
      </c>
      <c r="D321" s="81">
        <f t="shared" si="18"/>
        <v>61.269841269841272</v>
      </c>
    </row>
    <row r="322" spans="1:231" x14ac:dyDescent="0.2">
      <c r="A322" s="39" t="s">
        <v>207</v>
      </c>
      <c r="B322" s="42">
        <v>481</v>
      </c>
      <c r="C322" s="72">
        <v>318</v>
      </c>
      <c r="D322" s="81">
        <f t="shared" si="18"/>
        <v>66.112266112266113</v>
      </c>
    </row>
    <row r="323" spans="1:231" ht="13.5" thickBot="1" x14ac:dyDescent="0.25">
      <c r="A323" s="46" t="s">
        <v>299</v>
      </c>
      <c r="B323" s="73">
        <f>SUM(B313:B322)</f>
        <v>5041</v>
      </c>
      <c r="C323" s="73">
        <f>SUM(C313:C322)</f>
        <v>3254</v>
      </c>
      <c r="D323" s="82">
        <f>(C323/B323)*100</f>
        <v>64.550684388018254</v>
      </c>
    </row>
    <row r="324" spans="1:231" s="34" customFormat="1" ht="25.5" customHeight="1" thickTop="1" x14ac:dyDescent="0.2">
      <c r="A324" s="96" t="s">
        <v>298</v>
      </c>
      <c r="B324" s="104" t="s">
        <v>426</v>
      </c>
      <c r="C324" s="106" t="s">
        <v>428</v>
      </c>
      <c r="D324" s="107"/>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3"/>
      <c r="DB324" s="33"/>
      <c r="DC324" s="33"/>
      <c r="DD324" s="33"/>
      <c r="DE324" s="33"/>
      <c r="DF324" s="33"/>
      <c r="DG324" s="33"/>
      <c r="DH324" s="33"/>
      <c r="DI324" s="33"/>
      <c r="DJ324" s="33"/>
      <c r="DK324" s="33"/>
      <c r="DL324" s="33"/>
      <c r="DM324" s="33"/>
      <c r="DN324" s="33"/>
      <c r="DO324" s="33"/>
      <c r="DP324" s="33"/>
      <c r="DQ324" s="33"/>
      <c r="DR324" s="33"/>
      <c r="DS324" s="33"/>
      <c r="DT324" s="33"/>
      <c r="DU324" s="33"/>
      <c r="DV324" s="33"/>
      <c r="DW324" s="33"/>
      <c r="DX324" s="33"/>
      <c r="DY324" s="33"/>
      <c r="DZ324" s="33"/>
      <c r="EA324" s="33"/>
      <c r="EB324" s="33"/>
      <c r="EC324" s="33"/>
      <c r="ED324" s="33"/>
      <c r="EE324" s="33"/>
      <c r="EF324" s="33"/>
      <c r="EG324" s="33"/>
      <c r="EH324" s="33"/>
      <c r="EI324" s="33"/>
      <c r="EJ324" s="33"/>
      <c r="EK324" s="33"/>
      <c r="EL324" s="33"/>
      <c r="EM324" s="33"/>
      <c r="EN324" s="33"/>
      <c r="EO324" s="33"/>
      <c r="EP324" s="33"/>
      <c r="EQ324" s="33"/>
      <c r="ER324" s="33"/>
      <c r="ES324" s="33"/>
      <c r="ET324" s="33"/>
      <c r="EU324" s="33"/>
      <c r="EV324" s="33"/>
      <c r="EW324" s="33"/>
      <c r="EX324" s="33"/>
      <c r="EY324" s="33"/>
      <c r="EZ324" s="33"/>
      <c r="FA324" s="33"/>
      <c r="FB324" s="33"/>
      <c r="FC324" s="33"/>
      <c r="FD324" s="33"/>
      <c r="FE324" s="33"/>
      <c r="FF324" s="33"/>
      <c r="FG324" s="33"/>
      <c r="FH324" s="33"/>
      <c r="FI324" s="33"/>
      <c r="FJ324" s="33"/>
      <c r="FK324" s="33"/>
      <c r="FL324" s="33"/>
      <c r="FM324" s="33"/>
      <c r="FN324" s="33"/>
      <c r="FO324" s="33"/>
      <c r="FP324" s="33"/>
      <c r="FQ324" s="33"/>
      <c r="FR324" s="33"/>
      <c r="FS324" s="33"/>
      <c r="FT324" s="33"/>
      <c r="FU324" s="33"/>
      <c r="FV324" s="33"/>
      <c r="FW324" s="33"/>
      <c r="FX324" s="33"/>
      <c r="FY324" s="33"/>
      <c r="FZ324" s="33"/>
      <c r="GA324" s="33"/>
      <c r="GB324" s="33"/>
      <c r="GC324" s="33"/>
      <c r="GD324" s="33"/>
      <c r="GE324" s="33"/>
      <c r="GF324" s="33"/>
      <c r="GG324" s="33"/>
      <c r="GH324" s="33"/>
      <c r="GI324" s="33"/>
      <c r="GJ324" s="33"/>
      <c r="GK324" s="33"/>
      <c r="GL324" s="33"/>
      <c r="GM324" s="33"/>
      <c r="GN324" s="33"/>
      <c r="GO324" s="33"/>
      <c r="GP324" s="33"/>
      <c r="GQ324" s="33"/>
      <c r="GR324" s="33"/>
      <c r="GS324" s="33"/>
      <c r="GT324" s="33"/>
      <c r="GU324" s="33"/>
      <c r="GV324" s="33"/>
      <c r="GW324" s="33"/>
      <c r="GX324" s="33"/>
      <c r="GY324" s="33"/>
      <c r="GZ324" s="33"/>
      <c r="HA324" s="33"/>
      <c r="HB324" s="33"/>
      <c r="HC324" s="33"/>
      <c r="HD324" s="33"/>
      <c r="HE324" s="33"/>
      <c r="HF324" s="33"/>
      <c r="HG324" s="33"/>
      <c r="HH324" s="33"/>
      <c r="HI324" s="33"/>
      <c r="HJ324" s="33"/>
      <c r="HK324" s="33"/>
      <c r="HL324" s="33"/>
      <c r="HM324" s="33"/>
      <c r="HN324" s="33"/>
      <c r="HO324" s="33"/>
      <c r="HP324" s="33"/>
      <c r="HQ324" s="33"/>
      <c r="HR324" s="33"/>
      <c r="HS324" s="33"/>
      <c r="HT324" s="33"/>
      <c r="HU324" s="33"/>
      <c r="HV324" s="33"/>
      <c r="HW324" s="33"/>
    </row>
    <row r="325" spans="1:231" s="37" customFormat="1" ht="25.5" customHeight="1" x14ac:dyDescent="0.2">
      <c r="A325" s="97"/>
      <c r="B325" s="105"/>
      <c r="C325" s="68" t="s">
        <v>399</v>
      </c>
      <c r="D325" s="69" t="s">
        <v>297</v>
      </c>
    </row>
    <row r="326" spans="1:231" ht="18" x14ac:dyDescent="0.25">
      <c r="A326" s="38" t="s">
        <v>328</v>
      </c>
      <c r="B326" s="70"/>
      <c r="C326" s="70"/>
      <c r="D326" s="74"/>
    </row>
    <row r="327" spans="1:231" x14ac:dyDescent="0.2">
      <c r="A327" s="39" t="s">
        <v>208</v>
      </c>
      <c r="B327" s="42">
        <v>216</v>
      </c>
      <c r="C327" s="72">
        <v>144</v>
      </c>
      <c r="D327" s="81">
        <f t="shared" ref="D327:D339" si="19">(C327/B327)*100</f>
        <v>66.666666666666657</v>
      </c>
    </row>
    <row r="328" spans="1:231" x14ac:dyDescent="0.2">
      <c r="A328" s="39" t="s">
        <v>209</v>
      </c>
      <c r="B328" s="42">
        <v>346</v>
      </c>
      <c r="C328" s="72">
        <v>255</v>
      </c>
      <c r="D328" s="81">
        <f t="shared" si="19"/>
        <v>73.699421965317924</v>
      </c>
    </row>
    <row r="329" spans="1:231" x14ac:dyDescent="0.2">
      <c r="A329" s="39" t="s">
        <v>210</v>
      </c>
      <c r="B329" s="42">
        <v>194</v>
      </c>
      <c r="C329" s="72">
        <v>129</v>
      </c>
      <c r="D329" s="81">
        <f t="shared" si="19"/>
        <v>66.494845360824741</v>
      </c>
    </row>
    <row r="330" spans="1:231" x14ac:dyDescent="0.2">
      <c r="A330" s="39" t="s">
        <v>211</v>
      </c>
      <c r="B330" s="42">
        <v>126</v>
      </c>
      <c r="C330" s="72">
        <v>97</v>
      </c>
      <c r="D330" s="81">
        <f t="shared" si="19"/>
        <v>76.984126984126988</v>
      </c>
    </row>
    <row r="331" spans="1:231" x14ac:dyDescent="0.2">
      <c r="A331" s="39" t="s">
        <v>212</v>
      </c>
      <c r="B331" s="42">
        <v>457</v>
      </c>
      <c r="C331" s="72">
        <v>319</v>
      </c>
      <c r="D331" s="81">
        <f t="shared" si="19"/>
        <v>69.80306345733041</v>
      </c>
    </row>
    <row r="332" spans="1:231" x14ac:dyDescent="0.2">
      <c r="A332" s="39" t="s">
        <v>213</v>
      </c>
      <c r="B332" s="42">
        <v>61</v>
      </c>
      <c r="C332" s="72">
        <v>49</v>
      </c>
      <c r="D332" s="81">
        <f t="shared" si="19"/>
        <v>80.327868852459019</v>
      </c>
    </row>
    <row r="333" spans="1:231" x14ac:dyDescent="0.2">
      <c r="A333" s="39" t="s">
        <v>214</v>
      </c>
      <c r="B333" s="42">
        <v>276</v>
      </c>
      <c r="C333" s="72">
        <v>140</v>
      </c>
      <c r="D333" s="81">
        <f t="shared" si="19"/>
        <v>50.724637681159422</v>
      </c>
    </row>
    <row r="334" spans="1:231" x14ac:dyDescent="0.2">
      <c r="A334" s="39" t="s">
        <v>215</v>
      </c>
      <c r="B334" s="42">
        <v>305</v>
      </c>
      <c r="C334" s="72">
        <v>238</v>
      </c>
      <c r="D334" s="81">
        <f t="shared" si="19"/>
        <v>78.032786885245898</v>
      </c>
    </row>
    <row r="335" spans="1:231" x14ac:dyDescent="0.2">
      <c r="A335" s="39" t="s">
        <v>216</v>
      </c>
      <c r="B335" s="42">
        <v>170</v>
      </c>
      <c r="C335" s="72">
        <v>94</v>
      </c>
      <c r="D335" s="81">
        <f t="shared" si="19"/>
        <v>55.294117647058826</v>
      </c>
    </row>
    <row r="336" spans="1:231" x14ac:dyDescent="0.2">
      <c r="A336" s="39" t="s">
        <v>217</v>
      </c>
      <c r="B336" s="42">
        <v>464</v>
      </c>
      <c r="C336" s="72">
        <v>335</v>
      </c>
      <c r="D336" s="81">
        <f t="shared" si="19"/>
        <v>72.198275862068968</v>
      </c>
    </row>
    <row r="337" spans="1:231" x14ac:dyDescent="0.2">
      <c r="A337" s="39" t="s">
        <v>218</v>
      </c>
      <c r="B337" s="42">
        <v>324</v>
      </c>
      <c r="C337" s="72">
        <v>189</v>
      </c>
      <c r="D337" s="81">
        <f t="shared" si="19"/>
        <v>58.333333333333336</v>
      </c>
    </row>
    <row r="338" spans="1:231" x14ac:dyDescent="0.2">
      <c r="A338" s="39" t="s">
        <v>219</v>
      </c>
      <c r="B338" s="42">
        <v>202</v>
      </c>
      <c r="C338" s="72">
        <v>147</v>
      </c>
      <c r="D338" s="81">
        <f t="shared" si="19"/>
        <v>72.772277227722768</v>
      </c>
    </row>
    <row r="339" spans="1:231" x14ac:dyDescent="0.2">
      <c r="A339" s="39" t="s">
        <v>220</v>
      </c>
      <c r="B339" s="42">
        <v>375</v>
      </c>
      <c r="C339" s="72">
        <v>263</v>
      </c>
      <c r="D339" s="81">
        <f t="shared" si="19"/>
        <v>70.13333333333334</v>
      </c>
    </row>
    <row r="340" spans="1:231" ht="13.5" thickBot="1" x14ac:dyDescent="0.25">
      <c r="A340" s="46" t="s">
        <v>299</v>
      </c>
      <c r="B340" s="73">
        <f>SUM(B327:B339)</f>
        <v>3516</v>
      </c>
      <c r="C340" s="73">
        <f>SUM(C327:C339)</f>
        <v>2399</v>
      </c>
      <c r="D340" s="82">
        <f>(C340/B340)*100</f>
        <v>68.230944254835038</v>
      </c>
    </row>
    <row r="341" spans="1:231" s="34" customFormat="1" ht="25.5" customHeight="1" thickTop="1" x14ac:dyDescent="0.2">
      <c r="A341" s="96" t="s">
        <v>298</v>
      </c>
      <c r="B341" s="104" t="s">
        <v>426</v>
      </c>
      <c r="C341" s="106" t="s">
        <v>428</v>
      </c>
      <c r="D341" s="107"/>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33"/>
      <c r="EF341" s="33"/>
      <c r="EG341" s="33"/>
      <c r="EH341" s="33"/>
      <c r="EI341" s="33"/>
      <c r="EJ341" s="33"/>
      <c r="EK341" s="33"/>
      <c r="EL341" s="33"/>
      <c r="EM341" s="33"/>
      <c r="EN341" s="33"/>
      <c r="EO341" s="33"/>
      <c r="EP341" s="33"/>
      <c r="EQ341" s="33"/>
      <c r="ER341" s="33"/>
      <c r="ES341" s="33"/>
      <c r="ET341" s="33"/>
      <c r="EU341" s="33"/>
      <c r="EV341" s="33"/>
      <c r="EW341" s="33"/>
      <c r="EX341" s="33"/>
      <c r="EY341" s="33"/>
      <c r="EZ341" s="33"/>
      <c r="FA341" s="33"/>
      <c r="FB341" s="33"/>
      <c r="FC341" s="33"/>
      <c r="FD341" s="33"/>
      <c r="FE341" s="33"/>
      <c r="FF341" s="33"/>
      <c r="FG341" s="33"/>
      <c r="FH341" s="33"/>
      <c r="FI341" s="33"/>
      <c r="FJ341" s="33"/>
      <c r="FK341" s="33"/>
      <c r="FL341" s="33"/>
      <c r="FM341" s="33"/>
      <c r="FN341" s="33"/>
      <c r="FO341" s="33"/>
      <c r="FP341" s="33"/>
      <c r="FQ341" s="33"/>
      <c r="FR341" s="33"/>
      <c r="FS341" s="33"/>
      <c r="FT341" s="33"/>
      <c r="FU341" s="33"/>
      <c r="FV341" s="33"/>
      <c r="FW341" s="33"/>
      <c r="FX341" s="33"/>
      <c r="FY341" s="33"/>
      <c r="FZ341" s="33"/>
      <c r="GA341" s="33"/>
      <c r="GB341" s="33"/>
      <c r="GC341" s="33"/>
      <c r="GD341" s="33"/>
      <c r="GE341" s="33"/>
      <c r="GF341" s="33"/>
      <c r="GG341" s="33"/>
      <c r="GH341" s="33"/>
      <c r="GI341" s="33"/>
      <c r="GJ341" s="33"/>
      <c r="GK341" s="33"/>
      <c r="GL341" s="33"/>
      <c r="GM341" s="33"/>
      <c r="GN341" s="33"/>
      <c r="GO341" s="33"/>
      <c r="GP341" s="33"/>
      <c r="GQ341" s="33"/>
      <c r="GR341" s="33"/>
      <c r="GS341" s="33"/>
      <c r="GT341" s="33"/>
      <c r="GU341" s="33"/>
      <c r="GV341" s="33"/>
      <c r="GW341" s="33"/>
      <c r="GX341" s="33"/>
      <c r="GY341" s="33"/>
      <c r="GZ341" s="33"/>
      <c r="HA341" s="33"/>
      <c r="HB341" s="33"/>
      <c r="HC341" s="33"/>
      <c r="HD341" s="33"/>
      <c r="HE341" s="33"/>
      <c r="HF341" s="33"/>
      <c r="HG341" s="33"/>
      <c r="HH341" s="33"/>
      <c r="HI341" s="33"/>
      <c r="HJ341" s="33"/>
      <c r="HK341" s="33"/>
      <c r="HL341" s="33"/>
      <c r="HM341" s="33"/>
      <c r="HN341" s="33"/>
      <c r="HO341" s="33"/>
      <c r="HP341" s="33"/>
      <c r="HQ341" s="33"/>
      <c r="HR341" s="33"/>
      <c r="HS341" s="33"/>
      <c r="HT341" s="33"/>
      <c r="HU341" s="33"/>
      <c r="HV341" s="33"/>
      <c r="HW341" s="33"/>
    </row>
    <row r="342" spans="1:231" s="37" customFormat="1" ht="25.5" customHeight="1" x14ac:dyDescent="0.2">
      <c r="A342" s="97"/>
      <c r="B342" s="105"/>
      <c r="C342" s="68" t="s">
        <v>399</v>
      </c>
      <c r="D342" s="69" t="s">
        <v>297</v>
      </c>
    </row>
    <row r="343" spans="1:231" ht="18" x14ac:dyDescent="0.25">
      <c r="A343" s="38" t="s">
        <v>329</v>
      </c>
      <c r="B343" s="70"/>
      <c r="C343" s="70"/>
      <c r="D343" s="74"/>
    </row>
    <row r="344" spans="1:231" ht="12.75" customHeight="1" x14ac:dyDescent="0.2">
      <c r="A344" s="39" t="s">
        <v>375</v>
      </c>
      <c r="B344" s="42">
        <v>625</v>
      </c>
      <c r="C344" s="72">
        <v>415</v>
      </c>
      <c r="D344" s="81">
        <f t="shared" ref="D344:D359" si="20">(C344/B344)*100</f>
        <v>66.400000000000006</v>
      </c>
    </row>
    <row r="345" spans="1:231" ht="12.75" customHeight="1" x14ac:dyDescent="0.2">
      <c r="A345" s="39" t="s">
        <v>221</v>
      </c>
      <c r="B345" s="42">
        <v>100</v>
      </c>
      <c r="C345" s="72">
        <v>82</v>
      </c>
      <c r="D345" s="81">
        <f t="shared" si="20"/>
        <v>82</v>
      </c>
    </row>
    <row r="346" spans="1:231" ht="12.75" customHeight="1" x14ac:dyDescent="0.2">
      <c r="A346" s="39" t="s">
        <v>223</v>
      </c>
      <c r="B346" s="42">
        <v>49</v>
      </c>
      <c r="C346" s="72">
        <v>38</v>
      </c>
      <c r="D346" s="81">
        <f t="shared" si="20"/>
        <v>77.551020408163268</v>
      </c>
    </row>
    <row r="347" spans="1:231" ht="12.75" customHeight="1" x14ac:dyDescent="0.2">
      <c r="A347" s="39" t="s">
        <v>225</v>
      </c>
      <c r="B347" s="42">
        <v>645</v>
      </c>
      <c r="C347" s="72">
        <v>452</v>
      </c>
      <c r="D347" s="81">
        <f t="shared" si="20"/>
        <v>70.077519379844972</v>
      </c>
    </row>
    <row r="348" spans="1:231" ht="12.75" customHeight="1" x14ac:dyDescent="0.2">
      <c r="A348" s="39" t="s">
        <v>231</v>
      </c>
      <c r="B348" s="42">
        <v>1852</v>
      </c>
      <c r="C348" s="72">
        <v>1497</v>
      </c>
      <c r="D348" s="81">
        <f t="shared" si="20"/>
        <v>80.831533477321813</v>
      </c>
    </row>
    <row r="349" spans="1:231" ht="12.75" customHeight="1" x14ac:dyDescent="0.2">
      <c r="A349" s="39" t="s">
        <v>235</v>
      </c>
      <c r="B349" s="42">
        <v>228</v>
      </c>
      <c r="C349" s="72">
        <v>188</v>
      </c>
      <c r="D349" s="81">
        <f t="shared" si="20"/>
        <v>82.456140350877192</v>
      </c>
    </row>
    <row r="350" spans="1:231" ht="12.75" customHeight="1" x14ac:dyDescent="0.2">
      <c r="A350" s="39" t="s">
        <v>238</v>
      </c>
      <c r="B350" s="42">
        <v>414</v>
      </c>
      <c r="C350" s="72">
        <v>332</v>
      </c>
      <c r="D350" s="81">
        <f t="shared" si="20"/>
        <v>80.193236714975853</v>
      </c>
    </row>
    <row r="351" spans="1:231" ht="12.75" customHeight="1" x14ac:dyDescent="0.2">
      <c r="A351" s="39" t="s">
        <v>239</v>
      </c>
      <c r="B351" s="42">
        <v>222</v>
      </c>
      <c r="C351" s="72">
        <v>171</v>
      </c>
      <c r="D351" s="81">
        <f t="shared" si="20"/>
        <v>77.027027027027032</v>
      </c>
    </row>
    <row r="352" spans="1:231" ht="12.75" customHeight="1" x14ac:dyDescent="0.2">
      <c r="A352" s="39" t="s">
        <v>244</v>
      </c>
      <c r="B352" s="42">
        <v>269</v>
      </c>
      <c r="C352" s="72">
        <v>208</v>
      </c>
      <c r="D352" s="81">
        <f t="shared" si="20"/>
        <v>77.323420074349443</v>
      </c>
    </row>
    <row r="353" spans="1:231" ht="12.75" customHeight="1" x14ac:dyDescent="0.2">
      <c r="A353" s="39" t="s">
        <v>251</v>
      </c>
      <c r="B353" s="42">
        <v>329</v>
      </c>
      <c r="C353" s="72">
        <v>272</v>
      </c>
      <c r="D353" s="81">
        <f t="shared" si="20"/>
        <v>82.674772036474167</v>
      </c>
    </row>
    <row r="354" spans="1:231" ht="12.75" customHeight="1" x14ac:dyDescent="0.2">
      <c r="A354" s="39" t="s">
        <v>255</v>
      </c>
      <c r="B354" s="42">
        <v>541</v>
      </c>
      <c r="C354" s="72">
        <v>421</v>
      </c>
      <c r="D354" s="81">
        <f t="shared" si="20"/>
        <v>77.818853974121993</v>
      </c>
    </row>
    <row r="355" spans="1:231" ht="12.75" customHeight="1" x14ac:dyDescent="0.2">
      <c r="A355" s="39" t="s">
        <v>258</v>
      </c>
      <c r="B355" s="42">
        <v>704</v>
      </c>
      <c r="C355" s="72">
        <v>498</v>
      </c>
      <c r="D355" s="81">
        <f t="shared" si="20"/>
        <v>70.73863636363636</v>
      </c>
    </row>
    <row r="356" spans="1:231" ht="12.75" customHeight="1" x14ac:dyDescent="0.2">
      <c r="A356" s="39" t="s">
        <v>259</v>
      </c>
      <c r="B356" s="42">
        <v>225</v>
      </c>
      <c r="C356" s="72">
        <v>191</v>
      </c>
      <c r="D356" s="81">
        <f t="shared" si="20"/>
        <v>84.888888888888886</v>
      </c>
    </row>
    <row r="357" spans="1:231" ht="12.75" customHeight="1" x14ac:dyDescent="0.2">
      <c r="A357" s="39" t="s">
        <v>263</v>
      </c>
      <c r="B357" s="42">
        <v>237</v>
      </c>
      <c r="C357" s="72">
        <v>197</v>
      </c>
      <c r="D357" s="81">
        <f t="shared" si="20"/>
        <v>83.122362869198312</v>
      </c>
    </row>
    <row r="358" spans="1:231" ht="12.75" customHeight="1" x14ac:dyDescent="0.2">
      <c r="A358" s="39" t="s">
        <v>270</v>
      </c>
      <c r="B358" s="42">
        <v>150</v>
      </c>
      <c r="C358" s="72">
        <v>106</v>
      </c>
      <c r="D358" s="81">
        <f t="shared" si="20"/>
        <v>70.666666666666671</v>
      </c>
    </row>
    <row r="359" spans="1:231" ht="12.75" customHeight="1" x14ac:dyDescent="0.2">
      <c r="A359" s="39" t="s">
        <v>271</v>
      </c>
      <c r="B359" s="42">
        <v>218</v>
      </c>
      <c r="C359" s="72">
        <v>186</v>
      </c>
      <c r="D359" s="81">
        <f t="shared" si="20"/>
        <v>85.321100917431195</v>
      </c>
    </row>
    <row r="360" spans="1:231" ht="13.5" thickBot="1" x14ac:dyDescent="0.25">
      <c r="A360" s="46" t="s">
        <v>299</v>
      </c>
      <c r="B360" s="73">
        <f>SUM(B344:B359)</f>
        <v>6808</v>
      </c>
      <c r="C360" s="73">
        <f>SUM(C344:C359)</f>
        <v>5254</v>
      </c>
      <c r="D360" s="82">
        <f>(C360/B360)*100</f>
        <v>77.173913043478265</v>
      </c>
    </row>
    <row r="361" spans="1:231" s="34" customFormat="1" ht="25.5" customHeight="1" thickTop="1" x14ac:dyDescent="0.2">
      <c r="A361" s="96" t="s">
        <v>298</v>
      </c>
      <c r="B361" s="104" t="s">
        <v>426</v>
      </c>
      <c r="C361" s="106" t="s">
        <v>428</v>
      </c>
      <c r="D361" s="107"/>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c r="CR361" s="33"/>
      <c r="CS361" s="33"/>
      <c r="CT361" s="33"/>
      <c r="CU361" s="33"/>
      <c r="CV361" s="33"/>
      <c r="CW361" s="33"/>
      <c r="CX361" s="33"/>
      <c r="CY361" s="33"/>
      <c r="CZ361" s="33"/>
      <c r="DA361" s="33"/>
      <c r="DB361" s="33"/>
      <c r="DC361" s="33"/>
      <c r="DD361" s="33"/>
      <c r="DE361" s="33"/>
      <c r="DF361" s="33"/>
      <c r="DG361" s="33"/>
      <c r="DH361" s="33"/>
      <c r="DI361" s="33"/>
      <c r="DJ361" s="33"/>
      <c r="DK361" s="33"/>
      <c r="DL361" s="33"/>
      <c r="DM361" s="33"/>
      <c r="DN361" s="33"/>
      <c r="DO361" s="33"/>
      <c r="DP361" s="33"/>
      <c r="DQ361" s="33"/>
      <c r="DR361" s="33"/>
      <c r="DS361" s="33"/>
      <c r="DT361" s="33"/>
      <c r="DU361" s="33"/>
      <c r="DV361" s="33"/>
      <c r="DW361" s="33"/>
      <c r="DX361" s="33"/>
      <c r="DY361" s="33"/>
      <c r="DZ361" s="33"/>
      <c r="EA361" s="33"/>
      <c r="EB361" s="33"/>
      <c r="EC361" s="33"/>
      <c r="ED361" s="33"/>
      <c r="EE361" s="33"/>
      <c r="EF361" s="33"/>
      <c r="EG361" s="33"/>
      <c r="EH361" s="33"/>
      <c r="EI361" s="33"/>
      <c r="EJ361" s="33"/>
      <c r="EK361" s="33"/>
      <c r="EL361" s="33"/>
      <c r="EM361" s="33"/>
      <c r="EN361" s="33"/>
      <c r="EO361" s="33"/>
      <c r="EP361" s="33"/>
      <c r="EQ361" s="33"/>
      <c r="ER361" s="33"/>
      <c r="ES361" s="33"/>
      <c r="ET361" s="33"/>
      <c r="EU361" s="33"/>
      <c r="EV361" s="33"/>
      <c r="EW361" s="33"/>
      <c r="EX361" s="33"/>
      <c r="EY361" s="33"/>
      <c r="EZ361" s="33"/>
      <c r="FA361" s="33"/>
      <c r="FB361" s="33"/>
      <c r="FC361" s="33"/>
      <c r="FD361" s="33"/>
      <c r="FE361" s="33"/>
      <c r="FF361" s="33"/>
      <c r="FG361" s="33"/>
      <c r="FH361" s="33"/>
      <c r="FI361" s="33"/>
      <c r="FJ361" s="33"/>
      <c r="FK361" s="33"/>
      <c r="FL361" s="33"/>
      <c r="FM361" s="33"/>
      <c r="FN361" s="33"/>
      <c r="FO361" s="33"/>
      <c r="FP361" s="33"/>
      <c r="FQ361" s="33"/>
      <c r="FR361" s="33"/>
      <c r="FS361" s="33"/>
      <c r="FT361" s="33"/>
      <c r="FU361" s="33"/>
      <c r="FV361" s="33"/>
      <c r="FW361" s="33"/>
      <c r="FX361" s="33"/>
      <c r="FY361" s="33"/>
      <c r="FZ361" s="33"/>
      <c r="GA361" s="33"/>
      <c r="GB361" s="33"/>
      <c r="GC361" s="33"/>
      <c r="GD361" s="33"/>
      <c r="GE361" s="33"/>
      <c r="GF361" s="33"/>
      <c r="GG361" s="33"/>
      <c r="GH361" s="33"/>
      <c r="GI361" s="33"/>
      <c r="GJ361" s="33"/>
      <c r="GK361" s="33"/>
      <c r="GL361" s="33"/>
      <c r="GM361" s="33"/>
      <c r="GN361" s="33"/>
      <c r="GO361" s="33"/>
      <c r="GP361" s="33"/>
      <c r="GQ361" s="33"/>
      <c r="GR361" s="33"/>
      <c r="GS361" s="33"/>
      <c r="GT361" s="33"/>
      <c r="GU361" s="33"/>
      <c r="GV361" s="33"/>
      <c r="GW361" s="33"/>
      <c r="GX361" s="33"/>
      <c r="GY361" s="33"/>
      <c r="GZ361" s="33"/>
      <c r="HA361" s="33"/>
      <c r="HB361" s="33"/>
      <c r="HC361" s="33"/>
      <c r="HD361" s="33"/>
      <c r="HE361" s="33"/>
      <c r="HF361" s="33"/>
      <c r="HG361" s="33"/>
      <c r="HH361" s="33"/>
      <c r="HI361" s="33"/>
      <c r="HJ361" s="33"/>
      <c r="HK361" s="33"/>
      <c r="HL361" s="33"/>
      <c r="HM361" s="33"/>
      <c r="HN361" s="33"/>
      <c r="HO361" s="33"/>
      <c r="HP361" s="33"/>
      <c r="HQ361" s="33"/>
      <c r="HR361" s="33"/>
      <c r="HS361" s="33"/>
      <c r="HT361" s="33"/>
      <c r="HU361" s="33"/>
      <c r="HV361" s="33"/>
      <c r="HW361" s="33"/>
    </row>
    <row r="362" spans="1:231" s="37" customFormat="1" ht="25.5" customHeight="1" x14ac:dyDescent="0.2">
      <c r="A362" s="97"/>
      <c r="B362" s="105"/>
      <c r="C362" s="68" t="s">
        <v>399</v>
      </c>
      <c r="D362" s="69" t="s">
        <v>297</v>
      </c>
    </row>
    <row r="363" spans="1:231" ht="18" x14ac:dyDescent="0.25">
      <c r="A363" s="38" t="s">
        <v>330</v>
      </c>
      <c r="B363" s="70"/>
      <c r="C363" s="70"/>
      <c r="D363" s="74"/>
    </row>
    <row r="364" spans="1:231" x14ac:dyDescent="0.2">
      <c r="A364" s="39" t="s">
        <v>226</v>
      </c>
      <c r="B364" s="42">
        <v>286</v>
      </c>
      <c r="C364" s="72">
        <v>230</v>
      </c>
      <c r="D364" s="81">
        <f t="shared" ref="D364:D382" si="21">(C364/B364)*100</f>
        <v>80.419580419580413</v>
      </c>
    </row>
    <row r="365" spans="1:231" x14ac:dyDescent="0.2">
      <c r="A365" s="39" t="s">
        <v>229</v>
      </c>
      <c r="B365" s="42">
        <v>125</v>
      </c>
      <c r="C365" s="72">
        <v>97</v>
      </c>
      <c r="D365" s="81">
        <f t="shared" si="21"/>
        <v>77.600000000000009</v>
      </c>
    </row>
    <row r="366" spans="1:231" x14ac:dyDescent="0.2">
      <c r="A366" s="39" t="s">
        <v>230</v>
      </c>
      <c r="B366" s="42">
        <v>295</v>
      </c>
      <c r="C366" s="72">
        <v>234</v>
      </c>
      <c r="D366" s="81">
        <f t="shared" si="21"/>
        <v>79.322033898305094</v>
      </c>
    </row>
    <row r="367" spans="1:231" x14ac:dyDescent="0.2">
      <c r="A367" s="39" t="s">
        <v>309</v>
      </c>
      <c r="B367" s="42">
        <v>1671</v>
      </c>
      <c r="C367" s="72">
        <v>1143</v>
      </c>
      <c r="D367" s="81">
        <f t="shared" si="21"/>
        <v>68.402154398563724</v>
      </c>
    </row>
    <row r="368" spans="1:231" x14ac:dyDescent="0.2">
      <c r="A368" s="39" t="s">
        <v>234</v>
      </c>
      <c r="B368" s="42">
        <v>268</v>
      </c>
      <c r="C368" s="72">
        <v>165</v>
      </c>
      <c r="D368" s="81">
        <f t="shared" si="21"/>
        <v>61.567164179104473</v>
      </c>
    </row>
    <row r="369" spans="1:231" x14ac:dyDescent="0.2">
      <c r="A369" s="39" t="s">
        <v>242</v>
      </c>
      <c r="B369" s="42">
        <v>254</v>
      </c>
      <c r="C369" s="72">
        <v>134</v>
      </c>
      <c r="D369" s="81">
        <f t="shared" si="21"/>
        <v>52.755905511811022</v>
      </c>
    </row>
    <row r="370" spans="1:231" x14ac:dyDescent="0.2">
      <c r="A370" s="39" t="s">
        <v>243</v>
      </c>
      <c r="B370" s="42">
        <v>202</v>
      </c>
      <c r="C370" s="72">
        <v>157</v>
      </c>
      <c r="D370" s="81">
        <f t="shared" si="21"/>
        <v>77.722772277227719</v>
      </c>
    </row>
    <row r="371" spans="1:231" x14ac:dyDescent="0.2">
      <c r="A371" s="39" t="s">
        <v>247</v>
      </c>
      <c r="B371" s="42">
        <v>444</v>
      </c>
      <c r="C371" s="72">
        <v>311</v>
      </c>
      <c r="D371" s="81">
        <f t="shared" si="21"/>
        <v>70.045045045045043</v>
      </c>
    </row>
    <row r="372" spans="1:231" x14ac:dyDescent="0.2">
      <c r="A372" s="39" t="s">
        <v>248</v>
      </c>
      <c r="B372" s="42">
        <v>133</v>
      </c>
      <c r="C372" s="72">
        <v>85</v>
      </c>
      <c r="D372" s="81">
        <f t="shared" si="21"/>
        <v>63.909774436090231</v>
      </c>
    </row>
    <row r="373" spans="1:231" x14ac:dyDescent="0.2">
      <c r="A373" s="39" t="s">
        <v>431</v>
      </c>
      <c r="B373" s="42">
        <v>801</v>
      </c>
      <c r="C373" s="72">
        <v>534</v>
      </c>
      <c r="D373" s="81">
        <f t="shared" si="21"/>
        <v>66.666666666666657</v>
      </c>
    </row>
    <row r="374" spans="1:231" x14ac:dyDescent="0.2">
      <c r="A374" s="39" t="s">
        <v>250</v>
      </c>
      <c r="B374" s="42">
        <v>252</v>
      </c>
      <c r="C374" s="72">
        <v>142</v>
      </c>
      <c r="D374" s="81">
        <f t="shared" si="21"/>
        <v>56.349206349206348</v>
      </c>
    </row>
    <row r="375" spans="1:231" x14ac:dyDescent="0.2">
      <c r="A375" s="39" t="s">
        <v>432</v>
      </c>
      <c r="B375" s="42">
        <v>572</v>
      </c>
      <c r="C375" s="72">
        <v>475</v>
      </c>
      <c r="D375" s="81">
        <f t="shared" si="21"/>
        <v>83.04195804195804</v>
      </c>
    </row>
    <row r="376" spans="1:231" x14ac:dyDescent="0.2">
      <c r="A376" s="39" t="s">
        <v>361</v>
      </c>
      <c r="B376" s="42">
        <v>817</v>
      </c>
      <c r="C376" s="72">
        <v>538</v>
      </c>
      <c r="D376" s="81">
        <f t="shared" si="21"/>
        <v>65.850673194614444</v>
      </c>
    </row>
    <row r="377" spans="1:231" x14ac:dyDescent="0.2">
      <c r="A377" s="39" t="s">
        <v>254</v>
      </c>
      <c r="B377" s="42">
        <v>345</v>
      </c>
      <c r="C377" s="72">
        <v>185</v>
      </c>
      <c r="D377" s="81">
        <f t="shared" si="21"/>
        <v>53.623188405797109</v>
      </c>
    </row>
    <row r="378" spans="1:231" x14ac:dyDescent="0.2">
      <c r="A378" s="39" t="s">
        <v>256</v>
      </c>
      <c r="B378" s="42">
        <v>889</v>
      </c>
      <c r="C378" s="72">
        <v>509</v>
      </c>
      <c r="D378" s="81">
        <f t="shared" si="21"/>
        <v>57.255343082114742</v>
      </c>
    </row>
    <row r="379" spans="1:231" x14ac:dyDescent="0.2">
      <c r="A379" s="39" t="s">
        <v>260</v>
      </c>
      <c r="B379" s="42">
        <v>257</v>
      </c>
      <c r="C379" s="72">
        <v>219</v>
      </c>
      <c r="D379" s="81">
        <f t="shared" si="21"/>
        <v>85.214007782101163</v>
      </c>
    </row>
    <row r="380" spans="1:231" x14ac:dyDescent="0.2">
      <c r="A380" s="39" t="s">
        <v>264</v>
      </c>
      <c r="B380" s="42">
        <v>2239</v>
      </c>
      <c r="C380" s="72">
        <v>1163</v>
      </c>
      <c r="D380" s="81">
        <f t="shared" si="21"/>
        <v>51.942831621259486</v>
      </c>
    </row>
    <row r="381" spans="1:231" x14ac:dyDescent="0.2">
      <c r="A381" s="39" t="s">
        <v>267</v>
      </c>
      <c r="B381" s="42">
        <v>304</v>
      </c>
      <c r="C381" s="72">
        <v>253</v>
      </c>
      <c r="D381" s="81">
        <f t="shared" si="21"/>
        <v>83.223684210526315</v>
      </c>
    </row>
    <row r="382" spans="1:231" x14ac:dyDescent="0.2">
      <c r="A382" s="39" t="s">
        <v>269</v>
      </c>
      <c r="B382" s="42">
        <v>470</v>
      </c>
      <c r="C382" s="72">
        <v>214</v>
      </c>
      <c r="D382" s="81">
        <f t="shared" si="21"/>
        <v>45.531914893617021</v>
      </c>
    </row>
    <row r="383" spans="1:231" ht="13.5" thickBot="1" x14ac:dyDescent="0.25">
      <c r="A383" s="46" t="s">
        <v>299</v>
      </c>
      <c r="B383" s="73">
        <f>SUM(B364:B382)</f>
        <v>10624</v>
      </c>
      <c r="C383" s="73">
        <f>SUM(C364:C382)</f>
        <v>6788</v>
      </c>
      <c r="D383" s="82">
        <f>(C383/B383)*100</f>
        <v>63.893072289156628</v>
      </c>
    </row>
    <row r="384" spans="1:231" s="34" customFormat="1" ht="25.5" customHeight="1" thickTop="1" x14ac:dyDescent="0.2">
      <c r="A384" s="96" t="s">
        <v>298</v>
      </c>
      <c r="B384" s="104" t="s">
        <v>426</v>
      </c>
      <c r="C384" s="106" t="s">
        <v>428</v>
      </c>
      <c r="D384" s="107"/>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3"/>
      <c r="BN384" s="33"/>
      <c r="BO384" s="33"/>
      <c r="BP384" s="33"/>
      <c r="BQ384" s="33"/>
      <c r="BR384" s="33"/>
      <c r="BS384" s="33"/>
      <c r="BT384" s="33"/>
      <c r="BU384" s="33"/>
      <c r="BV384" s="33"/>
      <c r="BW384" s="33"/>
      <c r="BX384" s="33"/>
      <c r="BY384" s="33"/>
      <c r="BZ384" s="33"/>
      <c r="CA384" s="33"/>
      <c r="CB384" s="33"/>
      <c r="CC384" s="33"/>
      <c r="CD384" s="33"/>
      <c r="CE384" s="33"/>
      <c r="CF384" s="33"/>
      <c r="CG384" s="33"/>
      <c r="CH384" s="33"/>
      <c r="CI384" s="33"/>
      <c r="CJ384" s="33"/>
      <c r="CK384" s="33"/>
      <c r="CL384" s="33"/>
      <c r="CM384" s="33"/>
      <c r="CN384" s="33"/>
      <c r="CO384" s="33"/>
      <c r="CP384" s="33"/>
      <c r="CQ384" s="33"/>
      <c r="CR384" s="33"/>
      <c r="CS384" s="33"/>
      <c r="CT384" s="33"/>
      <c r="CU384" s="33"/>
      <c r="CV384" s="33"/>
      <c r="CW384" s="33"/>
      <c r="CX384" s="33"/>
      <c r="CY384" s="33"/>
      <c r="CZ384" s="33"/>
      <c r="DA384" s="33"/>
      <c r="DB384" s="33"/>
      <c r="DC384" s="33"/>
      <c r="DD384" s="33"/>
      <c r="DE384" s="33"/>
      <c r="DF384" s="33"/>
      <c r="DG384" s="33"/>
      <c r="DH384" s="33"/>
      <c r="DI384" s="33"/>
      <c r="DJ384" s="33"/>
      <c r="DK384" s="33"/>
      <c r="DL384" s="33"/>
      <c r="DM384" s="33"/>
      <c r="DN384" s="33"/>
      <c r="DO384" s="33"/>
      <c r="DP384" s="33"/>
      <c r="DQ384" s="33"/>
      <c r="DR384" s="33"/>
      <c r="DS384" s="33"/>
      <c r="DT384" s="33"/>
      <c r="DU384" s="33"/>
      <c r="DV384" s="33"/>
      <c r="DW384" s="33"/>
      <c r="DX384" s="33"/>
      <c r="DY384" s="33"/>
      <c r="DZ384" s="33"/>
      <c r="EA384" s="33"/>
      <c r="EB384" s="33"/>
      <c r="EC384" s="33"/>
      <c r="ED384" s="33"/>
      <c r="EE384" s="33"/>
      <c r="EF384" s="33"/>
      <c r="EG384" s="33"/>
      <c r="EH384" s="33"/>
      <c r="EI384" s="33"/>
      <c r="EJ384" s="33"/>
      <c r="EK384" s="33"/>
      <c r="EL384" s="33"/>
      <c r="EM384" s="33"/>
      <c r="EN384" s="33"/>
      <c r="EO384" s="33"/>
      <c r="EP384" s="33"/>
      <c r="EQ384" s="33"/>
      <c r="ER384" s="33"/>
      <c r="ES384" s="33"/>
      <c r="ET384" s="33"/>
      <c r="EU384" s="33"/>
      <c r="EV384" s="33"/>
      <c r="EW384" s="33"/>
      <c r="EX384" s="33"/>
      <c r="EY384" s="33"/>
      <c r="EZ384" s="33"/>
      <c r="FA384" s="33"/>
      <c r="FB384" s="33"/>
      <c r="FC384" s="33"/>
      <c r="FD384" s="33"/>
      <c r="FE384" s="33"/>
      <c r="FF384" s="33"/>
      <c r="FG384" s="33"/>
      <c r="FH384" s="33"/>
      <c r="FI384" s="33"/>
      <c r="FJ384" s="33"/>
      <c r="FK384" s="33"/>
      <c r="FL384" s="33"/>
      <c r="FM384" s="33"/>
      <c r="FN384" s="33"/>
      <c r="FO384" s="33"/>
      <c r="FP384" s="33"/>
      <c r="FQ384" s="33"/>
      <c r="FR384" s="33"/>
      <c r="FS384" s="33"/>
      <c r="FT384" s="33"/>
      <c r="FU384" s="33"/>
      <c r="FV384" s="33"/>
      <c r="FW384" s="33"/>
      <c r="FX384" s="33"/>
      <c r="FY384" s="33"/>
      <c r="FZ384" s="33"/>
      <c r="GA384" s="33"/>
      <c r="GB384" s="33"/>
      <c r="GC384" s="33"/>
      <c r="GD384" s="33"/>
      <c r="GE384" s="33"/>
      <c r="GF384" s="33"/>
      <c r="GG384" s="33"/>
      <c r="GH384" s="33"/>
      <c r="GI384" s="33"/>
      <c r="GJ384" s="33"/>
      <c r="GK384" s="33"/>
      <c r="GL384" s="33"/>
      <c r="GM384" s="33"/>
      <c r="GN384" s="33"/>
      <c r="GO384" s="33"/>
      <c r="GP384" s="33"/>
      <c r="GQ384" s="33"/>
      <c r="GR384" s="33"/>
      <c r="GS384" s="33"/>
      <c r="GT384" s="33"/>
      <c r="GU384" s="33"/>
      <c r="GV384" s="33"/>
      <c r="GW384" s="33"/>
      <c r="GX384" s="33"/>
      <c r="GY384" s="33"/>
      <c r="GZ384" s="33"/>
      <c r="HA384" s="33"/>
      <c r="HB384" s="33"/>
      <c r="HC384" s="33"/>
      <c r="HD384" s="33"/>
      <c r="HE384" s="33"/>
      <c r="HF384" s="33"/>
      <c r="HG384" s="33"/>
      <c r="HH384" s="33"/>
      <c r="HI384" s="33"/>
      <c r="HJ384" s="33"/>
      <c r="HK384" s="33"/>
      <c r="HL384" s="33"/>
      <c r="HM384" s="33"/>
      <c r="HN384" s="33"/>
      <c r="HO384" s="33"/>
      <c r="HP384" s="33"/>
      <c r="HQ384" s="33"/>
      <c r="HR384" s="33"/>
      <c r="HS384" s="33"/>
      <c r="HT384" s="33"/>
      <c r="HU384" s="33"/>
      <c r="HV384" s="33"/>
      <c r="HW384" s="33"/>
    </row>
    <row r="385" spans="1:4" s="37" customFormat="1" ht="25.5" customHeight="1" x14ac:dyDescent="0.2">
      <c r="A385" s="97"/>
      <c r="B385" s="105"/>
      <c r="C385" s="68" t="s">
        <v>399</v>
      </c>
      <c r="D385" s="69" t="s">
        <v>297</v>
      </c>
    </row>
    <row r="386" spans="1:4" ht="18" x14ac:dyDescent="0.25">
      <c r="A386" s="38" t="s">
        <v>331</v>
      </c>
      <c r="B386" s="70"/>
      <c r="C386" s="70"/>
      <c r="D386" s="74"/>
    </row>
    <row r="387" spans="1:4" x14ac:dyDescent="0.2">
      <c r="A387" s="39" t="s">
        <v>222</v>
      </c>
      <c r="B387" s="42">
        <v>173</v>
      </c>
      <c r="C387" s="72">
        <v>137</v>
      </c>
      <c r="D387" s="81">
        <f t="shared" ref="D387:D407" si="22">(C387/B387)*100</f>
        <v>79.190751445086704</v>
      </c>
    </row>
    <row r="388" spans="1:4" x14ac:dyDescent="0.2">
      <c r="A388" s="39" t="s">
        <v>224</v>
      </c>
      <c r="B388" s="42">
        <v>176</v>
      </c>
      <c r="C388" s="72">
        <v>161</v>
      </c>
      <c r="D388" s="81">
        <f t="shared" si="22"/>
        <v>91.477272727272734</v>
      </c>
    </row>
    <row r="389" spans="1:4" x14ac:dyDescent="0.2">
      <c r="A389" s="39" t="s">
        <v>227</v>
      </c>
      <c r="B389" s="42">
        <v>324</v>
      </c>
      <c r="C389" s="72">
        <v>245</v>
      </c>
      <c r="D389" s="81">
        <f t="shared" si="22"/>
        <v>75.617283950617292</v>
      </c>
    </row>
    <row r="390" spans="1:4" x14ac:dyDescent="0.2">
      <c r="A390" s="39" t="s">
        <v>228</v>
      </c>
      <c r="B390" s="42">
        <v>175</v>
      </c>
      <c r="C390" s="72">
        <v>157</v>
      </c>
      <c r="D390" s="81">
        <f t="shared" si="22"/>
        <v>89.714285714285708</v>
      </c>
    </row>
    <row r="391" spans="1:4" x14ac:dyDescent="0.2">
      <c r="A391" s="39" t="s">
        <v>232</v>
      </c>
      <c r="B391" s="42">
        <v>150</v>
      </c>
      <c r="C391" s="72">
        <v>119</v>
      </c>
      <c r="D391" s="81">
        <f t="shared" si="22"/>
        <v>79.333333333333329</v>
      </c>
    </row>
    <row r="392" spans="1:4" x14ac:dyDescent="0.2">
      <c r="A392" s="39" t="s">
        <v>233</v>
      </c>
      <c r="B392" s="42">
        <v>310</v>
      </c>
      <c r="C392" s="72">
        <v>271</v>
      </c>
      <c r="D392" s="81">
        <f t="shared" si="22"/>
        <v>87.41935483870968</v>
      </c>
    </row>
    <row r="393" spans="1:4" x14ac:dyDescent="0.2">
      <c r="A393" s="39" t="s">
        <v>236</v>
      </c>
      <c r="B393" s="42">
        <v>211</v>
      </c>
      <c r="C393" s="72">
        <v>189</v>
      </c>
      <c r="D393" s="81">
        <f t="shared" si="22"/>
        <v>89.573459715639814</v>
      </c>
    </row>
    <row r="394" spans="1:4" x14ac:dyDescent="0.2">
      <c r="A394" s="39" t="s">
        <v>237</v>
      </c>
      <c r="B394" s="42">
        <v>2367</v>
      </c>
      <c r="C394" s="72">
        <v>1764</v>
      </c>
      <c r="D394" s="81">
        <f t="shared" si="22"/>
        <v>74.524714828897345</v>
      </c>
    </row>
    <row r="395" spans="1:4" x14ac:dyDescent="0.2">
      <c r="A395" s="39" t="s">
        <v>240</v>
      </c>
      <c r="B395" s="42">
        <v>401</v>
      </c>
      <c r="C395" s="72">
        <v>326</v>
      </c>
      <c r="D395" s="81">
        <f t="shared" si="22"/>
        <v>81.29675810473816</v>
      </c>
    </row>
    <row r="396" spans="1:4" x14ac:dyDescent="0.2">
      <c r="A396" s="39" t="s">
        <v>241</v>
      </c>
      <c r="B396" s="42">
        <v>342</v>
      </c>
      <c r="C396" s="72">
        <v>269</v>
      </c>
      <c r="D396" s="81">
        <f t="shared" si="22"/>
        <v>78.654970760233923</v>
      </c>
    </row>
    <row r="397" spans="1:4" x14ac:dyDescent="0.2">
      <c r="A397" s="39" t="s">
        <v>245</v>
      </c>
      <c r="B397" s="42">
        <v>145</v>
      </c>
      <c r="C397" s="72">
        <v>128</v>
      </c>
      <c r="D397" s="81">
        <f t="shared" si="22"/>
        <v>88.275862068965523</v>
      </c>
    </row>
    <row r="398" spans="1:4" x14ac:dyDescent="0.2">
      <c r="A398" s="39" t="s">
        <v>246</v>
      </c>
      <c r="B398" s="42">
        <v>938</v>
      </c>
      <c r="C398" s="72">
        <v>667</v>
      </c>
      <c r="D398" s="81">
        <f t="shared" si="22"/>
        <v>71.108742004264386</v>
      </c>
    </row>
    <row r="399" spans="1:4" x14ac:dyDescent="0.2">
      <c r="A399" s="39" t="s">
        <v>249</v>
      </c>
      <c r="B399" s="42">
        <v>242</v>
      </c>
      <c r="C399" s="72">
        <v>208</v>
      </c>
      <c r="D399" s="81">
        <f t="shared" si="22"/>
        <v>85.950413223140501</v>
      </c>
    </row>
    <row r="400" spans="1:4" x14ac:dyDescent="0.2">
      <c r="A400" s="39" t="s">
        <v>252</v>
      </c>
      <c r="B400" s="42">
        <v>197</v>
      </c>
      <c r="C400" s="72">
        <v>162</v>
      </c>
      <c r="D400" s="81">
        <f t="shared" si="22"/>
        <v>82.233502538071065</v>
      </c>
    </row>
    <row r="401" spans="1:231" x14ac:dyDescent="0.2">
      <c r="A401" s="39" t="s">
        <v>253</v>
      </c>
      <c r="B401" s="42">
        <v>166</v>
      </c>
      <c r="C401" s="72">
        <v>139</v>
      </c>
      <c r="D401" s="81">
        <f t="shared" si="22"/>
        <v>83.734939759036138</v>
      </c>
    </row>
    <row r="402" spans="1:231" x14ac:dyDescent="0.2">
      <c r="A402" s="39" t="s">
        <v>257</v>
      </c>
      <c r="B402" s="42">
        <v>141</v>
      </c>
      <c r="C402" s="72">
        <v>128</v>
      </c>
      <c r="D402" s="81">
        <f t="shared" si="22"/>
        <v>90.780141843971634</v>
      </c>
    </row>
    <row r="403" spans="1:231" x14ac:dyDescent="0.2">
      <c r="A403" s="39" t="s">
        <v>261</v>
      </c>
      <c r="B403" s="42">
        <v>209</v>
      </c>
      <c r="C403" s="72">
        <v>163</v>
      </c>
      <c r="D403" s="81">
        <f t="shared" si="22"/>
        <v>77.990430622009569</v>
      </c>
    </row>
    <row r="404" spans="1:231" x14ac:dyDescent="0.2">
      <c r="A404" s="39" t="s">
        <v>262</v>
      </c>
      <c r="B404" s="42">
        <v>175</v>
      </c>
      <c r="C404" s="72">
        <v>139</v>
      </c>
      <c r="D404" s="81">
        <f t="shared" si="22"/>
        <v>79.428571428571431</v>
      </c>
    </row>
    <row r="405" spans="1:231" x14ac:dyDescent="0.2">
      <c r="A405" s="39" t="s">
        <v>265</v>
      </c>
      <c r="B405" s="42">
        <v>268</v>
      </c>
      <c r="C405" s="72">
        <v>218</v>
      </c>
      <c r="D405" s="81">
        <f t="shared" si="22"/>
        <v>81.343283582089555</v>
      </c>
    </row>
    <row r="406" spans="1:231" x14ac:dyDescent="0.2">
      <c r="A406" s="39" t="s">
        <v>266</v>
      </c>
      <c r="B406" s="42">
        <v>388</v>
      </c>
      <c r="C406" s="72">
        <v>314</v>
      </c>
      <c r="D406" s="81">
        <f t="shared" si="22"/>
        <v>80.927835051546396</v>
      </c>
    </row>
    <row r="407" spans="1:231" x14ac:dyDescent="0.2">
      <c r="A407" s="39" t="s">
        <v>268</v>
      </c>
      <c r="B407" s="42">
        <v>151</v>
      </c>
      <c r="C407" s="72">
        <v>125</v>
      </c>
      <c r="D407" s="81">
        <f t="shared" si="22"/>
        <v>82.78145695364239</v>
      </c>
    </row>
    <row r="408" spans="1:231" ht="13.5" thickBot="1" x14ac:dyDescent="0.25">
      <c r="A408" s="46" t="s">
        <v>299</v>
      </c>
      <c r="B408" s="73">
        <f>SUM(B387:B407)</f>
        <v>7649</v>
      </c>
      <c r="C408" s="73">
        <f>SUM(C387:C407)</f>
        <v>6029</v>
      </c>
      <c r="D408" s="82">
        <f>(C408/B408)*100</f>
        <v>78.820760883775648</v>
      </c>
    </row>
    <row r="409" spans="1:231" s="34" customFormat="1" ht="25.5" customHeight="1" thickTop="1" x14ac:dyDescent="0.2">
      <c r="A409" s="96" t="s">
        <v>298</v>
      </c>
      <c r="B409" s="104" t="s">
        <v>426</v>
      </c>
      <c r="C409" s="106" t="s">
        <v>428</v>
      </c>
      <c r="D409" s="107"/>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33"/>
      <c r="BR409" s="33"/>
      <c r="BS409" s="33"/>
      <c r="BT409" s="33"/>
      <c r="BU409" s="33"/>
      <c r="BV409" s="33"/>
      <c r="BW409" s="33"/>
      <c r="BX409" s="33"/>
      <c r="BY409" s="33"/>
      <c r="BZ409" s="33"/>
      <c r="CA409" s="33"/>
      <c r="CB409" s="33"/>
      <c r="CC409" s="33"/>
      <c r="CD409" s="33"/>
      <c r="CE409" s="33"/>
      <c r="CF409" s="33"/>
      <c r="CG409" s="33"/>
      <c r="CH409" s="33"/>
      <c r="CI409" s="33"/>
      <c r="CJ409" s="33"/>
      <c r="CK409" s="33"/>
      <c r="CL409" s="33"/>
      <c r="CM409" s="33"/>
      <c r="CN409" s="33"/>
      <c r="CO409" s="33"/>
      <c r="CP409" s="33"/>
      <c r="CQ409" s="33"/>
      <c r="CR409" s="33"/>
      <c r="CS409" s="33"/>
      <c r="CT409" s="33"/>
      <c r="CU409" s="33"/>
      <c r="CV409" s="33"/>
      <c r="CW409" s="33"/>
      <c r="CX409" s="33"/>
      <c r="CY409" s="33"/>
      <c r="CZ409" s="33"/>
      <c r="DA409" s="33"/>
      <c r="DB409" s="33"/>
      <c r="DC409" s="33"/>
      <c r="DD409" s="33"/>
      <c r="DE409" s="33"/>
      <c r="DF409" s="33"/>
      <c r="DG409" s="33"/>
      <c r="DH409" s="33"/>
      <c r="DI409" s="33"/>
      <c r="DJ409" s="33"/>
      <c r="DK409" s="33"/>
      <c r="DL409" s="33"/>
      <c r="DM409" s="33"/>
      <c r="DN409" s="33"/>
      <c r="DO409" s="33"/>
      <c r="DP409" s="33"/>
      <c r="DQ409" s="33"/>
      <c r="DR409" s="33"/>
      <c r="DS409" s="33"/>
      <c r="DT409" s="33"/>
      <c r="DU409" s="33"/>
      <c r="DV409" s="33"/>
      <c r="DW409" s="33"/>
      <c r="DX409" s="33"/>
      <c r="DY409" s="33"/>
      <c r="DZ409" s="33"/>
      <c r="EA409" s="33"/>
      <c r="EB409" s="33"/>
      <c r="EC409" s="33"/>
      <c r="ED409" s="33"/>
      <c r="EE409" s="33"/>
      <c r="EF409" s="33"/>
      <c r="EG409" s="33"/>
      <c r="EH409" s="33"/>
      <c r="EI409" s="33"/>
      <c r="EJ409" s="33"/>
      <c r="EK409" s="33"/>
      <c r="EL409" s="33"/>
      <c r="EM409" s="33"/>
      <c r="EN409" s="33"/>
      <c r="EO409" s="33"/>
      <c r="EP409" s="33"/>
      <c r="EQ409" s="33"/>
      <c r="ER409" s="33"/>
      <c r="ES409" s="33"/>
      <c r="ET409" s="33"/>
      <c r="EU409" s="33"/>
      <c r="EV409" s="33"/>
      <c r="EW409" s="33"/>
      <c r="EX409" s="33"/>
      <c r="EY409" s="33"/>
      <c r="EZ409" s="33"/>
      <c r="FA409" s="33"/>
      <c r="FB409" s="33"/>
      <c r="FC409" s="33"/>
      <c r="FD409" s="33"/>
      <c r="FE409" s="33"/>
      <c r="FF409" s="33"/>
      <c r="FG409" s="33"/>
      <c r="FH409" s="33"/>
      <c r="FI409" s="33"/>
      <c r="FJ409" s="33"/>
      <c r="FK409" s="33"/>
      <c r="FL409" s="33"/>
      <c r="FM409" s="33"/>
      <c r="FN409" s="33"/>
      <c r="FO409" s="33"/>
      <c r="FP409" s="33"/>
      <c r="FQ409" s="33"/>
      <c r="FR409" s="33"/>
      <c r="FS409" s="33"/>
      <c r="FT409" s="33"/>
      <c r="FU409" s="33"/>
      <c r="FV409" s="33"/>
      <c r="FW409" s="33"/>
      <c r="FX409" s="33"/>
      <c r="FY409" s="33"/>
      <c r="FZ409" s="33"/>
      <c r="GA409" s="33"/>
      <c r="GB409" s="33"/>
      <c r="GC409" s="33"/>
      <c r="GD409" s="33"/>
      <c r="GE409" s="33"/>
      <c r="GF409" s="33"/>
      <c r="GG409" s="33"/>
      <c r="GH409" s="33"/>
      <c r="GI409" s="33"/>
      <c r="GJ409" s="33"/>
      <c r="GK409" s="33"/>
      <c r="GL409" s="33"/>
      <c r="GM409" s="33"/>
      <c r="GN409" s="33"/>
      <c r="GO409" s="33"/>
      <c r="GP409" s="33"/>
      <c r="GQ409" s="33"/>
      <c r="GR409" s="33"/>
      <c r="GS409" s="33"/>
      <c r="GT409" s="33"/>
      <c r="GU409" s="33"/>
      <c r="GV409" s="33"/>
      <c r="GW409" s="33"/>
      <c r="GX409" s="33"/>
      <c r="GY409" s="33"/>
      <c r="GZ409" s="33"/>
      <c r="HA409" s="33"/>
      <c r="HB409" s="33"/>
      <c r="HC409" s="33"/>
      <c r="HD409" s="33"/>
      <c r="HE409" s="33"/>
      <c r="HF409" s="33"/>
      <c r="HG409" s="33"/>
      <c r="HH409" s="33"/>
      <c r="HI409" s="33"/>
      <c r="HJ409" s="33"/>
      <c r="HK409" s="33"/>
      <c r="HL409" s="33"/>
      <c r="HM409" s="33"/>
      <c r="HN409" s="33"/>
      <c r="HO409" s="33"/>
      <c r="HP409" s="33"/>
      <c r="HQ409" s="33"/>
      <c r="HR409" s="33"/>
      <c r="HS409" s="33"/>
      <c r="HT409" s="33"/>
      <c r="HU409" s="33"/>
      <c r="HV409" s="33"/>
      <c r="HW409" s="33"/>
    </row>
    <row r="410" spans="1:231" s="37" customFormat="1" ht="25.5" customHeight="1" x14ac:dyDescent="0.2">
      <c r="A410" s="97"/>
      <c r="B410" s="105"/>
      <c r="C410" s="68" t="s">
        <v>399</v>
      </c>
      <c r="D410" s="69" t="s">
        <v>297</v>
      </c>
    </row>
    <row r="411" spans="1:231" ht="18" x14ac:dyDescent="0.25">
      <c r="A411" s="38" t="s">
        <v>455</v>
      </c>
      <c r="B411" s="70"/>
      <c r="C411" s="70"/>
      <c r="D411" s="74"/>
    </row>
    <row r="412" spans="1:231" x14ac:dyDescent="0.2">
      <c r="A412" s="39" t="s">
        <v>273</v>
      </c>
      <c r="B412" s="42">
        <v>99</v>
      </c>
      <c r="C412" s="72">
        <v>16</v>
      </c>
      <c r="D412" s="81">
        <f t="shared" ref="D412:D425" si="23">(C412/B412)*100</f>
        <v>16.161616161616163</v>
      </c>
    </row>
    <row r="413" spans="1:231" x14ac:dyDescent="0.2">
      <c r="A413" s="39" t="s">
        <v>274</v>
      </c>
      <c r="B413" s="42">
        <v>114</v>
      </c>
      <c r="C413" s="72">
        <v>35</v>
      </c>
      <c r="D413" s="81">
        <f t="shared" si="23"/>
        <v>30.701754385964914</v>
      </c>
    </row>
    <row r="414" spans="1:231" x14ac:dyDescent="0.2">
      <c r="A414" s="39" t="s">
        <v>276</v>
      </c>
      <c r="B414" s="42">
        <v>249</v>
      </c>
      <c r="C414" s="72">
        <v>45</v>
      </c>
      <c r="D414" s="81">
        <f t="shared" si="23"/>
        <v>18.072289156626507</v>
      </c>
    </row>
    <row r="415" spans="1:231" x14ac:dyDescent="0.2">
      <c r="A415" s="39" t="s">
        <v>277</v>
      </c>
      <c r="B415" s="42">
        <v>117</v>
      </c>
      <c r="C415" s="72">
        <v>27</v>
      </c>
      <c r="D415" s="81">
        <f t="shared" si="23"/>
        <v>23.076923076923077</v>
      </c>
    </row>
    <row r="416" spans="1:231" x14ac:dyDescent="0.2">
      <c r="A416" s="39" t="s">
        <v>280</v>
      </c>
      <c r="B416" s="42">
        <v>396</v>
      </c>
      <c r="C416" s="72">
        <v>94</v>
      </c>
      <c r="D416" s="81">
        <f t="shared" si="23"/>
        <v>23.737373737373737</v>
      </c>
    </row>
    <row r="417" spans="1:231" x14ac:dyDescent="0.2">
      <c r="A417" s="39" t="s">
        <v>305</v>
      </c>
      <c r="B417" s="42">
        <v>273</v>
      </c>
      <c r="C417" s="72">
        <v>65</v>
      </c>
      <c r="D417" s="81">
        <f t="shared" si="23"/>
        <v>23.809523809523807</v>
      </c>
    </row>
    <row r="418" spans="1:231" x14ac:dyDescent="0.2">
      <c r="A418" s="39" t="s">
        <v>306</v>
      </c>
      <c r="B418" s="42">
        <v>197</v>
      </c>
      <c r="C418" s="72">
        <v>38</v>
      </c>
      <c r="D418" s="81">
        <f t="shared" si="23"/>
        <v>19.289340101522843</v>
      </c>
    </row>
    <row r="419" spans="1:231" x14ac:dyDescent="0.2">
      <c r="A419" s="39" t="s">
        <v>285</v>
      </c>
      <c r="B419" s="42">
        <v>178</v>
      </c>
      <c r="C419" s="72">
        <v>33</v>
      </c>
      <c r="D419" s="81">
        <f t="shared" si="23"/>
        <v>18.539325842696631</v>
      </c>
    </row>
    <row r="420" spans="1:231" x14ac:dyDescent="0.2">
      <c r="A420" s="39" t="s">
        <v>314</v>
      </c>
      <c r="B420" s="42">
        <v>415</v>
      </c>
      <c r="C420" s="72">
        <v>114</v>
      </c>
      <c r="D420" s="81">
        <f t="shared" si="23"/>
        <v>27.469879518072286</v>
      </c>
    </row>
    <row r="421" spans="1:231" x14ac:dyDescent="0.2">
      <c r="A421" s="39" t="s">
        <v>286</v>
      </c>
      <c r="B421" s="42">
        <v>171</v>
      </c>
      <c r="C421" s="72">
        <v>37</v>
      </c>
      <c r="D421" s="81">
        <f t="shared" si="23"/>
        <v>21.637426900584796</v>
      </c>
    </row>
    <row r="422" spans="1:231" x14ac:dyDescent="0.2">
      <c r="A422" s="39" t="s">
        <v>287</v>
      </c>
      <c r="B422" s="42">
        <v>568</v>
      </c>
      <c r="C422" s="72">
        <v>114</v>
      </c>
      <c r="D422" s="81">
        <f t="shared" si="23"/>
        <v>20.070422535211268</v>
      </c>
    </row>
    <row r="423" spans="1:231" x14ac:dyDescent="0.2">
      <c r="A423" s="39" t="s">
        <v>293</v>
      </c>
      <c r="B423" s="42">
        <v>946</v>
      </c>
      <c r="C423" s="72">
        <v>152</v>
      </c>
      <c r="D423" s="81">
        <f t="shared" si="23"/>
        <v>16.0676532769556</v>
      </c>
    </row>
    <row r="424" spans="1:231" x14ac:dyDescent="0.2">
      <c r="A424" s="39" t="s">
        <v>294</v>
      </c>
      <c r="B424" s="42">
        <v>410</v>
      </c>
      <c r="C424" s="72">
        <v>91</v>
      </c>
      <c r="D424" s="81">
        <f t="shared" si="23"/>
        <v>22.195121951219512</v>
      </c>
    </row>
    <row r="425" spans="1:231" x14ac:dyDescent="0.2">
      <c r="A425" s="39" t="s">
        <v>296</v>
      </c>
      <c r="B425" s="42">
        <v>460</v>
      </c>
      <c r="C425" s="72">
        <v>103</v>
      </c>
      <c r="D425" s="81">
        <f t="shared" si="23"/>
        <v>22.39130434782609</v>
      </c>
    </row>
    <row r="426" spans="1:231" ht="13.5" thickBot="1" x14ac:dyDescent="0.25">
      <c r="A426" s="46" t="s">
        <v>299</v>
      </c>
      <c r="B426" s="73">
        <f>SUM(B412:B425)</f>
        <v>4593</v>
      </c>
      <c r="C426" s="73">
        <f>SUM(C412:C425)</f>
        <v>964</v>
      </c>
      <c r="D426" s="82">
        <f>(C426/B426)*100</f>
        <v>20.988460701066842</v>
      </c>
    </row>
    <row r="427" spans="1:231" s="34" customFormat="1" ht="25.5" customHeight="1" thickTop="1" x14ac:dyDescent="0.2">
      <c r="A427" s="96" t="s">
        <v>298</v>
      </c>
      <c r="B427" s="104" t="s">
        <v>426</v>
      </c>
      <c r="C427" s="106" t="s">
        <v>428</v>
      </c>
      <c r="D427" s="107"/>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c r="CQ427" s="33"/>
      <c r="CR427" s="33"/>
      <c r="CS427" s="33"/>
      <c r="CT427" s="33"/>
      <c r="CU427" s="33"/>
      <c r="CV427" s="33"/>
      <c r="CW427" s="33"/>
      <c r="CX427" s="33"/>
      <c r="CY427" s="33"/>
      <c r="CZ427" s="33"/>
      <c r="DA427" s="33"/>
      <c r="DB427" s="33"/>
      <c r="DC427" s="33"/>
      <c r="DD427" s="33"/>
      <c r="DE427" s="33"/>
      <c r="DF427" s="33"/>
      <c r="DG427" s="33"/>
      <c r="DH427" s="33"/>
      <c r="DI427" s="33"/>
      <c r="DJ427" s="33"/>
      <c r="DK427" s="33"/>
      <c r="DL427" s="33"/>
      <c r="DM427" s="33"/>
      <c r="DN427" s="33"/>
      <c r="DO427" s="33"/>
      <c r="DP427" s="33"/>
      <c r="DQ427" s="33"/>
      <c r="DR427" s="33"/>
      <c r="DS427" s="33"/>
      <c r="DT427" s="33"/>
      <c r="DU427" s="33"/>
      <c r="DV427" s="33"/>
      <c r="DW427" s="33"/>
      <c r="DX427" s="33"/>
      <c r="DY427" s="33"/>
      <c r="DZ427" s="33"/>
      <c r="EA427" s="33"/>
      <c r="EB427" s="33"/>
      <c r="EC427" s="33"/>
      <c r="ED427" s="33"/>
      <c r="EE427" s="33"/>
      <c r="EF427" s="33"/>
      <c r="EG427" s="33"/>
      <c r="EH427" s="33"/>
      <c r="EI427" s="33"/>
      <c r="EJ427" s="33"/>
      <c r="EK427" s="33"/>
      <c r="EL427" s="33"/>
      <c r="EM427" s="33"/>
      <c r="EN427" s="33"/>
      <c r="EO427" s="33"/>
      <c r="EP427" s="33"/>
      <c r="EQ427" s="33"/>
      <c r="ER427" s="33"/>
      <c r="ES427" s="33"/>
      <c r="ET427" s="33"/>
      <c r="EU427" s="33"/>
      <c r="EV427" s="33"/>
      <c r="EW427" s="33"/>
      <c r="EX427" s="33"/>
      <c r="EY427" s="33"/>
      <c r="EZ427" s="33"/>
      <c r="FA427" s="33"/>
      <c r="FB427" s="33"/>
      <c r="FC427" s="33"/>
      <c r="FD427" s="33"/>
      <c r="FE427" s="33"/>
      <c r="FF427" s="33"/>
      <c r="FG427" s="33"/>
      <c r="FH427" s="33"/>
      <c r="FI427" s="33"/>
      <c r="FJ427" s="33"/>
      <c r="FK427" s="33"/>
      <c r="FL427" s="33"/>
      <c r="FM427" s="33"/>
      <c r="FN427" s="33"/>
      <c r="FO427" s="33"/>
      <c r="FP427" s="33"/>
      <c r="FQ427" s="33"/>
      <c r="FR427" s="33"/>
      <c r="FS427" s="33"/>
      <c r="FT427" s="33"/>
      <c r="FU427" s="33"/>
      <c r="FV427" s="33"/>
      <c r="FW427" s="33"/>
      <c r="FX427" s="33"/>
      <c r="FY427" s="33"/>
      <c r="FZ427" s="33"/>
      <c r="GA427" s="33"/>
      <c r="GB427" s="33"/>
      <c r="GC427" s="33"/>
      <c r="GD427" s="33"/>
      <c r="GE427" s="33"/>
      <c r="GF427" s="33"/>
      <c r="GG427" s="33"/>
      <c r="GH427" s="33"/>
      <c r="GI427" s="33"/>
      <c r="GJ427" s="33"/>
      <c r="GK427" s="33"/>
      <c r="GL427" s="33"/>
      <c r="GM427" s="33"/>
      <c r="GN427" s="33"/>
      <c r="GO427" s="33"/>
      <c r="GP427" s="33"/>
      <c r="GQ427" s="33"/>
      <c r="GR427" s="33"/>
      <c r="GS427" s="33"/>
      <c r="GT427" s="33"/>
      <c r="GU427" s="33"/>
      <c r="GV427" s="33"/>
      <c r="GW427" s="33"/>
      <c r="GX427" s="33"/>
      <c r="GY427" s="33"/>
      <c r="GZ427" s="33"/>
      <c r="HA427" s="33"/>
      <c r="HB427" s="33"/>
      <c r="HC427" s="33"/>
      <c r="HD427" s="33"/>
      <c r="HE427" s="33"/>
      <c r="HF427" s="33"/>
      <c r="HG427" s="33"/>
      <c r="HH427" s="33"/>
      <c r="HI427" s="33"/>
      <c r="HJ427" s="33"/>
      <c r="HK427" s="33"/>
      <c r="HL427" s="33"/>
      <c r="HM427" s="33"/>
      <c r="HN427" s="33"/>
      <c r="HO427" s="33"/>
      <c r="HP427" s="33"/>
      <c r="HQ427" s="33"/>
      <c r="HR427" s="33"/>
      <c r="HS427" s="33"/>
      <c r="HT427" s="33"/>
      <c r="HU427" s="33"/>
      <c r="HV427" s="33"/>
      <c r="HW427" s="33"/>
    </row>
    <row r="428" spans="1:231" s="37" customFormat="1" ht="25.5" customHeight="1" x14ac:dyDescent="0.2">
      <c r="A428" s="97"/>
      <c r="B428" s="105"/>
      <c r="C428" s="68" t="s">
        <v>399</v>
      </c>
      <c r="D428" s="69" t="s">
        <v>297</v>
      </c>
    </row>
    <row r="429" spans="1:231" ht="18" x14ac:dyDescent="0.25">
      <c r="A429" s="38" t="s">
        <v>333</v>
      </c>
      <c r="B429" s="70"/>
      <c r="C429" s="70"/>
      <c r="D429" s="74"/>
    </row>
    <row r="430" spans="1:231" x14ac:dyDescent="0.2">
      <c r="A430" s="39" t="s">
        <v>272</v>
      </c>
      <c r="B430" s="42">
        <v>137</v>
      </c>
      <c r="C430" s="72">
        <v>110</v>
      </c>
      <c r="D430" s="81">
        <f t="shared" ref="D430:D445" si="24">(C430/B430)*100</f>
        <v>80.291970802919707</v>
      </c>
    </row>
    <row r="431" spans="1:231" x14ac:dyDescent="0.2">
      <c r="A431" s="39" t="s">
        <v>376</v>
      </c>
      <c r="B431" s="42">
        <v>282</v>
      </c>
      <c r="C431" s="72">
        <v>219</v>
      </c>
      <c r="D431" s="81">
        <f t="shared" si="24"/>
        <v>77.659574468085097</v>
      </c>
    </row>
    <row r="432" spans="1:231" x14ac:dyDescent="0.2">
      <c r="A432" s="39" t="s">
        <v>275</v>
      </c>
      <c r="B432" s="42">
        <v>199</v>
      </c>
      <c r="C432" s="72">
        <v>143</v>
      </c>
      <c r="D432" s="81">
        <f t="shared" si="24"/>
        <v>71.859296482412063</v>
      </c>
    </row>
    <row r="433" spans="1:6" x14ac:dyDescent="0.2">
      <c r="A433" s="39" t="s">
        <v>335</v>
      </c>
      <c r="B433" s="42">
        <v>246</v>
      </c>
      <c r="C433" s="72">
        <v>223</v>
      </c>
      <c r="D433" s="81">
        <f t="shared" si="24"/>
        <v>90.650406504065046</v>
      </c>
    </row>
    <row r="434" spans="1:6" x14ac:dyDescent="0.2">
      <c r="A434" s="39" t="s">
        <v>278</v>
      </c>
      <c r="B434" s="42">
        <v>100</v>
      </c>
      <c r="C434" s="72">
        <v>79</v>
      </c>
      <c r="D434" s="81">
        <f t="shared" si="24"/>
        <v>79</v>
      </c>
    </row>
    <row r="435" spans="1:6" x14ac:dyDescent="0.2">
      <c r="A435" s="39" t="s">
        <v>279</v>
      </c>
      <c r="B435" s="42">
        <v>682</v>
      </c>
      <c r="C435" s="72">
        <v>406</v>
      </c>
      <c r="D435" s="81">
        <f t="shared" si="24"/>
        <v>59.530791788856305</v>
      </c>
    </row>
    <row r="436" spans="1:6" x14ac:dyDescent="0.2">
      <c r="A436" s="39" t="s">
        <v>281</v>
      </c>
      <c r="B436" s="42">
        <v>348</v>
      </c>
      <c r="C436" s="72">
        <v>227</v>
      </c>
      <c r="D436" s="81">
        <f t="shared" si="24"/>
        <v>65.229885057471265</v>
      </c>
    </row>
    <row r="437" spans="1:6" x14ac:dyDescent="0.2">
      <c r="A437" s="39" t="s">
        <v>282</v>
      </c>
      <c r="B437" s="42">
        <v>274</v>
      </c>
      <c r="C437" s="72">
        <v>200</v>
      </c>
      <c r="D437" s="81">
        <f t="shared" si="24"/>
        <v>72.992700729927009</v>
      </c>
    </row>
    <row r="438" spans="1:6" x14ac:dyDescent="0.2">
      <c r="A438" s="39" t="s">
        <v>283</v>
      </c>
      <c r="B438" s="42">
        <v>848</v>
      </c>
      <c r="C438" s="72">
        <v>643</v>
      </c>
      <c r="D438" s="81">
        <f t="shared" si="24"/>
        <v>75.825471698113205</v>
      </c>
    </row>
    <row r="439" spans="1:6" x14ac:dyDescent="0.2">
      <c r="A439" s="39" t="s">
        <v>284</v>
      </c>
      <c r="B439" s="42">
        <v>138</v>
      </c>
      <c r="C439" s="72">
        <v>125</v>
      </c>
      <c r="D439" s="81">
        <f t="shared" si="24"/>
        <v>90.579710144927532</v>
      </c>
    </row>
    <row r="440" spans="1:6" x14ac:dyDescent="0.2">
      <c r="A440" s="39" t="s">
        <v>288</v>
      </c>
      <c r="B440" s="42">
        <v>68</v>
      </c>
      <c r="C440" s="72">
        <v>52</v>
      </c>
      <c r="D440" s="81">
        <f t="shared" si="24"/>
        <v>76.470588235294116</v>
      </c>
    </row>
    <row r="441" spans="1:6" x14ac:dyDescent="0.2">
      <c r="A441" s="39" t="s">
        <v>289</v>
      </c>
      <c r="B441" s="42">
        <v>766</v>
      </c>
      <c r="C441" s="72">
        <v>549</v>
      </c>
      <c r="D441" s="81">
        <f t="shared" si="24"/>
        <v>71.671018276762396</v>
      </c>
    </row>
    <row r="442" spans="1:6" x14ac:dyDescent="0.2">
      <c r="A442" s="39" t="s">
        <v>290</v>
      </c>
      <c r="B442" s="42">
        <v>209</v>
      </c>
      <c r="C442" s="72">
        <v>175</v>
      </c>
      <c r="D442" s="81">
        <f t="shared" si="24"/>
        <v>83.732057416267949</v>
      </c>
    </row>
    <row r="443" spans="1:6" x14ac:dyDescent="0.2">
      <c r="A443" s="39" t="s">
        <v>291</v>
      </c>
      <c r="B443" s="42">
        <v>46</v>
      </c>
      <c r="C443" s="72">
        <v>36</v>
      </c>
      <c r="D443" s="81">
        <f t="shared" si="24"/>
        <v>78.260869565217391</v>
      </c>
    </row>
    <row r="444" spans="1:6" x14ac:dyDescent="0.2">
      <c r="A444" s="39" t="s">
        <v>292</v>
      </c>
      <c r="B444" s="42">
        <v>102</v>
      </c>
      <c r="C444" s="72">
        <v>82</v>
      </c>
      <c r="D444" s="81">
        <f t="shared" si="24"/>
        <v>80.392156862745097</v>
      </c>
    </row>
    <row r="445" spans="1:6" x14ac:dyDescent="0.2">
      <c r="A445" s="39" t="s">
        <v>295</v>
      </c>
      <c r="B445" s="42">
        <v>120</v>
      </c>
      <c r="C445" s="72">
        <v>105</v>
      </c>
      <c r="D445" s="81">
        <f t="shared" si="24"/>
        <v>87.5</v>
      </c>
    </row>
    <row r="446" spans="1:6" ht="13.5" thickBot="1" x14ac:dyDescent="0.25">
      <c r="A446" s="46" t="s">
        <v>299</v>
      </c>
      <c r="B446" s="73">
        <f>SUM(B430:B445)</f>
        <v>4565</v>
      </c>
      <c r="C446" s="73">
        <f>SUM(C430:C445)</f>
        <v>3374</v>
      </c>
      <c r="D446" s="82">
        <f>(C446/B446)*100</f>
        <v>73.910186199342832</v>
      </c>
    </row>
    <row r="447" spans="1:6" ht="13.5" thickTop="1" x14ac:dyDescent="0.2">
      <c r="B447" s="55"/>
      <c r="C447" s="22"/>
      <c r="D447" s="23"/>
    </row>
    <row r="448" spans="1:6" ht="13.5" thickBot="1" x14ac:dyDescent="0.25">
      <c r="A448" s="46" t="s">
        <v>315</v>
      </c>
      <c r="B448" s="73">
        <f>SUM(B18+B38+B54+B69+B87+B97+B123+B142+B161+B191+B211+B224+B234+B244+B255+B268+B290+B309+B323+B340+B360+B383+B408+B426+B446)</f>
        <v>176303</v>
      </c>
      <c r="C448" s="73">
        <f>SUM(C18+C38+C54+C69+C87+C97+C123+C142+C161+C191+C211+C224+C234+C244+C255+C268+C290+C309+C323+C340+C360+C383+C408+C426+C446)</f>
        <v>116338</v>
      </c>
      <c r="D448" s="82">
        <f>(C448/B448)*100</f>
        <v>65.987532827008039</v>
      </c>
      <c r="E448" s="65"/>
      <c r="F448" s="22"/>
    </row>
    <row r="449" spans="1:7" ht="13.5" thickTop="1" x14ac:dyDescent="0.2"/>
    <row r="450" spans="1:7" ht="15" x14ac:dyDescent="0.2">
      <c r="A450" s="53" t="s">
        <v>387</v>
      </c>
      <c r="B450" s="22"/>
      <c r="C450" s="23"/>
      <c r="D450" s="22"/>
      <c r="E450" s="23"/>
      <c r="F450" s="22"/>
      <c r="G450" s="23"/>
    </row>
    <row r="451" spans="1:7" ht="15" x14ac:dyDescent="0.2">
      <c r="A451" s="22" t="s">
        <v>453</v>
      </c>
    </row>
  </sheetData>
  <mergeCells count="75">
    <mergeCell ref="A5:A6"/>
    <mergeCell ref="B5:B6"/>
    <mergeCell ref="C5:D5"/>
    <mergeCell ref="A19:A20"/>
    <mergeCell ref="B19:B20"/>
    <mergeCell ref="C19:D19"/>
    <mergeCell ref="A39:A40"/>
    <mergeCell ref="B39:B40"/>
    <mergeCell ref="C39:D39"/>
    <mergeCell ref="A55:A56"/>
    <mergeCell ref="B55:B56"/>
    <mergeCell ref="C55:D55"/>
    <mergeCell ref="A70:A71"/>
    <mergeCell ref="B70:B71"/>
    <mergeCell ref="C70:D70"/>
    <mergeCell ref="A88:A89"/>
    <mergeCell ref="B88:B89"/>
    <mergeCell ref="C88:D88"/>
    <mergeCell ref="A98:A99"/>
    <mergeCell ref="B98:B99"/>
    <mergeCell ref="C98:D98"/>
    <mergeCell ref="A124:A125"/>
    <mergeCell ref="B124:B125"/>
    <mergeCell ref="C124:D124"/>
    <mergeCell ref="A143:A144"/>
    <mergeCell ref="B143:B144"/>
    <mergeCell ref="C143:D143"/>
    <mergeCell ref="A162:A163"/>
    <mergeCell ref="B162:B163"/>
    <mergeCell ref="C162:D162"/>
    <mergeCell ref="A192:A193"/>
    <mergeCell ref="B192:B193"/>
    <mergeCell ref="C192:D192"/>
    <mergeCell ref="A212:A213"/>
    <mergeCell ref="B212:B213"/>
    <mergeCell ref="C212:D212"/>
    <mergeCell ref="A225:A226"/>
    <mergeCell ref="B225:B226"/>
    <mergeCell ref="C225:D225"/>
    <mergeCell ref="A235:A236"/>
    <mergeCell ref="B235:B236"/>
    <mergeCell ref="C235:D235"/>
    <mergeCell ref="A245:A246"/>
    <mergeCell ref="B245:B246"/>
    <mergeCell ref="C245:D245"/>
    <mergeCell ref="A256:A257"/>
    <mergeCell ref="B256:B257"/>
    <mergeCell ref="C256:D256"/>
    <mergeCell ref="A269:A270"/>
    <mergeCell ref="B269:B270"/>
    <mergeCell ref="C269:D269"/>
    <mergeCell ref="A291:A292"/>
    <mergeCell ref="B291:B292"/>
    <mergeCell ref="C291:D291"/>
    <mergeCell ref="A310:A311"/>
    <mergeCell ref="B310:B311"/>
    <mergeCell ref="C310:D310"/>
    <mergeCell ref="A324:A325"/>
    <mergeCell ref="B324:B325"/>
    <mergeCell ref="C324:D324"/>
    <mergeCell ref="A341:A342"/>
    <mergeCell ref="B341:B342"/>
    <mergeCell ref="C341:D341"/>
    <mergeCell ref="A361:A362"/>
    <mergeCell ref="B361:B362"/>
    <mergeCell ref="C361:D361"/>
    <mergeCell ref="A427:A428"/>
    <mergeCell ref="B427:B428"/>
    <mergeCell ref="C427:D427"/>
    <mergeCell ref="A384:A385"/>
    <mergeCell ref="B384:B385"/>
    <mergeCell ref="C384:D384"/>
    <mergeCell ref="A409:A410"/>
    <mergeCell ref="B409:B410"/>
    <mergeCell ref="C409:D409"/>
  </mergeCells>
  <conditionalFormatting sqref="A448 A1:A2 A41:A54 A57:A69 A72:A87 A90:A97 A100:A123 A258:A268 A326:A340 A343 A386:A408 A411:A426 A293:A297 A299:A309 A164:A185 A126:A142 A17:A18 A21:A28 A145:A152 A154:A156 A158:A161 A187:A191 A214:A224 A271:A290 A312:A323 A345:A360 A429:A446 A5:A9 A11:A15 A194:A211 A247:A255 A363:A383 A237:A244 A227:A234 A30:A38">
    <cfRule type="cellIs" dxfId="350" priority="107" stopIfTrue="1" operator="lessThan">
      <formula>0.9</formula>
    </cfRule>
  </conditionalFormatting>
  <conditionalFormatting sqref="A298">
    <cfRule type="cellIs" dxfId="349" priority="106" stopIfTrue="1" operator="lessThan">
      <formula>0.9</formula>
    </cfRule>
  </conditionalFormatting>
  <conditionalFormatting sqref="A153">
    <cfRule type="cellIs" dxfId="348" priority="105" stopIfTrue="1" operator="lessThan">
      <formula>0.9</formula>
    </cfRule>
  </conditionalFormatting>
  <conditionalFormatting sqref="A450">
    <cfRule type="cellIs" dxfId="347" priority="104" stopIfTrue="1" operator="lessThan">
      <formula>0.9</formula>
    </cfRule>
  </conditionalFormatting>
  <conditionalFormatting sqref="A10">
    <cfRule type="cellIs" dxfId="346" priority="103" stopIfTrue="1" operator="lessThan">
      <formula>0.9</formula>
    </cfRule>
  </conditionalFormatting>
  <conditionalFormatting sqref="A16">
    <cfRule type="cellIs" dxfId="345" priority="102" stopIfTrue="1" operator="lessThan">
      <formula>0.9</formula>
    </cfRule>
  </conditionalFormatting>
  <conditionalFormatting sqref="A29">
    <cfRule type="cellIs" dxfId="344" priority="101" stopIfTrue="1" operator="lessThan">
      <formula>0.9</formula>
    </cfRule>
  </conditionalFormatting>
  <conditionalFormatting sqref="A157">
    <cfRule type="cellIs" dxfId="343" priority="100" stopIfTrue="1" operator="lessThan">
      <formula>0.9</formula>
    </cfRule>
  </conditionalFormatting>
  <conditionalFormatting sqref="A186">
    <cfRule type="cellIs" dxfId="342" priority="99" stopIfTrue="1" operator="lessThan">
      <formula>0.9</formula>
    </cfRule>
  </conditionalFormatting>
  <conditionalFormatting sqref="A344">
    <cfRule type="cellIs" dxfId="341" priority="98" stopIfTrue="1" operator="lessThan">
      <formula>0.9</formula>
    </cfRule>
  </conditionalFormatting>
  <conditionalFormatting sqref="A19:A20">
    <cfRule type="cellIs" dxfId="340" priority="24" stopIfTrue="1" operator="lessThan">
      <formula>0.9</formula>
    </cfRule>
  </conditionalFormatting>
  <conditionalFormatting sqref="A39:A40">
    <cfRule type="cellIs" dxfId="339" priority="23" stopIfTrue="1" operator="lessThan">
      <formula>0.9</formula>
    </cfRule>
  </conditionalFormatting>
  <conditionalFormatting sqref="A55:A56">
    <cfRule type="cellIs" dxfId="338" priority="22" stopIfTrue="1" operator="lessThan">
      <formula>0.9</formula>
    </cfRule>
  </conditionalFormatting>
  <conditionalFormatting sqref="A70:A71">
    <cfRule type="cellIs" dxfId="337" priority="21" stopIfTrue="1" operator="lessThan">
      <formula>0.9</formula>
    </cfRule>
  </conditionalFormatting>
  <conditionalFormatting sqref="A88:A89">
    <cfRule type="cellIs" dxfId="336" priority="20" stopIfTrue="1" operator="lessThan">
      <formula>0.9</formula>
    </cfRule>
  </conditionalFormatting>
  <conditionalFormatting sqref="A98:A99">
    <cfRule type="cellIs" dxfId="335" priority="19" stopIfTrue="1" operator="lessThan">
      <formula>0.9</formula>
    </cfRule>
  </conditionalFormatting>
  <conditionalFormatting sqref="A124:A125">
    <cfRule type="cellIs" dxfId="334" priority="18" stopIfTrue="1" operator="lessThan">
      <formula>0.9</formula>
    </cfRule>
  </conditionalFormatting>
  <conditionalFormatting sqref="A143:A144">
    <cfRule type="cellIs" dxfId="333" priority="17" stopIfTrue="1" operator="lessThan">
      <formula>0.9</formula>
    </cfRule>
  </conditionalFormatting>
  <conditionalFormatting sqref="A162:A163">
    <cfRule type="cellIs" dxfId="332" priority="16" stopIfTrue="1" operator="lessThan">
      <formula>0.9</formula>
    </cfRule>
  </conditionalFormatting>
  <conditionalFormatting sqref="A192:A193">
    <cfRule type="cellIs" dxfId="331" priority="15" stopIfTrue="1" operator="lessThan">
      <formula>0.9</formula>
    </cfRule>
  </conditionalFormatting>
  <conditionalFormatting sqref="A212:A213">
    <cfRule type="cellIs" dxfId="330" priority="14" stopIfTrue="1" operator="lessThan">
      <formula>0.9</formula>
    </cfRule>
  </conditionalFormatting>
  <conditionalFormatting sqref="A225:A226">
    <cfRule type="cellIs" dxfId="329" priority="13" stopIfTrue="1" operator="lessThan">
      <formula>0.9</formula>
    </cfRule>
  </conditionalFormatting>
  <conditionalFormatting sqref="A235:A236">
    <cfRule type="cellIs" dxfId="328" priority="12" stopIfTrue="1" operator="lessThan">
      <formula>0.9</formula>
    </cfRule>
  </conditionalFormatting>
  <conditionalFormatting sqref="A245:A246">
    <cfRule type="cellIs" dxfId="327" priority="11" stopIfTrue="1" operator="lessThan">
      <formula>0.9</formula>
    </cfRule>
  </conditionalFormatting>
  <conditionalFormatting sqref="A256:A257">
    <cfRule type="cellIs" dxfId="326" priority="10" stopIfTrue="1" operator="lessThan">
      <formula>0.9</formula>
    </cfRule>
  </conditionalFormatting>
  <conditionalFormatting sqref="A269:A270">
    <cfRule type="cellIs" dxfId="325" priority="9" stopIfTrue="1" operator="lessThan">
      <formula>0.9</formula>
    </cfRule>
  </conditionalFormatting>
  <conditionalFormatting sqref="A291:A292">
    <cfRule type="cellIs" dxfId="324" priority="8" stopIfTrue="1" operator="lessThan">
      <formula>0.9</formula>
    </cfRule>
  </conditionalFormatting>
  <conditionalFormatting sqref="A310:A311">
    <cfRule type="cellIs" dxfId="323" priority="7" stopIfTrue="1" operator="lessThan">
      <formula>0.9</formula>
    </cfRule>
  </conditionalFormatting>
  <conditionalFormatting sqref="A324:A325">
    <cfRule type="cellIs" dxfId="322" priority="6" stopIfTrue="1" operator="lessThan">
      <formula>0.9</formula>
    </cfRule>
  </conditionalFormatting>
  <conditionalFormatting sqref="A341:A342">
    <cfRule type="cellIs" dxfId="321" priority="5" stopIfTrue="1" operator="lessThan">
      <formula>0.9</formula>
    </cfRule>
  </conditionalFormatting>
  <conditionalFormatting sqref="A361:A362">
    <cfRule type="cellIs" dxfId="320" priority="4" stopIfTrue="1" operator="lessThan">
      <formula>0.9</formula>
    </cfRule>
  </conditionalFormatting>
  <conditionalFormatting sqref="A384:A385">
    <cfRule type="cellIs" dxfId="319" priority="3" stopIfTrue="1" operator="lessThan">
      <formula>0.9</formula>
    </cfRule>
  </conditionalFormatting>
  <conditionalFormatting sqref="A409:A410">
    <cfRule type="cellIs" dxfId="318" priority="2" stopIfTrue="1" operator="lessThan">
      <formula>0.9</formula>
    </cfRule>
  </conditionalFormatting>
  <conditionalFormatting sqref="A427:A428">
    <cfRule type="cellIs" dxfId="317" priority="1"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18" max="16383" man="1"/>
    <brk id="38" max="16383" man="1"/>
    <brk id="54" max="16383" man="1"/>
    <brk id="69" max="16383" man="1"/>
    <brk id="87" max="16383" man="1"/>
    <brk id="97" max="16383" man="1"/>
    <brk id="123" max="16383" man="1"/>
    <brk id="142" max="16383" man="1"/>
    <brk id="161" max="16383" man="1"/>
    <brk id="191" max="16383" man="1"/>
    <brk id="211" max="16383" man="1"/>
    <brk id="224" max="16383" man="1"/>
    <brk id="234" max="16383" man="1"/>
    <brk id="244" max="16383" man="1"/>
    <brk id="255" max="16383" man="1"/>
    <brk id="268" max="16383" man="1"/>
    <brk id="290" max="16383" man="1"/>
    <brk id="309" max="16383" man="1"/>
    <brk id="323" max="16383" man="1"/>
    <brk id="340" max="16383" man="1"/>
    <brk id="360" max="16383" man="1"/>
    <brk id="383" max="16383" man="1"/>
    <brk id="408" max="16383" man="1"/>
    <brk id="426" max="16383" man="1"/>
    <brk id="4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F2E66-2662-4B04-A78A-F19C15859B45}">
  <sheetPr>
    <tabColor rgb="FFFFC000"/>
  </sheetPr>
  <dimension ref="A1:IP452"/>
  <sheetViews>
    <sheetView zoomScale="85" zoomScaleNormal="85" workbookViewId="0"/>
  </sheetViews>
  <sheetFormatPr defaultRowHeight="12.75" x14ac:dyDescent="0.2"/>
  <cols>
    <col min="1" max="1" width="45.42578125" style="22" customWidth="1"/>
    <col min="2" max="3" width="11.7109375" style="22" customWidth="1"/>
    <col min="4" max="4" width="9.7109375" style="23" customWidth="1"/>
    <col min="5" max="5" width="11.7109375" style="22" customWidth="1"/>
    <col min="6" max="6" width="9.7109375" style="23" customWidth="1"/>
    <col min="7" max="7" width="11.7109375" style="22" customWidth="1"/>
    <col min="8" max="8" width="9.7109375" style="23" customWidth="1"/>
    <col min="9" max="9" width="13.7109375" style="22" customWidth="1"/>
    <col min="10" max="10" width="9.7109375" style="23" customWidth="1"/>
    <col min="11" max="11" width="13.7109375" style="22" customWidth="1"/>
    <col min="12" max="12" width="9.7109375" style="23" customWidth="1"/>
    <col min="13" max="13" width="11.7109375" style="22" customWidth="1"/>
    <col min="14" max="14" width="9.7109375" style="23" customWidth="1"/>
    <col min="15" max="15" width="13.7109375" style="22" customWidth="1"/>
    <col min="16" max="16" width="9.7109375" style="23" customWidth="1"/>
    <col min="17" max="17" width="11.7109375" style="22" customWidth="1"/>
    <col min="18" max="18" width="9.7109375" style="23" customWidth="1"/>
    <col min="19" max="19" width="11.7109375" style="22" customWidth="1"/>
    <col min="20" max="20" width="9.7109375" style="23" customWidth="1"/>
    <col min="21" max="21" width="13.28515625" style="22" customWidth="1"/>
    <col min="22" max="22" width="9.7109375" style="23" customWidth="1"/>
    <col min="23" max="16384" width="9.140625" style="45"/>
  </cols>
  <sheetData>
    <row r="1" spans="1:250" s="24" customFormat="1" ht="18" x14ac:dyDescent="0.25">
      <c r="A1" s="21" t="s">
        <v>405</v>
      </c>
      <c r="B1" s="22"/>
      <c r="C1" s="22"/>
      <c r="D1" s="23"/>
      <c r="E1" s="22"/>
      <c r="F1" s="23"/>
      <c r="G1" s="22"/>
      <c r="H1" s="23"/>
      <c r="I1" s="22"/>
      <c r="J1" s="23"/>
      <c r="K1" s="22"/>
      <c r="L1" s="23"/>
      <c r="M1" s="22"/>
      <c r="N1" s="23"/>
      <c r="O1" s="22"/>
      <c r="P1" s="23"/>
      <c r="Q1" s="22"/>
      <c r="R1" s="23"/>
      <c r="S1" s="22"/>
      <c r="T1" s="23"/>
      <c r="U1" s="22"/>
      <c r="V1" s="23"/>
    </row>
    <row r="2" spans="1:250" s="24" customFormat="1" ht="18.75" customHeight="1" x14ac:dyDescent="0.2">
      <c r="A2" s="89" t="s">
        <v>446</v>
      </c>
      <c r="B2" s="22"/>
      <c r="F2" s="26"/>
      <c r="G2" s="27" t="s">
        <v>350</v>
      </c>
      <c r="H2" s="29"/>
      <c r="I2" s="23"/>
      <c r="J2" s="22"/>
      <c r="K2" s="23"/>
      <c r="L2" s="22"/>
      <c r="M2" s="23"/>
      <c r="N2" s="22"/>
      <c r="O2" s="23"/>
      <c r="P2" s="22"/>
      <c r="Q2" s="23"/>
      <c r="R2" s="22"/>
      <c r="S2" s="23"/>
      <c r="T2" s="22"/>
      <c r="U2" s="23"/>
      <c r="V2" s="22"/>
      <c r="W2" s="23"/>
    </row>
    <row r="3" spans="1:250" s="24" customFormat="1" ht="5.0999999999999996" customHeight="1" x14ac:dyDescent="0.2">
      <c r="A3" s="30"/>
      <c r="B3" s="22"/>
      <c r="C3" s="22"/>
      <c r="D3" s="23"/>
      <c r="E3" s="22"/>
      <c r="F3" s="31"/>
      <c r="G3" s="32"/>
      <c r="H3" s="23"/>
      <c r="I3" s="22"/>
      <c r="J3" s="23"/>
      <c r="K3" s="22"/>
      <c r="L3" s="23"/>
      <c r="M3" s="22"/>
      <c r="N3" s="23"/>
      <c r="O3" s="22"/>
      <c r="P3" s="23"/>
      <c r="Q3" s="22"/>
      <c r="R3" s="23"/>
      <c r="S3" s="22"/>
      <c r="T3" s="23"/>
      <c r="U3" s="22"/>
      <c r="V3" s="23"/>
    </row>
    <row r="4" spans="1:250" s="34" customFormat="1" ht="25.5" customHeight="1" x14ac:dyDescent="0.2">
      <c r="A4" s="96" t="s">
        <v>298</v>
      </c>
      <c r="B4" s="98" t="s">
        <v>406</v>
      </c>
      <c r="C4" s="91" t="s">
        <v>407</v>
      </c>
      <c r="D4" s="94"/>
      <c r="E4" s="94"/>
      <c r="F4" s="92"/>
      <c r="G4" s="91" t="s">
        <v>408</v>
      </c>
      <c r="H4" s="93"/>
      <c r="I4" s="94"/>
      <c r="J4" s="95"/>
      <c r="K4" s="91" t="s">
        <v>409</v>
      </c>
      <c r="L4" s="92"/>
      <c r="M4" s="91" t="s">
        <v>410</v>
      </c>
      <c r="N4" s="93"/>
      <c r="O4" s="94"/>
      <c r="P4" s="95"/>
      <c r="Q4" s="91" t="s">
        <v>411</v>
      </c>
      <c r="R4" s="95"/>
      <c r="S4" s="91" t="s">
        <v>412</v>
      </c>
      <c r="T4" s="100"/>
      <c r="U4" s="91" t="s">
        <v>413</v>
      </c>
      <c r="V4" s="100"/>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row>
    <row r="5" spans="1:250" s="37" customFormat="1" ht="25.5" customHeight="1" x14ac:dyDescent="0.2">
      <c r="A5" s="97"/>
      <c r="B5" s="99"/>
      <c r="C5" s="35" t="s">
        <v>436</v>
      </c>
      <c r="D5" s="36" t="s">
        <v>297</v>
      </c>
      <c r="E5" s="35" t="s">
        <v>437</v>
      </c>
      <c r="F5" s="36" t="s">
        <v>297</v>
      </c>
      <c r="G5" s="35" t="s">
        <v>436</v>
      </c>
      <c r="H5" s="36" t="s">
        <v>297</v>
      </c>
      <c r="I5" s="35" t="s">
        <v>438</v>
      </c>
      <c r="J5" s="36" t="s">
        <v>297</v>
      </c>
      <c r="K5" s="35" t="s">
        <v>438</v>
      </c>
      <c r="L5" s="36" t="s">
        <v>297</v>
      </c>
      <c r="M5" s="35" t="s">
        <v>436</v>
      </c>
      <c r="N5" s="36" t="s">
        <v>297</v>
      </c>
      <c r="O5" s="35" t="s">
        <v>438</v>
      </c>
      <c r="P5" s="36" t="s">
        <v>297</v>
      </c>
      <c r="Q5" s="35" t="s">
        <v>437</v>
      </c>
      <c r="R5" s="36" t="s">
        <v>297</v>
      </c>
      <c r="S5" s="35" t="s">
        <v>437</v>
      </c>
      <c r="T5" s="36" t="s">
        <v>297</v>
      </c>
      <c r="U5" s="35" t="s">
        <v>439</v>
      </c>
      <c r="V5" s="36" t="s">
        <v>297</v>
      </c>
    </row>
    <row r="6" spans="1:250" s="41" customFormat="1" ht="18" x14ac:dyDescent="0.25">
      <c r="A6" s="38" t="s">
        <v>316</v>
      </c>
      <c r="B6" s="39"/>
      <c r="C6" s="39"/>
      <c r="D6" s="40"/>
      <c r="E6" s="39"/>
      <c r="F6" s="40"/>
      <c r="G6" s="39"/>
      <c r="H6" s="40"/>
      <c r="I6" s="39"/>
      <c r="J6" s="40"/>
      <c r="K6" s="39"/>
      <c r="L6" s="40"/>
      <c r="M6" s="39"/>
      <c r="N6" s="40"/>
      <c r="O6" s="39"/>
      <c r="P6" s="40"/>
      <c r="Q6" s="39"/>
      <c r="R6" s="40"/>
      <c r="S6" s="39"/>
      <c r="T6" s="40"/>
      <c r="U6" s="39"/>
      <c r="V6" s="40"/>
    </row>
    <row r="7" spans="1:250" x14ac:dyDescent="0.2">
      <c r="A7" s="39" t="s">
        <v>395</v>
      </c>
      <c r="B7" s="42">
        <v>418</v>
      </c>
      <c r="C7" s="43">
        <v>402</v>
      </c>
      <c r="D7" s="44">
        <v>96.172200000000004</v>
      </c>
      <c r="E7" s="43">
        <v>388</v>
      </c>
      <c r="F7" s="44">
        <v>92.822999999999993</v>
      </c>
      <c r="G7" s="43">
        <v>397</v>
      </c>
      <c r="H7" s="44">
        <v>94.976100000000002</v>
      </c>
      <c r="I7" s="43">
        <v>393</v>
      </c>
      <c r="J7" s="44">
        <v>94.019099999999995</v>
      </c>
      <c r="K7" s="43">
        <v>389</v>
      </c>
      <c r="L7" s="44">
        <v>93.062200000000004</v>
      </c>
      <c r="M7" s="43">
        <v>398</v>
      </c>
      <c r="N7" s="44">
        <v>95.215299999999999</v>
      </c>
      <c r="O7" s="43">
        <v>384</v>
      </c>
      <c r="P7" s="44">
        <v>91.866</v>
      </c>
      <c r="Q7" s="43">
        <v>386</v>
      </c>
      <c r="R7" s="44">
        <v>92.344499999999996</v>
      </c>
      <c r="S7" s="43">
        <v>382</v>
      </c>
      <c r="T7" s="44">
        <v>91.387600000000006</v>
      </c>
      <c r="U7" s="43">
        <v>371</v>
      </c>
      <c r="V7" s="44">
        <v>88.756</v>
      </c>
    </row>
    <row r="8" spans="1:250" x14ac:dyDescent="0.2">
      <c r="A8" s="39" t="s">
        <v>0</v>
      </c>
      <c r="B8" s="42">
        <v>1835</v>
      </c>
      <c r="C8" s="43">
        <v>1782</v>
      </c>
      <c r="D8" s="44">
        <v>97.111699999999999</v>
      </c>
      <c r="E8" s="43">
        <v>1754</v>
      </c>
      <c r="F8" s="44">
        <v>95.585800000000006</v>
      </c>
      <c r="G8" s="43">
        <v>1770</v>
      </c>
      <c r="H8" s="44">
        <v>96.457800000000006</v>
      </c>
      <c r="I8" s="43">
        <v>1763</v>
      </c>
      <c r="J8" s="44">
        <v>96.076300000000003</v>
      </c>
      <c r="K8" s="43">
        <v>1756</v>
      </c>
      <c r="L8" s="44">
        <v>95.694800000000001</v>
      </c>
      <c r="M8" s="43">
        <v>1777</v>
      </c>
      <c r="N8" s="44">
        <v>96.839200000000005</v>
      </c>
      <c r="O8" s="43">
        <v>1754</v>
      </c>
      <c r="P8" s="44">
        <v>95.585800000000006</v>
      </c>
      <c r="Q8" s="43">
        <v>1769</v>
      </c>
      <c r="R8" s="44">
        <v>96.403300000000002</v>
      </c>
      <c r="S8" s="43">
        <v>1773</v>
      </c>
      <c r="T8" s="44">
        <v>96.621300000000005</v>
      </c>
      <c r="U8" s="43">
        <v>1737</v>
      </c>
      <c r="V8" s="44">
        <v>94.659400000000005</v>
      </c>
    </row>
    <row r="9" spans="1:250" x14ac:dyDescent="0.2">
      <c r="A9" s="39" t="s">
        <v>368</v>
      </c>
      <c r="B9" s="42">
        <v>429</v>
      </c>
      <c r="C9" s="43">
        <v>418</v>
      </c>
      <c r="D9" s="44">
        <v>97.435900000000004</v>
      </c>
      <c r="E9" s="43">
        <v>416</v>
      </c>
      <c r="F9" s="44">
        <v>96.969700000000003</v>
      </c>
      <c r="G9" s="43">
        <v>413</v>
      </c>
      <c r="H9" s="44">
        <v>96.270399999999995</v>
      </c>
      <c r="I9" s="43">
        <v>417</v>
      </c>
      <c r="J9" s="44">
        <v>97.202799999999996</v>
      </c>
      <c r="K9" s="43">
        <v>416</v>
      </c>
      <c r="L9" s="44">
        <v>96.969700000000003</v>
      </c>
      <c r="M9" s="43">
        <v>417</v>
      </c>
      <c r="N9" s="44">
        <v>97.202799999999996</v>
      </c>
      <c r="O9" s="43">
        <v>415</v>
      </c>
      <c r="P9" s="44">
        <v>96.736599999999996</v>
      </c>
      <c r="Q9" s="43">
        <v>411</v>
      </c>
      <c r="R9" s="44">
        <v>95.804199999999994</v>
      </c>
      <c r="S9" s="43">
        <v>414</v>
      </c>
      <c r="T9" s="44">
        <v>96.503500000000003</v>
      </c>
      <c r="U9" s="43">
        <v>410</v>
      </c>
      <c r="V9" s="44">
        <v>95.571100000000001</v>
      </c>
    </row>
    <row r="10" spans="1:250" x14ac:dyDescent="0.2">
      <c r="A10" s="39" t="s">
        <v>364</v>
      </c>
      <c r="B10" s="42">
        <v>538</v>
      </c>
      <c r="C10" s="43">
        <v>525</v>
      </c>
      <c r="D10" s="44">
        <v>97.583600000000004</v>
      </c>
      <c r="E10" s="43">
        <v>512</v>
      </c>
      <c r="F10" s="44">
        <v>95.167299999999997</v>
      </c>
      <c r="G10" s="43">
        <v>521</v>
      </c>
      <c r="H10" s="44">
        <v>96.840100000000007</v>
      </c>
      <c r="I10" s="43">
        <v>516</v>
      </c>
      <c r="J10" s="44">
        <v>95.910799999999995</v>
      </c>
      <c r="K10" s="43">
        <v>512</v>
      </c>
      <c r="L10" s="44">
        <v>95.167299999999997</v>
      </c>
      <c r="M10" s="43">
        <v>523</v>
      </c>
      <c r="N10" s="44">
        <v>97.2119</v>
      </c>
      <c r="O10" s="43">
        <v>514</v>
      </c>
      <c r="P10" s="44">
        <v>95.539000000000001</v>
      </c>
      <c r="Q10" s="43">
        <v>505</v>
      </c>
      <c r="R10" s="44">
        <v>93.866200000000006</v>
      </c>
      <c r="S10" s="43">
        <v>505</v>
      </c>
      <c r="T10" s="44">
        <v>93.866200000000006</v>
      </c>
      <c r="U10" s="43">
        <v>497</v>
      </c>
      <c r="V10" s="44">
        <v>92.379199999999997</v>
      </c>
    </row>
    <row r="11" spans="1:250" x14ac:dyDescent="0.2">
      <c r="A11" s="39" t="s">
        <v>312</v>
      </c>
      <c r="B11" s="42">
        <v>325</v>
      </c>
      <c r="C11" s="43">
        <v>317</v>
      </c>
      <c r="D11" s="44">
        <v>97.538499999999999</v>
      </c>
      <c r="E11" s="43">
        <v>311</v>
      </c>
      <c r="F11" s="44">
        <v>95.692300000000003</v>
      </c>
      <c r="G11" s="43">
        <v>316</v>
      </c>
      <c r="H11" s="44">
        <v>97.230800000000002</v>
      </c>
      <c r="I11" s="43">
        <v>311</v>
      </c>
      <c r="J11" s="44">
        <v>95.692300000000003</v>
      </c>
      <c r="K11" s="43">
        <v>311</v>
      </c>
      <c r="L11" s="44">
        <v>95.692300000000003</v>
      </c>
      <c r="M11" s="43">
        <v>317</v>
      </c>
      <c r="N11" s="44">
        <v>97.538499999999999</v>
      </c>
      <c r="O11" s="43">
        <v>312</v>
      </c>
      <c r="P11" s="44">
        <v>96</v>
      </c>
      <c r="Q11" s="43">
        <v>311</v>
      </c>
      <c r="R11" s="44">
        <v>95.692300000000003</v>
      </c>
      <c r="S11" s="43">
        <v>307</v>
      </c>
      <c r="T11" s="44">
        <v>94.461500000000001</v>
      </c>
      <c r="U11" s="43">
        <v>304</v>
      </c>
      <c r="V11" s="44">
        <v>93.538499999999999</v>
      </c>
    </row>
    <row r="12" spans="1:250" x14ac:dyDescent="0.2">
      <c r="A12" s="39" t="s">
        <v>1</v>
      </c>
      <c r="B12" s="42">
        <v>112</v>
      </c>
      <c r="C12" s="43">
        <v>109</v>
      </c>
      <c r="D12" s="44">
        <v>97.321399999999997</v>
      </c>
      <c r="E12" s="43">
        <v>106</v>
      </c>
      <c r="F12" s="44">
        <v>94.642899999999997</v>
      </c>
      <c r="G12" s="43">
        <v>107</v>
      </c>
      <c r="H12" s="44">
        <v>95.535700000000006</v>
      </c>
      <c r="I12" s="43">
        <v>108</v>
      </c>
      <c r="J12" s="44">
        <v>96.428600000000003</v>
      </c>
      <c r="K12" s="43">
        <v>107</v>
      </c>
      <c r="L12" s="44">
        <v>95.535700000000006</v>
      </c>
      <c r="M12" s="43">
        <v>109</v>
      </c>
      <c r="N12" s="44">
        <v>97.321399999999997</v>
      </c>
      <c r="O12" s="43">
        <v>107</v>
      </c>
      <c r="P12" s="44">
        <v>95.535700000000006</v>
      </c>
      <c r="Q12" s="43">
        <v>109</v>
      </c>
      <c r="R12" s="44">
        <v>97.321399999999997</v>
      </c>
      <c r="S12" s="43">
        <v>108</v>
      </c>
      <c r="T12" s="44">
        <v>96.428600000000003</v>
      </c>
      <c r="U12" s="43">
        <v>105</v>
      </c>
      <c r="V12" s="44">
        <v>93.75</v>
      </c>
    </row>
    <row r="13" spans="1:250" x14ac:dyDescent="0.2">
      <c r="A13" s="39" t="s">
        <v>2</v>
      </c>
      <c r="B13" s="42">
        <v>266</v>
      </c>
      <c r="C13" s="43">
        <v>256</v>
      </c>
      <c r="D13" s="44">
        <v>96.240600000000001</v>
      </c>
      <c r="E13" s="43">
        <v>251</v>
      </c>
      <c r="F13" s="44">
        <v>94.360900000000001</v>
      </c>
      <c r="G13" s="43">
        <v>253</v>
      </c>
      <c r="H13" s="44">
        <v>95.112799999999993</v>
      </c>
      <c r="I13" s="43">
        <v>253</v>
      </c>
      <c r="J13" s="44">
        <v>95.112799999999993</v>
      </c>
      <c r="K13" s="43">
        <v>251</v>
      </c>
      <c r="L13" s="44">
        <v>94.360900000000001</v>
      </c>
      <c r="M13" s="43">
        <v>255</v>
      </c>
      <c r="N13" s="44">
        <v>95.864699999999999</v>
      </c>
      <c r="O13" s="43">
        <v>250</v>
      </c>
      <c r="P13" s="44">
        <v>93.984999999999999</v>
      </c>
      <c r="Q13" s="43">
        <v>255</v>
      </c>
      <c r="R13" s="44">
        <v>95.864699999999999</v>
      </c>
      <c r="S13" s="43">
        <v>253</v>
      </c>
      <c r="T13" s="44">
        <v>95.112799999999993</v>
      </c>
      <c r="U13" s="43">
        <v>246</v>
      </c>
      <c r="V13" s="44">
        <v>92.481200000000001</v>
      </c>
    </row>
    <row r="14" spans="1:250" x14ac:dyDescent="0.2">
      <c r="A14" s="39" t="s">
        <v>3</v>
      </c>
      <c r="B14" s="42">
        <v>213</v>
      </c>
      <c r="C14" s="43">
        <v>210</v>
      </c>
      <c r="D14" s="44">
        <v>98.591499999999996</v>
      </c>
      <c r="E14" s="43">
        <v>206</v>
      </c>
      <c r="F14" s="44">
        <v>96.7136</v>
      </c>
      <c r="G14" s="43">
        <v>209</v>
      </c>
      <c r="H14" s="44">
        <v>98.122100000000003</v>
      </c>
      <c r="I14" s="43">
        <v>207</v>
      </c>
      <c r="J14" s="44">
        <v>97.183099999999996</v>
      </c>
      <c r="K14" s="43">
        <v>206</v>
      </c>
      <c r="L14" s="44">
        <v>96.7136</v>
      </c>
      <c r="M14" s="43">
        <v>211</v>
      </c>
      <c r="N14" s="44">
        <v>99.061000000000007</v>
      </c>
      <c r="O14" s="43">
        <v>208</v>
      </c>
      <c r="P14" s="44">
        <v>97.652600000000007</v>
      </c>
      <c r="Q14" s="43">
        <v>207</v>
      </c>
      <c r="R14" s="44">
        <v>97.183099999999996</v>
      </c>
      <c r="S14" s="43">
        <v>206</v>
      </c>
      <c r="T14" s="44">
        <v>96.7136</v>
      </c>
      <c r="U14" s="43">
        <v>203</v>
      </c>
      <c r="V14" s="44">
        <v>95.305199999999999</v>
      </c>
    </row>
    <row r="15" spans="1:250" x14ac:dyDescent="0.2">
      <c r="A15" s="39" t="s">
        <v>369</v>
      </c>
      <c r="B15" s="42">
        <v>693</v>
      </c>
      <c r="C15" s="43">
        <v>673</v>
      </c>
      <c r="D15" s="44">
        <v>97.114000000000004</v>
      </c>
      <c r="E15" s="43">
        <v>664</v>
      </c>
      <c r="F15" s="44">
        <v>95.815299999999993</v>
      </c>
      <c r="G15" s="43">
        <v>670</v>
      </c>
      <c r="H15" s="44">
        <v>96.681100000000001</v>
      </c>
      <c r="I15" s="43">
        <v>666</v>
      </c>
      <c r="J15" s="44">
        <v>96.103899999999996</v>
      </c>
      <c r="K15" s="43">
        <v>665</v>
      </c>
      <c r="L15" s="44">
        <v>95.959599999999995</v>
      </c>
      <c r="M15" s="43">
        <v>670</v>
      </c>
      <c r="N15" s="44">
        <v>96.681100000000001</v>
      </c>
      <c r="O15" s="43">
        <v>666</v>
      </c>
      <c r="P15" s="44">
        <v>96.103899999999996</v>
      </c>
      <c r="Q15" s="43">
        <v>665</v>
      </c>
      <c r="R15" s="44">
        <v>95.959599999999995</v>
      </c>
      <c r="S15" s="43">
        <v>668</v>
      </c>
      <c r="T15" s="44">
        <v>96.392499999999998</v>
      </c>
      <c r="U15" s="43">
        <v>658</v>
      </c>
      <c r="V15" s="44">
        <v>94.9495</v>
      </c>
    </row>
    <row r="16" spans="1:250" x14ac:dyDescent="0.2">
      <c r="A16" s="39" t="s">
        <v>365</v>
      </c>
      <c r="B16" s="42">
        <v>235</v>
      </c>
      <c r="C16" s="43">
        <v>191</v>
      </c>
      <c r="D16" s="44">
        <v>81.276600000000002</v>
      </c>
      <c r="E16" s="43">
        <v>185</v>
      </c>
      <c r="F16" s="44">
        <v>78.723399999999998</v>
      </c>
      <c r="G16" s="43">
        <v>187</v>
      </c>
      <c r="H16" s="44">
        <v>79.5745</v>
      </c>
      <c r="I16" s="43">
        <v>191</v>
      </c>
      <c r="J16" s="44">
        <v>81.276600000000002</v>
      </c>
      <c r="K16" s="43">
        <v>186</v>
      </c>
      <c r="L16" s="44">
        <v>79.148899999999998</v>
      </c>
      <c r="M16" s="43">
        <v>185</v>
      </c>
      <c r="N16" s="44">
        <v>78.723399999999998</v>
      </c>
      <c r="O16" s="43">
        <v>181</v>
      </c>
      <c r="P16" s="44">
        <v>77.021299999999997</v>
      </c>
      <c r="Q16" s="43">
        <v>188</v>
      </c>
      <c r="R16" s="44">
        <v>80</v>
      </c>
      <c r="S16" s="43">
        <v>186</v>
      </c>
      <c r="T16" s="44">
        <v>79.148899999999998</v>
      </c>
      <c r="U16" s="43">
        <v>177</v>
      </c>
      <c r="V16" s="44">
        <v>75.319100000000006</v>
      </c>
    </row>
    <row r="17" spans="1:250" ht="13.5" thickBot="1" x14ac:dyDescent="0.25">
      <c r="A17" s="46" t="s">
        <v>299</v>
      </c>
      <c r="B17" s="47">
        <f>SUM(B7:B16)</f>
        <v>5064</v>
      </c>
      <c r="C17" s="47">
        <f>SUM(C7:C16)</f>
        <v>4883</v>
      </c>
      <c r="D17" s="48">
        <f>(C17/B17)*100</f>
        <v>96.425750394944714</v>
      </c>
      <c r="E17" s="47">
        <f>SUM(E7:E16)</f>
        <v>4793</v>
      </c>
      <c r="F17" s="48">
        <f>(E17/B17)*100</f>
        <v>94.648499210110586</v>
      </c>
      <c r="G17" s="47">
        <f>SUM(G7:G16)</f>
        <v>4843</v>
      </c>
      <c r="H17" s="48">
        <f>(G17/B17)*100</f>
        <v>95.635860979462876</v>
      </c>
      <c r="I17" s="47">
        <f>SUM(I7:I16)</f>
        <v>4825</v>
      </c>
      <c r="J17" s="48">
        <f>(I17/B17)*100</f>
        <v>95.280410742496045</v>
      </c>
      <c r="K17" s="47">
        <f>SUM(K7:K16)</f>
        <v>4799</v>
      </c>
      <c r="L17" s="48">
        <f>(K17/B17)*100</f>
        <v>94.766982622432863</v>
      </c>
      <c r="M17" s="47">
        <f>SUM(M7:M16)</f>
        <v>4862</v>
      </c>
      <c r="N17" s="48">
        <f>(M17/B17)*100</f>
        <v>96.011058451816751</v>
      </c>
      <c r="O17" s="47">
        <f>SUM(O7:O16)</f>
        <v>4791</v>
      </c>
      <c r="P17" s="48">
        <f>(O17/B17)*100</f>
        <v>94.609004739336484</v>
      </c>
      <c r="Q17" s="47">
        <f>SUM(Q7:Q16)</f>
        <v>4806</v>
      </c>
      <c r="R17" s="48">
        <f>(Q17/B17)*100</f>
        <v>94.90521327014217</v>
      </c>
      <c r="S17" s="47">
        <f>SUM(S7:S16)</f>
        <v>4802</v>
      </c>
      <c r="T17" s="48">
        <f>(S17/B17)*100</f>
        <v>94.826224328593995</v>
      </c>
      <c r="U17" s="47">
        <f>SUM(U7:U16)</f>
        <v>4708</v>
      </c>
      <c r="V17" s="48">
        <f>(U17/B17)*100</f>
        <v>92.969984202211691</v>
      </c>
    </row>
    <row r="18" spans="1:250" s="34" customFormat="1" ht="25.5" customHeight="1" thickTop="1" x14ac:dyDescent="0.2">
      <c r="A18" s="108" t="s">
        <v>298</v>
      </c>
      <c r="B18" s="98" t="s">
        <v>406</v>
      </c>
      <c r="C18" s="110" t="s">
        <v>407</v>
      </c>
      <c r="D18" s="111"/>
      <c r="E18" s="111"/>
      <c r="F18" s="112"/>
      <c r="G18" s="113" t="s">
        <v>408</v>
      </c>
      <c r="H18" s="111"/>
      <c r="I18" s="111"/>
      <c r="J18" s="112"/>
      <c r="K18" s="113" t="s">
        <v>409</v>
      </c>
      <c r="L18" s="112"/>
      <c r="M18" s="113" t="s">
        <v>410</v>
      </c>
      <c r="N18" s="111"/>
      <c r="O18" s="111"/>
      <c r="P18" s="112"/>
      <c r="Q18" s="113" t="s">
        <v>411</v>
      </c>
      <c r="R18" s="112"/>
      <c r="S18" s="113" t="s">
        <v>412</v>
      </c>
      <c r="T18" s="114"/>
      <c r="U18" s="110" t="s">
        <v>413</v>
      </c>
      <c r="V18" s="114"/>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row>
    <row r="19" spans="1:250" s="37" customFormat="1" ht="25.5" customHeight="1" x14ac:dyDescent="0.2">
      <c r="A19" s="109"/>
      <c r="B19" s="99"/>
      <c r="C19" s="35" t="s">
        <v>436</v>
      </c>
      <c r="D19" s="36" t="s">
        <v>297</v>
      </c>
      <c r="E19" s="35" t="s">
        <v>437</v>
      </c>
      <c r="F19" s="36" t="s">
        <v>297</v>
      </c>
      <c r="G19" s="35" t="s">
        <v>436</v>
      </c>
      <c r="H19" s="36" t="s">
        <v>297</v>
      </c>
      <c r="I19" s="35" t="s">
        <v>438</v>
      </c>
      <c r="J19" s="36" t="s">
        <v>297</v>
      </c>
      <c r="K19" s="35" t="s">
        <v>438</v>
      </c>
      <c r="L19" s="36" t="s">
        <v>297</v>
      </c>
      <c r="M19" s="35" t="s">
        <v>436</v>
      </c>
      <c r="N19" s="36" t="s">
        <v>297</v>
      </c>
      <c r="O19" s="35" t="s">
        <v>438</v>
      </c>
      <c r="P19" s="36" t="s">
        <v>297</v>
      </c>
      <c r="Q19" s="35" t="s">
        <v>437</v>
      </c>
      <c r="R19" s="36" t="s">
        <v>297</v>
      </c>
      <c r="S19" s="35" t="s">
        <v>437</v>
      </c>
      <c r="T19" s="36" t="s">
        <v>297</v>
      </c>
      <c r="U19" s="35" t="s">
        <v>439</v>
      </c>
      <c r="V19" s="36" t="s">
        <v>297</v>
      </c>
    </row>
    <row r="20" spans="1:250" s="41" customFormat="1" ht="18" x14ac:dyDescent="0.25">
      <c r="A20" s="38" t="s">
        <v>317</v>
      </c>
      <c r="B20" s="39"/>
      <c r="C20" s="39"/>
      <c r="D20" s="40"/>
      <c r="E20" s="39"/>
      <c r="F20" s="40"/>
      <c r="G20" s="39"/>
      <c r="H20" s="40"/>
      <c r="I20" s="39"/>
      <c r="J20" s="40"/>
      <c r="K20" s="39"/>
      <c r="L20" s="40"/>
      <c r="M20" s="39"/>
      <c r="N20" s="40"/>
      <c r="O20" s="39"/>
      <c r="P20" s="40"/>
      <c r="Q20" s="39"/>
      <c r="R20" s="40"/>
      <c r="S20" s="39"/>
      <c r="T20" s="40"/>
      <c r="U20" s="39"/>
      <c r="V20" s="40"/>
    </row>
    <row r="21" spans="1:250" x14ac:dyDescent="0.2">
      <c r="A21" s="39" t="s">
        <v>4</v>
      </c>
      <c r="B21" s="42">
        <v>293</v>
      </c>
      <c r="C21" s="43">
        <v>279</v>
      </c>
      <c r="D21" s="44">
        <v>95.221800000000002</v>
      </c>
      <c r="E21" s="43">
        <v>274</v>
      </c>
      <c r="F21" s="44">
        <v>93.5154</v>
      </c>
      <c r="G21" s="43">
        <v>278</v>
      </c>
      <c r="H21" s="44">
        <v>94.880499999999998</v>
      </c>
      <c r="I21" s="43">
        <v>276</v>
      </c>
      <c r="J21" s="44">
        <v>94.197999999999993</v>
      </c>
      <c r="K21" s="43">
        <v>274</v>
      </c>
      <c r="L21" s="44">
        <v>93.5154</v>
      </c>
      <c r="M21" s="43">
        <v>278</v>
      </c>
      <c r="N21" s="44">
        <v>94.880499999999998</v>
      </c>
      <c r="O21" s="43">
        <v>275</v>
      </c>
      <c r="P21" s="44">
        <v>93.856700000000004</v>
      </c>
      <c r="Q21" s="43">
        <v>275</v>
      </c>
      <c r="R21" s="44">
        <v>93.856700000000004</v>
      </c>
      <c r="S21" s="43">
        <v>275</v>
      </c>
      <c r="T21" s="44">
        <v>93.856700000000004</v>
      </c>
      <c r="U21" s="43">
        <v>270</v>
      </c>
      <c r="V21" s="44">
        <v>92.150199999999998</v>
      </c>
    </row>
    <row r="22" spans="1:250" x14ac:dyDescent="0.2">
      <c r="A22" s="39" t="s">
        <v>5</v>
      </c>
      <c r="B22" s="42">
        <v>37</v>
      </c>
      <c r="C22" s="43">
        <v>37</v>
      </c>
      <c r="D22" s="44">
        <v>100</v>
      </c>
      <c r="E22" s="43">
        <v>36</v>
      </c>
      <c r="F22" s="44">
        <v>97.297300000000007</v>
      </c>
      <c r="G22" s="43">
        <v>37</v>
      </c>
      <c r="H22" s="44">
        <v>100</v>
      </c>
      <c r="I22" s="43">
        <v>36</v>
      </c>
      <c r="J22" s="44">
        <v>97.297300000000007</v>
      </c>
      <c r="K22" s="43">
        <v>36</v>
      </c>
      <c r="L22" s="44">
        <v>97.297300000000007</v>
      </c>
      <c r="M22" s="43">
        <v>37</v>
      </c>
      <c r="N22" s="44">
        <v>100</v>
      </c>
      <c r="O22" s="43">
        <v>35</v>
      </c>
      <c r="P22" s="44">
        <v>94.5946</v>
      </c>
      <c r="Q22" s="43">
        <v>37</v>
      </c>
      <c r="R22" s="44">
        <v>100</v>
      </c>
      <c r="S22" s="43">
        <v>37</v>
      </c>
      <c r="T22" s="44">
        <v>100</v>
      </c>
      <c r="U22" s="43">
        <v>35</v>
      </c>
      <c r="V22" s="44">
        <v>94.5946</v>
      </c>
    </row>
    <row r="23" spans="1:250" x14ac:dyDescent="0.2">
      <c r="A23" s="39" t="s">
        <v>311</v>
      </c>
      <c r="B23" s="42">
        <v>179</v>
      </c>
      <c r="C23" s="43">
        <v>173</v>
      </c>
      <c r="D23" s="44">
        <v>96.647999999999996</v>
      </c>
      <c r="E23" s="43">
        <v>173</v>
      </c>
      <c r="F23" s="44">
        <v>96.647999999999996</v>
      </c>
      <c r="G23" s="43">
        <v>172</v>
      </c>
      <c r="H23" s="44">
        <v>96.089399999999998</v>
      </c>
      <c r="I23" s="43">
        <v>173</v>
      </c>
      <c r="J23" s="44">
        <v>96.647999999999996</v>
      </c>
      <c r="K23" s="43">
        <v>173</v>
      </c>
      <c r="L23" s="44">
        <v>96.647999999999996</v>
      </c>
      <c r="M23" s="43">
        <v>171</v>
      </c>
      <c r="N23" s="44">
        <v>95.530699999999996</v>
      </c>
      <c r="O23" s="43">
        <v>172</v>
      </c>
      <c r="P23" s="44">
        <v>96.089399999999998</v>
      </c>
      <c r="Q23" s="43">
        <v>172</v>
      </c>
      <c r="R23" s="44">
        <v>96.089399999999998</v>
      </c>
      <c r="S23" s="43">
        <v>170</v>
      </c>
      <c r="T23" s="44">
        <v>94.972099999999998</v>
      </c>
      <c r="U23" s="43">
        <v>170</v>
      </c>
      <c r="V23" s="44">
        <v>94.972099999999998</v>
      </c>
    </row>
    <row r="24" spans="1:250" x14ac:dyDescent="0.2">
      <c r="A24" s="39" t="s">
        <v>351</v>
      </c>
      <c r="B24" s="42">
        <v>477</v>
      </c>
      <c r="C24" s="43">
        <v>459</v>
      </c>
      <c r="D24" s="44">
        <v>96.226399999999998</v>
      </c>
      <c r="E24" s="43">
        <v>454</v>
      </c>
      <c r="F24" s="44">
        <v>95.178200000000004</v>
      </c>
      <c r="G24" s="43">
        <v>456</v>
      </c>
      <c r="H24" s="44">
        <v>95.597499999999997</v>
      </c>
      <c r="I24" s="43">
        <v>459</v>
      </c>
      <c r="J24" s="44">
        <v>96.226399999999998</v>
      </c>
      <c r="K24" s="43">
        <v>454</v>
      </c>
      <c r="L24" s="44">
        <v>95.178200000000004</v>
      </c>
      <c r="M24" s="43">
        <v>458</v>
      </c>
      <c r="N24" s="44">
        <v>96.016800000000003</v>
      </c>
      <c r="O24" s="43">
        <v>456</v>
      </c>
      <c r="P24" s="44">
        <v>95.597499999999997</v>
      </c>
      <c r="Q24" s="43">
        <v>452</v>
      </c>
      <c r="R24" s="44">
        <v>94.758899999999997</v>
      </c>
      <c r="S24" s="43">
        <v>453</v>
      </c>
      <c r="T24" s="44">
        <v>94.968599999999995</v>
      </c>
      <c r="U24" s="43">
        <v>449</v>
      </c>
      <c r="V24" s="44">
        <v>94.13</v>
      </c>
    </row>
    <row r="25" spans="1:250" x14ac:dyDescent="0.2">
      <c r="A25" s="39" t="s">
        <v>6</v>
      </c>
      <c r="B25" s="42">
        <v>116</v>
      </c>
      <c r="C25" s="43">
        <v>110</v>
      </c>
      <c r="D25" s="44">
        <v>94.827600000000004</v>
      </c>
      <c r="E25" s="43">
        <v>110</v>
      </c>
      <c r="F25" s="44">
        <v>94.827600000000004</v>
      </c>
      <c r="G25" s="43">
        <v>110</v>
      </c>
      <c r="H25" s="44">
        <v>94.827600000000004</v>
      </c>
      <c r="I25" s="43">
        <v>110</v>
      </c>
      <c r="J25" s="44">
        <v>94.827600000000004</v>
      </c>
      <c r="K25" s="43">
        <v>110</v>
      </c>
      <c r="L25" s="44">
        <v>94.827600000000004</v>
      </c>
      <c r="M25" s="43">
        <v>110</v>
      </c>
      <c r="N25" s="44">
        <v>94.827600000000004</v>
      </c>
      <c r="O25" s="43">
        <v>110</v>
      </c>
      <c r="P25" s="44">
        <v>94.827600000000004</v>
      </c>
      <c r="Q25" s="43">
        <v>109</v>
      </c>
      <c r="R25" s="44">
        <v>93.965500000000006</v>
      </c>
      <c r="S25" s="43">
        <v>109</v>
      </c>
      <c r="T25" s="44">
        <v>93.965500000000006</v>
      </c>
      <c r="U25" s="43">
        <v>109</v>
      </c>
      <c r="V25" s="44">
        <v>93.965500000000006</v>
      </c>
    </row>
    <row r="26" spans="1:250" x14ac:dyDescent="0.2">
      <c r="A26" s="39" t="s">
        <v>7</v>
      </c>
      <c r="B26" s="42">
        <v>468</v>
      </c>
      <c r="C26" s="43">
        <v>443</v>
      </c>
      <c r="D26" s="44">
        <v>94.658100000000005</v>
      </c>
      <c r="E26" s="43">
        <v>441</v>
      </c>
      <c r="F26" s="44">
        <v>94.230800000000002</v>
      </c>
      <c r="G26" s="43">
        <v>441</v>
      </c>
      <c r="H26" s="44">
        <v>94.230800000000002</v>
      </c>
      <c r="I26" s="43">
        <v>442</v>
      </c>
      <c r="J26" s="44">
        <v>94.444400000000002</v>
      </c>
      <c r="K26" s="43">
        <v>441</v>
      </c>
      <c r="L26" s="44">
        <v>94.230800000000002</v>
      </c>
      <c r="M26" s="43">
        <v>441</v>
      </c>
      <c r="N26" s="44">
        <v>94.230800000000002</v>
      </c>
      <c r="O26" s="43">
        <v>438</v>
      </c>
      <c r="P26" s="44">
        <v>93.589699999999993</v>
      </c>
      <c r="Q26" s="43">
        <v>440</v>
      </c>
      <c r="R26" s="44">
        <v>94.017099999999999</v>
      </c>
      <c r="S26" s="43">
        <v>439</v>
      </c>
      <c r="T26" s="44">
        <v>93.803399999999996</v>
      </c>
      <c r="U26" s="43">
        <v>435</v>
      </c>
      <c r="V26" s="44">
        <v>92.948700000000002</v>
      </c>
    </row>
    <row r="27" spans="1:250" x14ac:dyDescent="0.2">
      <c r="A27" s="39" t="s">
        <v>8</v>
      </c>
      <c r="B27" s="42">
        <v>1186</v>
      </c>
      <c r="C27" s="43">
        <v>1139</v>
      </c>
      <c r="D27" s="44">
        <v>96.037099999999995</v>
      </c>
      <c r="E27" s="43">
        <v>1115</v>
      </c>
      <c r="F27" s="44">
        <v>94.013499999999993</v>
      </c>
      <c r="G27" s="43">
        <v>1130</v>
      </c>
      <c r="H27" s="44">
        <v>95.278199999999998</v>
      </c>
      <c r="I27" s="43">
        <v>1126</v>
      </c>
      <c r="J27" s="44">
        <v>94.941000000000003</v>
      </c>
      <c r="K27" s="43">
        <v>1113</v>
      </c>
      <c r="L27" s="44">
        <v>93.844899999999996</v>
      </c>
      <c r="M27" s="43">
        <v>1132</v>
      </c>
      <c r="N27" s="44">
        <v>95.446899999999999</v>
      </c>
      <c r="O27" s="43">
        <v>1111</v>
      </c>
      <c r="P27" s="44">
        <v>93.676199999999994</v>
      </c>
      <c r="Q27" s="43">
        <v>1114</v>
      </c>
      <c r="R27" s="44">
        <v>93.929199999999994</v>
      </c>
      <c r="S27" s="43">
        <v>1116</v>
      </c>
      <c r="T27" s="44">
        <v>94.097800000000007</v>
      </c>
      <c r="U27" s="43">
        <v>1089</v>
      </c>
      <c r="V27" s="44">
        <v>91.821200000000005</v>
      </c>
    </row>
    <row r="28" spans="1:250" x14ac:dyDescent="0.2">
      <c r="A28" s="39" t="s">
        <v>370</v>
      </c>
      <c r="B28" s="42">
        <v>449</v>
      </c>
      <c r="C28" s="43">
        <v>438</v>
      </c>
      <c r="D28" s="44">
        <v>97.5501</v>
      </c>
      <c r="E28" s="43">
        <v>432</v>
      </c>
      <c r="F28" s="44">
        <v>96.213800000000006</v>
      </c>
      <c r="G28" s="43">
        <v>434</v>
      </c>
      <c r="H28" s="44">
        <v>96.659199999999998</v>
      </c>
      <c r="I28" s="43">
        <v>432</v>
      </c>
      <c r="J28" s="44">
        <v>96.213800000000006</v>
      </c>
      <c r="K28" s="43">
        <v>432</v>
      </c>
      <c r="L28" s="44">
        <v>96.213800000000006</v>
      </c>
      <c r="M28" s="43">
        <v>435</v>
      </c>
      <c r="N28" s="44">
        <v>96.882000000000005</v>
      </c>
      <c r="O28" s="43">
        <v>427</v>
      </c>
      <c r="P28" s="44">
        <v>95.100200000000001</v>
      </c>
      <c r="Q28" s="43">
        <v>432</v>
      </c>
      <c r="R28" s="44">
        <v>96.213800000000006</v>
      </c>
      <c r="S28" s="43">
        <v>433</v>
      </c>
      <c r="T28" s="44">
        <v>96.436499999999995</v>
      </c>
      <c r="U28" s="43">
        <v>423</v>
      </c>
      <c r="V28" s="44">
        <v>94.209400000000002</v>
      </c>
    </row>
    <row r="29" spans="1:250" x14ac:dyDescent="0.2">
      <c r="A29" s="39" t="s">
        <v>9</v>
      </c>
      <c r="B29" s="42">
        <v>216</v>
      </c>
      <c r="C29" s="43">
        <v>207</v>
      </c>
      <c r="D29" s="44">
        <v>95.833299999999994</v>
      </c>
      <c r="E29" s="43">
        <v>197</v>
      </c>
      <c r="F29" s="44">
        <v>91.203699999999998</v>
      </c>
      <c r="G29" s="43">
        <v>205</v>
      </c>
      <c r="H29" s="44">
        <v>94.907399999999996</v>
      </c>
      <c r="I29" s="43">
        <v>200</v>
      </c>
      <c r="J29" s="44">
        <v>92.592600000000004</v>
      </c>
      <c r="K29" s="43">
        <v>198</v>
      </c>
      <c r="L29" s="44">
        <v>91.666700000000006</v>
      </c>
      <c r="M29" s="43">
        <v>203</v>
      </c>
      <c r="N29" s="44">
        <v>93.981499999999997</v>
      </c>
      <c r="O29" s="43">
        <v>196</v>
      </c>
      <c r="P29" s="44">
        <v>90.740700000000004</v>
      </c>
      <c r="Q29" s="43">
        <v>204</v>
      </c>
      <c r="R29" s="44">
        <v>94.444400000000002</v>
      </c>
      <c r="S29" s="43">
        <v>204</v>
      </c>
      <c r="T29" s="44">
        <v>94.444400000000002</v>
      </c>
      <c r="U29" s="43">
        <v>192</v>
      </c>
      <c r="V29" s="44">
        <v>88.888900000000007</v>
      </c>
    </row>
    <row r="30" spans="1:250" x14ac:dyDescent="0.2">
      <c r="A30" s="39" t="s">
        <v>10</v>
      </c>
      <c r="B30" s="42">
        <v>301</v>
      </c>
      <c r="C30" s="43">
        <v>291</v>
      </c>
      <c r="D30" s="44">
        <v>96.677700000000002</v>
      </c>
      <c r="E30" s="43">
        <v>290</v>
      </c>
      <c r="F30" s="44">
        <v>96.345500000000001</v>
      </c>
      <c r="G30" s="43">
        <v>291</v>
      </c>
      <c r="H30" s="44">
        <v>96.677700000000002</v>
      </c>
      <c r="I30" s="43">
        <v>290</v>
      </c>
      <c r="J30" s="44">
        <v>96.345500000000001</v>
      </c>
      <c r="K30" s="43">
        <v>290</v>
      </c>
      <c r="L30" s="44">
        <v>96.345500000000001</v>
      </c>
      <c r="M30" s="43">
        <v>291</v>
      </c>
      <c r="N30" s="44">
        <v>96.677700000000002</v>
      </c>
      <c r="O30" s="43">
        <v>289</v>
      </c>
      <c r="P30" s="44">
        <v>96.013300000000001</v>
      </c>
      <c r="Q30" s="43">
        <v>291</v>
      </c>
      <c r="R30" s="44">
        <v>96.677700000000002</v>
      </c>
      <c r="S30" s="43">
        <v>292</v>
      </c>
      <c r="T30" s="44">
        <v>97.01</v>
      </c>
      <c r="U30" s="43">
        <v>285</v>
      </c>
      <c r="V30" s="44">
        <v>94.684399999999997</v>
      </c>
    </row>
    <row r="31" spans="1:250" x14ac:dyDescent="0.2">
      <c r="A31" s="39" t="s">
        <v>444</v>
      </c>
      <c r="B31" s="42">
        <v>11</v>
      </c>
      <c r="C31" s="43">
        <v>10</v>
      </c>
      <c r="D31" s="44">
        <v>90.909090909090907</v>
      </c>
      <c r="E31" s="43">
        <v>10</v>
      </c>
      <c r="F31" s="44">
        <v>90.909090909090907</v>
      </c>
      <c r="G31" s="43">
        <v>10</v>
      </c>
      <c r="H31" s="44">
        <v>90.909090909090907</v>
      </c>
      <c r="I31" s="43">
        <v>10</v>
      </c>
      <c r="J31" s="44">
        <v>90.909090909090907</v>
      </c>
      <c r="K31" s="43">
        <v>10</v>
      </c>
      <c r="L31" s="44">
        <v>90.909090909090907</v>
      </c>
      <c r="M31" s="43">
        <v>10</v>
      </c>
      <c r="N31" s="44">
        <v>90.909090909090907</v>
      </c>
      <c r="O31" s="43">
        <v>10</v>
      </c>
      <c r="P31" s="44">
        <v>90.909090909090907</v>
      </c>
      <c r="Q31" s="43">
        <v>10</v>
      </c>
      <c r="R31" s="44">
        <v>90.909090909090907</v>
      </c>
      <c r="S31" s="43">
        <v>11</v>
      </c>
      <c r="T31" s="44">
        <v>100</v>
      </c>
      <c r="U31" s="43">
        <v>10</v>
      </c>
      <c r="V31" s="44">
        <v>90.909090909090907</v>
      </c>
    </row>
    <row r="32" spans="1:250" x14ac:dyDescent="0.2">
      <c r="A32" s="39" t="s">
        <v>11</v>
      </c>
      <c r="B32" s="42">
        <v>511</v>
      </c>
      <c r="C32" s="43">
        <v>491</v>
      </c>
      <c r="D32" s="44">
        <v>96.086100000000002</v>
      </c>
      <c r="E32" s="43">
        <v>481</v>
      </c>
      <c r="F32" s="44">
        <v>94.129199999999997</v>
      </c>
      <c r="G32" s="43">
        <v>490</v>
      </c>
      <c r="H32" s="44">
        <v>95.8904</v>
      </c>
      <c r="I32" s="43">
        <v>483</v>
      </c>
      <c r="J32" s="44">
        <v>94.520499999999998</v>
      </c>
      <c r="K32" s="43">
        <v>481</v>
      </c>
      <c r="L32" s="44">
        <v>94.129199999999997</v>
      </c>
      <c r="M32" s="43">
        <v>492</v>
      </c>
      <c r="N32" s="44">
        <v>96.281800000000004</v>
      </c>
      <c r="O32" s="43">
        <v>480</v>
      </c>
      <c r="P32" s="44">
        <v>93.933499999999995</v>
      </c>
      <c r="Q32" s="43">
        <v>481</v>
      </c>
      <c r="R32" s="44">
        <v>94.129199999999997</v>
      </c>
      <c r="S32" s="43">
        <v>481</v>
      </c>
      <c r="T32" s="44">
        <v>94.129199999999997</v>
      </c>
      <c r="U32" s="43">
        <v>471</v>
      </c>
      <c r="V32" s="44">
        <v>92.172200000000004</v>
      </c>
    </row>
    <row r="33" spans="1:250" x14ac:dyDescent="0.2">
      <c r="A33" s="39" t="s">
        <v>348</v>
      </c>
      <c r="B33" s="42">
        <v>858</v>
      </c>
      <c r="C33" s="43">
        <v>826</v>
      </c>
      <c r="D33" s="44">
        <v>96.270399999999995</v>
      </c>
      <c r="E33" s="43">
        <v>804</v>
      </c>
      <c r="F33" s="44">
        <v>93.706299999999999</v>
      </c>
      <c r="G33" s="43">
        <v>816</v>
      </c>
      <c r="H33" s="44">
        <v>95.104900000000001</v>
      </c>
      <c r="I33" s="43">
        <v>812</v>
      </c>
      <c r="J33" s="44">
        <v>94.6387</v>
      </c>
      <c r="K33" s="43">
        <v>804</v>
      </c>
      <c r="L33" s="44">
        <v>93.706299999999999</v>
      </c>
      <c r="M33" s="43">
        <v>820</v>
      </c>
      <c r="N33" s="44">
        <v>95.571100000000001</v>
      </c>
      <c r="O33" s="43">
        <v>805</v>
      </c>
      <c r="P33" s="44">
        <v>93.822800000000001</v>
      </c>
      <c r="Q33" s="43">
        <v>809</v>
      </c>
      <c r="R33" s="44">
        <v>94.289000000000001</v>
      </c>
      <c r="S33" s="43">
        <v>813</v>
      </c>
      <c r="T33" s="44">
        <v>94.755200000000002</v>
      </c>
      <c r="U33" s="43">
        <v>786</v>
      </c>
      <c r="V33" s="44">
        <v>91.608400000000003</v>
      </c>
    </row>
    <row r="34" spans="1:250" x14ac:dyDescent="0.2">
      <c r="A34" s="39" t="s">
        <v>12</v>
      </c>
      <c r="B34" s="42">
        <v>34</v>
      </c>
      <c r="C34" s="43">
        <v>32</v>
      </c>
      <c r="D34" s="44">
        <v>94.117599999999996</v>
      </c>
      <c r="E34" s="43">
        <v>32</v>
      </c>
      <c r="F34" s="44">
        <v>94.117599999999996</v>
      </c>
      <c r="G34" s="43">
        <v>32</v>
      </c>
      <c r="H34" s="44">
        <v>94.117599999999996</v>
      </c>
      <c r="I34" s="43">
        <v>32</v>
      </c>
      <c r="J34" s="44">
        <v>94.117599999999996</v>
      </c>
      <c r="K34" s="43">
        <v>32</v>
      </c>
      <c r="L34" s="44">
        <v>94.117599999999996</v>
      </c>
      <c r="M34" s="43">
        <v>32</v>
      </c>
      <c r="N34" s="44">
        <v>94.117599999999996</v>
      </c>
      <c r="O34" s="43">
        <v>32</v>
      </c>
      <c r="P34" s="44">
        <v>94.117599999999996</v>
      </c>
      <c r="Q34" s="43">
        <v>32</v>
      </c>
      <c r="R34" s="44">
        <v>94.117599999999996</v>
      </c>
      <c r="S34" s="43">
        <v>32</v>
      </c>
      <c r="T34" s="44">
        <v>94.117599999999996</v>
      </c>
      <c r="U34" s="43">
        <v>32</v>
      </c>
      <c r="V34" s="44">
        <v>94.117599999999996</v>
      </c>
    </row>
    <row r="35" spans="1:250" x14ac:dyDescent="0.2">
      <c r="A35" s="39" t="s">
        <v>13</v>
      </c>
      <c r="B35" s="42">
        <v>322</v>
      </c>
      <c r="C35" s="43">
        <v>310</v>
      </c>
      <c r="D35" s="44">
        <v>96.273300000000006</v>
      </c>
      <c r="E35" s="43">
        <v>296</v>
      </c>
      <c r="F35" s="44">
        <v>91.9255</v>
      </c>
      <c r="G35" s="43">
        <v>303</v>
      </c>
      <c r="H35" s="44">
        <v>94.099400000000003</v>
      </c>
      <c r="I35" s="43">
        <v>301</v>
      </c>
      <c r="J35" s="44">
        <v>93.478300000000004</v>
      </c>
      <c r="K35" s="43">
        <v>298</v>
      </c>
      <c r="L35" s="44">
        <v>92.546599999999998</v>
      </c>
      <c r="M35" s="43">
        <v>305</v>
      </c>
      <c r="N35" s="44">
        <v>94.720500000000001</v>
      </c>
      <c r="O35" s="43">
        <v>296</v>
      </c>
      <c r="P35" s="44">
        <v>91.9255</v>
      </c>
      <c r="Q35" s="43">
        <v>302</v>
      </c>
      <c r="R35" s="44">
        <v>93.788799999999995</v>
      </c>
      <c r="S35" s="43">
        <v>304</v>
      </c>
      <c r="T35" s="44">
        <v>94.409899999999993</v>
      </c>
      <c r="U35" s="43">
        <v>291</v>
      </c>
      <c r="V35" s="44">
        <v>90.372699999999995</v>
      </c>
    </row>
    <row r="36" spans="1:250" x14ac:dyDescent="0.2">
      <c r="A36" s="39" t="s">
        <v>366</v>
      </c>
      <c r="B36" s="42">
        <v>449</v>
      </c>
      <c r="C36" s="43">
        <v>440</v>
      </c>
      <c r="D36" s="44">
        <v>97.995500000000007</v>
      </c>
      <c r="E36" s="43">
        <v>435</v>
      </c>
      <c r="F36" s="44">
        <v>96.882000000000005</v>
      </c>
      <c r="G36" s="43">
        <v>435</v>
      </c>
      <c r="H36" s="44">
        <v>96.882000000000005</v>
      </c>
      <c r="I36" s="43">
        <v>438</v>
      </c>
      <c r="J36" s="44">
        <v>97.5501</v>
      </c>
      <c r="K36" s="43">
        <v>437</v>
      </c>
      <c r="L36" s="44">
        <v>97.327399999999997</v>
      </c>
      <c r="M36" s="43">
        <v>439</v>
      </c>
      <c r="N36" s="44">
        <v>97.772800000000004</v>
      </c>
      <c r="O36" s="43">
        <v>434</v>
      </c>
      <c r="P36" s="44">
        <v>96.659199999999998</v>
      </c>
      <c r="Q36" s="43">
        <v>435</v>
      </c>
      <c r="R36" s="44">
        <v>96.882000000000005</v>
      </c>
      <c r="S36" s="43">
        <v>436</v>
      </c>
      <c r="T36" s="44">
        <v>97.104699999999994</v>
      </c>
      <c r="U36" s="43">
        <v>430</v>
      </c>
      <c r="V36" s="44">
        <v>95.7684</v>
      </c>
    </row>
    <row r="37" spans="1:250" x14ac:dyDescent="0.2">
      <c r="A37" s="39" t="s">
        <v>14</v>
      </c>
      <c r="B37" s="42">
        <v>245</v>
      </c>
      <c r="C37" s="43">
        <v>231</v>
      </c>
      <c r="D37" s="44">
        <v>94.285700000000006</v>
      </c>
      <c r="E37" s="43">
        <v>229</v>
      </c>
      <c r="F37" s="44">
        <v>93.469399999999993</v>
      </c>
      <c r="G37" s="43">
        <v>231</v>
      </c>
      <c r="H37" s="44">
        <v>94.285700000000006</v>
      </c>
      <c r="I37" s="43">
        <v>229</v>
      </c>
      <c r="J37" s="44">
        <v>93.469399999999993</v>
      </c>
      <c r="K37" s="43">
        <v>230</v>
      </c>
      <c r="L37" s="44">
        <v>93.877600000000001</v>
      </c>
      <c r="M37" s="43">
        <v>230</v>
      </c>
      <c r="N37" s="44">
        <v>93.877600000000001</v>
      </c>
      <c r="O37" s="43">
        <v>228</v>
      </c>
      <c r="P37" s="44">
        <v>93.061199999999999</v>
      </c>
      <c r="Q37" s="43">
        <v>229</v>
      </c>
      <c r="R37" s="44">
        <v>93.469399999999993</v>
      </c>
      <c r="S37" s="43">
        <v>227</v>
      </c>
      <c r="T37" s="44">
        <v>92.653099999999995</v>
      </c>
      <c r="U37" s="43">
        <v>226</v>
      </c>
      <c r="V37" s="44">
        <v>92.244900000000001</v>
      </c>
    </row>
    <row r="38" spans="1:250" ht="13.5" thickBot="1" x14ac:dyDescent="0.25">
      <c r="A38" s="46" t="s">
        <v>299</v>
      </c>
      <c r="B38" s="47">
        <f>SUM(B21:B37)</f>
        <v>6152</v>
      </c>
      <c r="C38" s="47">
        <f>SUM(C21:C37)</f>
        <v>5916</v>
      </c>
      <c r="D38" s="48">
        <f>(C38/B38)*100</f>
        <v>96.16384915474643</v>
      </c>
      <c r="E38" s="47">
        <f>SUM(E21:E37)</f>
        <v>5809</v>
      </c>
      <c r="F38" s="48">
        <f>(E38/B38)*100</f>
        <v>94.42457737321196</v>
      </c>
      <c r="G38" s="47">
        <f>SUM(G21:G37)</f>
        <v>5871</v>
      </c>
      <c r="H38" s="48">
        <f>(G38/B38)*100</f>
        <v>95.432379713914173</v>
      </c>
      <c r="I38" s="47">
        <f>SUM(I21:I37)</f>
        <v>5849</v>
      </c>
      <c r="J38" s="48">
        <f>(I38/B38)*100</f>
        <v>95.074772431729514</v>
      </c>
      <c r="K38" s="47">
        <f>SUM(K21:K37)</f>
        <v>5813</v>
      </c>
      <c r="L38" s="48">
        <f>(K38/B38)*100</f>
        <v>94.489596879063726</v>
      </c>
      <c r="M38" s="47">
        <f>SUM(M21:M37)</f>
        <v>5884</v>
      </c>
      <c r="N38" s="48">
        <f>(M38/B38)*100</f>
        <v>95.643693107932378</v>
      </c>
      <c r="O38" s="47">
        <f>SUM(O21:O37)</f>
        <v>5794</v>
      </c>
      <c r="P38" s="48">
        <f>(O38/B38)*100</f>
        <v>94.180754226267879</v>
      </c>
      <c r="Q38" s="47">
        <f>SUM(Q21:Q37)</f>
        <v>5824</v>
      </c>
      <c r="R38" s="48">
        <f>(Q38/B38)*100</f>
        <v>94.668400520156055</v>
      </c>
      <c r="S38" s="47">
        <f>SUM(S21:S37)</f>
        <v>5832</v>
      </c>
      <c r="T38" s="48">
        <f>(S38/B38)*100</f>
        <v>94.798439531859557</v>
      </c>
      <c r="U38" s="47">
        <f>SUM(U21:U37)</f>
        <v>5703</v>
      </c>
      <c r="V38" s="48">
        <f>(U38/B38)*100</f>
        <v>92.701560468140443</v>
      </c>
    </row>
    <row r="39" spans="1:250" s="34" customFormat="1" ht="25.5" customHeight="1" thickTop="1" x14ac:dyDescent="0.2">
      <c r="A39" s="96" t="s">
        <v>298</v>
      </c>
      <c r="B39" s="98" t="s">
        <v>406</v>
      </c>
      <c r="C39" s="91" t="s">
        <v>407</v>
      </c>
      <c r="D39" s="94"/>
      <c r="E39" s="94"/>
      <c r="F39" s="92"/>
      <c r="G39" s="91" t="s">
        <v>408</v>
      </c>
      <c r="H39" s="93"/>
      <c r="I39" s="94"/>
      <c r="J39" s="95"/>
      <c r="K39" s="91" t="s">
        <v>409</v>
      </c>
      <c r="L39" s="92"/>
      <c r="M39" s="91" t="s">
        <v>410</v>
      </c>
      <c r="N39" s="93"/>
      <c r="O39" s="94"/>
      <c r="P39" s="95"/>
      <c r="Q39" s="91" t="s">
        <v>411</v>
      </c>
      <c r="R39" s="95"/>
      <c r="S39" s="91" t="s">
        <v>412</v>
      </c>
      <c r="T39" s="100"/>
      <c r="U39" s="91" t="s">
        <v>413</v>
      </c>
      <c r="V39" s="100"/>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row>
    <row r="40" spans="1:250" s="37" customFormat="1" ht="25.5" customHeight="1" x14ac:dyDescent="0.2">
      <c r="A40" s="97"/>
      <c r="B40" s="99"/>
      <c r="C40" s="35" t="s">
        <v>436</v>
      </c>
      <c r="D40" s="36" t="s">
        <v>297</v>
      </c>
      <c r="E40" s="35" t="s">
        <v>437</v>
      </c>
      <c r="F40" s="36" t="s">
        <v>297</v>
      </c>
      <c r="G40" s="35" t="s">
        <v>436</v>
      </c>
      <c r="H40" s="36" t="s">
        <v>297</v>
      </c>
      <c r="I40" s="35" t="s">
        <v>438</v>
      </c>
      <c r="J40" s="36" t="s">
        <v>297</v>
      </c>
      <c r="K40" s="35" t="s">
        <v>438</v>
      </c>
      <c r="L40" s="36" t="s">
        <v>297</v>
      </c>
      <c r="M40" s="35" t="s">
        <v>436</v>
      </c>
      <c r="N40" s="36" t="s">
        <v>297</v>
      </c>
      <c r="O40" s="35" t="s">
        <v>438</v>
      </c>
      <c r="P40" s="36" t="s">
        <v>297</v>
      </c>
      <c r="Q40" s="35" t="s">
        <v>437</v>
      </c>
      <c r="R40" s="36" t="s">
        <v>297</v>
      </c>
      <c r="S40" s="35" t="s">
        <v>437</v>
      </c>
      <c r="T40" s="36" t="s">
        <v>297</v>
      </c>
      <c r="U40" s="35" t="s">
        <v>439</v>
      </c>
      <c r="V40" s="36" t="s">
        <v>297</v>
      </c>
    </row>
    <row r="41" spans="1:250" ht="18" x14ac:dyDescent="0.25">
      <c r="A41" s="38" t="s">
        <v>318</v>
      </c>
      <c r="B41" s="39"/>
      <c r="C41" s="39"/>
      <c r="D41" s="40"/>
      <c r="E41" s="39"/>
      <c r="F41" s="40"/>
      <c r="G41" s="39"/>
      <c r="H41" s="40"/>
      <c r="I41" s="39"/>
      <c r="J41" s="40"/>
      <c r="K41" s="39"/>
      <c r="L41" s="40"/>
      <c r="M41" s="39"/>
      <c r="N41" s="40"/>
      <c r="O41" s="39"/>
      <c r="P41" s="40"/>
      <c r="Q41" s="39"/>
      <c r="R41" s="40"/>
      <c r="S41" s="39"/>
      <c r="T41" s="40"/>
      <c r="U41" s="39"/>
      <c r="V41" s="40"/>
    </row>
    <row r="42" spans="1:250" x14ac:dyDescent="0.2">
      <c r="A42" s="39" t="s">
        <v>15</v>
      </c>
      <c r="B42" s="42">
        <v>206</v>
      </c>
      <c r="C42" s="43">
        <v>205</v>
      </c>
      <c r="D42" s="44">
        <v>99.514600000000002</v>
      </c>
      <c r="E42" s="43">
        <v>202</v>
      </c>
      <c r="F42" s="44">
        <v>98.058300000000003</v>
      </c>
      <c r="G42" s="43">
        <v>204</v>
      </c>
      <c r="H42" s="44">
        <v>99.0291</v>
      </c>
      <c r="I42" s="43">
        <v>203</v>
      </c>
      <c r="J42" s="44">
        <v>98.543700000000001</v>
      </c>
      <c r="K42" s="43">
        <v>202</v>
      </c>
      <c r="L42" s="44">
        <v>98.058300000000003</v>
      </c>
      <c r="M42" s="43">
        <v>205</v>
      </c>
      <c r="N42" s="44">
        <v>99.514600000000002</v>
      </c>
      <c r="O42" s="43">
        <v>199</v>
      </c>
      <c r="P42" s="44">
        <v>96.601900000000001</v>
      </c>
      <c r="Q42" s="43">
        <v>202</v>
      </c>
      <c r="R42" s="44">
        <v>98.058300000000003</v>
      </c>
      <c r="S42" s="43">
        <v>204</v>
      </c>
      <c r="T42" s="44">
        <v>99.0291</v>
      </c>
      <c r="U42" s="43">
        <v>198</v>
      </c>
      <c r="V42" s="44">
        <v>96.116500000000002</v>
      </c>
    </row>
    <row r="43" spans="1:250" x14ac:dyDescent="0.2">
      <c r="A43" s="39" t="s">
        <v>16</v>
      </c>
      <c r="B43" s="42">
        <v>589</v>
      </c>
      <c r="C43" s="43">
        <v>571</v>
      </c>
      <c r="D43" s="44">
        <v>96.944000000000003</v>
      </c>
      <c r="E43" s="43">
        <v>562</v>
      </c>
      <c r="F43" s="44">
        <v>95.415999999999997</v>
      </c>
      <c r="G43" s="43">
        <v>568</v>
      </c>
      <c r="H43" s="44">
        <v>96.434600000000003</v>
      </c>
      <c r="I43" s="43">
        <v>565</v>
      </c>
      <c r="J43" s="44">
        <v>95.925299999999993</v>
      </c>
      <c r="K43" s="43">
        <v>562</v>
      </c>
      <c r="L43" s="44">
        <v>95.415999999999997</v>
      </c>
      <c r="M43" s="43">
        <v>566</v>
      </c>
      <c r="N43" s="44">
        <v>96.095100000000002</v>
      </c>
      <c r="O43" s="43">
        <v>556</v>
      </c>
      <c r="P43" s="44">
        <v>94.397300000000001</v>
      </c>
      <c r="Q43" s="43">
        <v>561</v>
      </c>
      <c r="R43" s="44">
        <v>95.246200000000002</v>
      </c>
      <c r="S43" s="43">
        <v>562</v>
      </c>
      <c r="T43" s="44">
        <v>95.415999999999997</v>
      </c>
      <c r="U43" s="43">
        <v>551</v>
      </c>
      <c r="V43" s="44">
        <v>93.548400000000001</v>
      </c>
    </row>
    <row r="44" spans="1:250" x14ac:dyDescent="0.2">
      <c r="A44" s="39" t="s">
        <v>17</v>
      </c>
      <c r="B44" s="42">
        <v>226</v>
      </c>
      <c r="C44" s="43">
        <v>221</v>
      </c>
      <c r="D44" s="44">
        <v>97.787599999999998</v>
      </c>
      <c r="E44" s="43">
        <v>218</v>
      </c>
      <c r="F44" s="44">
        <v>96.4602</v>
      </c>
      <c r="G44" s="43">
        <v>219</v>
      </c>
      <c r="H44" s="44">
        <v>96.902699999999996</v>
      </c>
      <c r="I44" s="43">
        <v>220</v>
      </c>
      <c r="J44" s="44">
        <v>97.345100000000002</v>
      </c>
      <c r="K44" s="43">
        <v>219</v>
      </c>
      <c r="L44" s="44">
        <v>96.902699999999996</v>
      </c>
      <c r="M44" s="43">
        <v>220</v>
      </c>
      <c r="N44" s="44">
        <v>97.345100000000002</v>
      </c>
      <c r="O44" s="43">
        <v>219</v>
      </c>
      <c r="P44" s="44">
        <v>96.902699999999996</v>
      </c>
      <c r="Q44" s="43">
        <v>219</v>
      </c>
      <c r="R44" s="44">
        <v>96.902699999999996</v>
      </c>
      <c r="S44" s="43">
        <v>219</v>
      </c>
      <c r="T44" s="44">
        <v>96.902699999999996</v>
      </c>
      <c r="U44" s="43">
        <v>215</v>
      </c>
      <c r="V44" s="44">
        <v>95.1327</v>
      </c>
    </row>
    <row r="45" spans="1:250" x14ac:dyDescent="0.2">
      <c r="A45" s="39" t="s">
        <v>18</v>
      </c>
      <c r="B45" s="42">
        <v>301</v>
      </c>
      <c r="C45" s="43">
        <v>285</v>
      </c>
      <c r="D45" s="44">
        <v>94.684399999999997</v>
      </c>
      <c r="E45" s="43">
        <v>279</v>
      </c>
      <c r="F45" s="44">
        <v>92.691000000000003</v>
      </c>
      <c r="G45" s="43">
        <v>284</v>
      </c>
      <c r="H45" s="44">
        <v>94.352199999999996</v>
      </c>
      <c r="I45" s="43">
        <v>280</v>
      </c>
      <c r="J45" s="44">
        <v>93.023300000000006</v>
      </c>
      <c r="K45" s="43">
        <v>279</v>
      </c>
      <c r="L45" s="44">
        <v>92.691000000000003</v>
      </c>
      <c r="M45" s="43">
        <v>285</v>
      </c>
      <c r="N45" s="44">
        <v>94.684399999999997</v>
      </c>
      <c r="O45" s="43">
        <v>280</v>
      </c>
      <c r="P45" s="44">
        <v>93.023300000000006</v>
      </c>
      <c r="Q45" s="43">
        <v>284</v>
      </c>
      <c r="R45" s="44">
        <v>94.352199999999996</v>
      </c>
      <c r="S45" s="43">
        <v>284</v>
      </c>
      <c r="T45" s="44">
        <v>94.352199999999996</v>
      </c>
      <c r="U45" s="43">
        <v>277</v>
      </c>
      <c r="V45" s="44">
        <v>92.026600000000002</v>
      </c>
    </row>
    <row r="46" spans="1:250" x14ac:dyDescent="0.2">
      <c r="A46" s="39" t="s">
        <v>19</v>
      </c>
      <c r="B46" s="42">
        <v>237</v>
      </c>
      <c r="C46" s="43">
        <v>233</v>
      </c>
      <c r="D46" s="44">
        <v>98.312200000000004</v>
      </c>
      <c r="E46" s="43">
        <v>231</v>
      </c>
      <c r="F46" s="44">
        <v>97.468400000000003</v>
      </c>
      <c r="G46" s="43">
        <v>233</v>
      </c>
      <c r="H46" s="44">
        <v>98.312200000000004</v>
      </c>
      <c r="I46" s="43">
        <v>231</v>
      </c>
      <c r="J46" s="44">
        <v>97.468400000000003</v>
      </c>
      <c r="K46" s="43">
        <v>229</v>
      </c>
      <c r="L46" s="44">
        <v>96.624499999999998</v>
      </c>
      <c r="M46" s="43">
        <v>233</v>
      </c>
      <c r="N46" s="44">
        <v>98.312200000000004</v>
      </c>
      <c r="O46" s="43">
        <v>231</v>
      </c>
      <c r="P46" s="44">
        <v>97.468400000000003</v>
      </c>
      <c r="Q46" s="43">
        <v>229</v>
      </c>
      <c r="R46" s="44">
        <v>96.624499999999998</v>
      </c>
      <c r="S46" s="43">
        <v>226</v>
      </c>
      <c r="T46" s="44">
        <v>95.358599999999996</v>
      </c>
      <c r="U46" s="43">
        <v>225</v>
      </c>
      <c r="V46" s="44">
        <v>94.936700000000002</v>
      </c>
    </row>
    <row r="47" spans="1:250" x14ac:dyDescent="0.2">
      <c r="A47" s="39" t="s">
        <v>20</v>
      </c>
      <c r="B47" s="42">
        <v>912</v>
      </c>
      <c r="C47" s="43">
        <v>874</v>
      </c>
      <c r="D47" s="44">
        <v>95.833299999999994</v>
      </c>
      <c r="E47" s="43">
        <v>858</v>
      </c>
      <c r="F47" s="44">
        <v>94.078900000000004</v>
      </c>
      <c r="G47" s="43">
        <v>865</v>
      </c>
      <c r="H47" s="44">
        <v>94.846500000000006</v>
      </c>
      <c r="I47" s="43">
        <v>866</v>
      </c>
      <c r="J47" s="44">
        <v>94.956100000000006</v>
      </c>
      <c r="K47" s="43">
        <v>858</v>
      </c>
      <c r="L47" s="44">
        <v>94.078900000000004</v>
      </c>
      <c r="M47" s="43">
        <v>866</v>
      </c>
      <c r="N47" s="44">
        <v>94.956100000000006</v>
      </c>
      <c r="O47" s="43">
        <v>854</v>
      </c>
      <c r="P47" s="44">
        <v>93.6404</v>
      </c>
      <c r="Q47" s="43">
        <v>857</v>
      </c>
      <c r="R47" s="44">
        <v>93.969300000000004</v>
      </c>
      <c r="S47" s="43">
        <v>857</v>
      </c>
      <c r="T47" s="44">
        <v>93.969300000000004</v>
      </c>
      <c r="U47" s="43">
        <v>834</v>
      </c>
      <c r="V47" s="44">
        <v>91.447400000000002</v>
      </c>
    </row>
    <row r="48" spans="1:250" x14ac:dyDescent="0.2">
      <c r="A48" s="39" t="s">
        <v>21</v>
      </c>
      <c r="B48" s="42">
        <v>535</v>
      </c>
      <c r="C48" s="43">
        <v>520</v>
      </c>
      <c r="D48" s="44">
        <v>97.196299999999994</v>
      </c>
      <c r="E48" s="43">
        <v>516</v>
      </c>
      <c r="F48" s="44">
        <v>96.448599999999999</v>
      </c>
      <c r="G48" s="43">
        <v>516</v>
      </c>
      <c r="H48" s="44">
        <v>96.448599999999999</v>
      </c>
      <c r="I48" s="43">
        <v>520</v>
      </c>
      <c r="J48" s="44">
        <v>97.196299999999994</v>
      </c>
      <c r="K48" s="43">
        <v>516</v>
      </c>
      <c r="L48" s="44">
        <v>96.448599999999999</v>
      </c>
      <c r="M48" s="43">
        <v>516</v>
      </c>
      <c r="N48" s="44">
        <v>96.448599999999999</v>
      </c>
      <c r="O48" s="43">
        <v>512</v>
      </c>
      <c r="P48" s="44">
        <v>95.700900000000004</v>
      </c>
      <c r="Q48" s="43">
        <v>519</v>
      </c>
      <c r="R48" s="44">
        <v>97.009299999999996</v>
      </c>
      <c r="S48" s="43">
        <v>517</v>
      </c>
      <c r="T48" s="44">
        <v>96.635499999999993</v>
      </c>
      <c r="U48" s="43">
        <v>507</v>
      </c>
      <c r="V48" s="44">
        <v>94.766400000000004</v>
      </c>
    </row>
    <row r="49" spans="1:250" x14ac:dyDescent="0.2">
      <c r="A49" s="39" t="s">
        <v>22</v>
      </c>
      <c r="B49" s="42">
        <v>311</v>
      </c>
      <c r="C49" s="43">
        <v>302</v>
      </c>
      <c r="D49" s="44">
        <v>97.106099999999998</v>
      </c>
      <c r="E49" s="43">
        <v>301</v>
      </c>
      <c r="F49" s="44">
        <v>96.784599999999998</v>
      </c>
      <c r="G49" s="43">
        <v>301</v>
      </c>
      <c r="H49" s="44">
        <v>96.784599999999998</v>
      </c>
      <c r="I49" s="43">
        <v>302</v>
      </c>
      <c r="J49" s="44">
        <v>97.106099999999998</v>
      </c>
      <c r="K49" s="43">
        <v>301</v>
      </c>
      <c r="L49" s="44">
        <v>96.784599999999998</v>
      </c>
      <c r="M49" s="43">
        <v>300</v>
      </c>
      <c r="N49" s="44">
        <v>96.462999999999994</v>
      </c>
      <c r="O49" s="43">
        <v>301</v>
      </c>
      <c r="P49" s="44">
        <v>96.784599999999998</v>
      </c>
      <c r="Q49" s="43">
        <v>303</v>
      </c>
      <c r="R49" s="44">
        <v>97.427700000000002</v>
      </c>
      <c r="S49" s="43">
        <v>303</v>
      </c>
      <c r="T49" s="44">
        <v>97.427700000000002</v>
      </c>
      <c r="U49" s="43">
        <v>300</v>
      </c>
      <c r="V49" s="44">
        <v>96.462999999999994</v>
      </c>
    </row>
    <row r="50" spans="1:250" x14ac:dyDescent="0.2">
      <c r="A50" s="39" t="s">
        <v>23</v>
      </c>
      <c r="B50" s="42">
        <v>267</v>
      </c>
      <c r="C50" s="43">
        <v>259</v>
      </c>
      <c r="D50" s="44">
        <v>97.003699999999995</v>
      </c>
      <c r="E50" s="43">
        <v>257</v>
      </c>
      <c r="F50" s="44">
        <v>96.2547</v>
      </c>
      <c r="G50" s="43">
        <v>257</v>
      </c>
      <c r="H50" s="44">
        <v>96.2547</v>
      </c>
      <c r="I50" s="43">
        <v>258</v>
      </c>
      <c r="J50" s="44">
        <v>96.629199999999997</v>
      </c>
      <c r="K50" s="43">
        <v>257</v>
      </c>
      <c r="L50" s="44">
        <v>96.2547</v>
      </c>
      <c r="M50" s="43">
        <v>256</v>
      </c>
      <c r="N50" s="44">
        <v>95.880099999999999</v>
      </c>
      <c r="O50" s="43">
        <v>256</v>
      </c>
      <c r="P50" s="44">
        <v>95.880099999999999</v>
      </c>
      <c r="Q50" s="43">
        <v>258</v>
      </c>
      <c r="R50" s="44">
        <v>96.629199999999997</v>
      </c>
      <c r="S50" s="43">
        <v>257</v>
      </c>
      <c r="T50" s="44">
        <v>96.2547</v>
      </c>
      <c r="U50" s="43">
        <v>254</v>
      </c>
      <c r="V50" s="44">
        <v>95.131100000000004</v>
      </c>
    </row>
    <row r="51" spans="1:250" ht="12.75" customHeight="1" x14ac:dyDescent="0.2">
      <c r="A51" s="39" t="s">
        <v>367</v>
      </c>
      <c r="B51" s="42">
        <v>231</v>
      </c>
      <c r="C51" s="43">
        <v>223</v>
      </c>
      <c r="D51" s="44">
        <v>96.536799999999999</v>
      </c>
      <c r="E51" s="43">
        <v>221</v>
      </c>
      <c r="F51" s="44">
        <v>95.671000000000006</v>
      </c>
      <c r="G51" s="43">
        <v>221</v>
      </c>
      <c r="H51" s="44">
        <v>95.671000000000006</v>
      </c>
      <c r="I51" s="43">
        <v>223</v>
      </c>
      <c r="J51" s="44">
        <v>96.536799999999999</v>
      </c>
      <c r="K51" s="43">
        <v>221</v>
      </c>
      <c r="L51" s="44">
        <v>95.671000000000006</v>
      </c>
      <c r="M51" s="43">
        <v>222</v>
      </c>
      <c r="N51" s="44">
        <v>96.103899999999996</v>
      </c>
      <c r="O51" s="43">
        <v>221</v>
      </c>
      <c r="P51" s="44">
        <v>95.671000000000006</v>
      </c>
      <c r="Q51" s="43">
        <v>220</v>
      </c>
      <c r="R51" s="44">
        <v>95.238100000000003</v>
      </c>
      <c r="S51" s="43">
        <v>220</v>
      </c>
      <c r="T51" s="44">
        <v>95.238100000000003</v>
      </c>
      <c r="U51" s="43">
        <v>218</v>
      </c>
      <c r="V51" s="44">
        <v>94.372299999999996</v>
      </c>
    </row>
    <row r="52" spans="1:250" x14ac:dyDescent="0.2">
      <c r="A52" s="39" t="s">
        <v>24</v>
      </c>
      <c r="B52" s="42">
        <v>374</v>
      </c>
      <c r="C52" s="43">
        <v>364</v>
      </c>
      <c r="D52" s="44">
        <v>97.3262</v>
      </c>
      <c r="E52" s="43">
        <v>357</v>
      </c>
      <c r="F52" s="44">
        <v>95.454499999999996</v>
      </c>
      <c r="G52" s="43">
        <v>362</v>
      </c>
      <c r="H52" s="44">
        <v>96.791399999999996</v>
      </c>
      <c r="I52" s="43">
        <v>360</v>
      </c>
      <c r="J52" s="44">
        <v>96.256699999999995</v>
      </c>
      <c r="K52" s="43">
        <v>357</v>
      </c>
      <c r="L52" s="44">
        <v>95.454499999999996</v>
      </c>
      <c r="M52" s="43">
        <v>364</v>
      </c>
      <c r="N52" s="44">
        <v>97.3262</v>
      </c>
      <c r="O52" s="43">
        <v>359</v>
      </c>
      <c r="P52" s="44">
        <v>95.9893</v>
      </c>
      <c r="Q52" s="43">
        <v>361</v>
      </c>
      <c r="R52" s="44">
        <v>96.524100000000004</v>
      </c>
      <c r="S52" s="43">
        <v>361</v>
      </c>
      <c r="T52" s="44">
        <v>96.524100000000004</v>
      </c>
      <c r="U52" s="43">
        <v>352</v>
      </c>
      <c r="V52" s="44">
        <v>94.117599999999996</v>
      </c>
    </row>
    <row r="53" spans="1:250" x14ac:dyDescent="0.2">
      <c r="A53" s="39" t="s">
        <v>25</v>
      </c>
      <c r="B53" s="50">
        <v>124</v>
      </c>
      <c r="C53" s="43">
        <v>123</v>
      </c>
      <c r="D53" s="44">
        <v>99.1935</v>
      </c>
      <c r="E53" s="43">
        <v>121</v>
      </c>
      <c r="F53" s="44">
        <v>97.580600000000004</v>
      </c>
      <c r="G53" s="43">
        <v>122</v>
      </c>
      <c r="H53" s="44">
        <v>98.387100000000004</v>
      </c>
      <c r="I53" s="43">
        <v>122</v>
      </c>
      <c r="J53" s="44">
        <v>98.387100000000004</v>
      </c>
      <c r="K53" s="43">
        <v>121</v>
      </c>
      <c r="L53" s="44">
        <v>97.580600000000004</v>
      </c>
      <c r="M53" s="43">
        <v>123</v>
      </c>
      <c r="N53" s="44">
        <v>99.1935</v>
      </c>
      <c r="O53" s="43">
        <v>121</v>
      </c>
      <c r="P53" s="44">
        <v>97.580600000000004</v>
      </c>
      <c r="Q53" s="43">
        <v>123</v>
      </c>
      <c r="R53" s="44">
        <v>99.1935</v>
      </c>
      <c r="S53" s="43">
        <v>123</v>
      </c>
      <c r="T53" s="44">
        <v>99.1935</v>
      </c>
      <c r="U53" s="43">
        <v>121</v>
      </c>
      <c r="V53" s="44">
        <v>97.580600000000004</v>
      </c>
    </row>
    <row r="54" spans="1:250" ht="13.5" thickBot="1" x14ac:dyDescent="0.25">
      <c r="A54" s="46" t="s">
        <v>299</v>
      </c>
      <c r="B54" s="47">
        <f>SUM(B42:B53)</f>
        <v>4313</v>
      </c>
      <c r="C54" s="47">
        <f>SUM(C42:C53)</f>
        <v>4180</v>
      </c>
      <c r="D54" s="48">
        <f>(C54/B54)*100</f>
        <v>96.916299559471369</v>
      </c>
      <c r="E54" s="47">
        <f>SUM(E42:E53)</f>
        <v>4123</v>
      </c>
      <c r="F54" s="48">
        <f>(E54/B54)*100</f>
        <v>95.594713656387668</v>
      </c>
      <c r="G54" s="47">
        <f>SUM(G42:G53)</f>
        <v>4152</v>
      </c>
      <c r="H54" s="48">
        <f>(G54/B54)*100</f>
        <v>96.267099466728496</v>
      </c>
      <c r="I54" s="47">
        <f>SUM(I42:I53)</f>
        <v>4150</v>
      </c>
      <c r="J54" s="48">
        <f>(I54/B54)*100</f>
        <v>96.220728031532573</v>
      </c>
      <c r="K54" s="47">
        <f>SUM(K42:K53)</f>
        <v>4122</v>
      </c>
      <c r="L54" s="48">
        <f>(K54/B54)*100</f>
        <v>95.5715279387897</v>
      </c>
      <c r="M54" s="47">
        <f>SUM(M42:M53)</f>
        <v>4156</v>
      </c>
      <c r="N54" s="48">
        <f>(M54/B54)*100</f>
        <v>96.359842337120341</v>
      </c>
      <c r="O54" s="47">
        <f>SUM(O42:O53)</f>
        <v>4109</v>
      </c>
      <c r="P54" s="48">
        <f>(O54/B54)*100</f>
        <v>95.270113610016224</v>
      </c>
      <c r="Q54" s="47">
        <f>SUM(Q42:Q53)</f>
        <v>4136</v>
      </c>
      <c r="R54" s="48">
        <f>(Q54/B54)*100</f>
        <v>95.896127985161144</v>
      </c>
      <c r="S54" s="47">
        <f>SUM(S42:S53)</f>
        <v>4133</v>
      </c>
      <c r="T54" s="48">
        <f>(S54/B54)*100</f>
        <v>95.826570832367267</v>
      </c>
      <c r="U54" s="47">
        <f>SUM(U42:U53)</f>
        <v>4052</v>
      </c>
      <c r="V54" s="48">
        <f>(U54/B54)*100</f>
        <v>93.948527706932524</v>
      </c>
    </row>
    <row r="55" spans="1:250" s="34" customFormat="1" ht="25.5" customHeight="1" thickTop="1" x14ac:dyDescent="0.2">
      <c r="A55" s="96" t="s">
        <v>298</v>
      </c>
      <c r="B55" s="98" t="s">
        <v>406</v>
      </c>
      <c r="C55" s="91" t="s">
        <v>407</v>
      </c>
      <c r="D55" s="94"/>
      <c r="E55" s="94"/>
      <c r="F55" s="92"/>
      <c r="G55" s="91" t="s">
        <v>408</v>
      </c>
      <c r="H55" s="93"/>
      <c r="I55" s="94"/>
      <c r="J55" s="95"/>
      <c r="K55" s="91" t="s">
        <v>409</v>
      </c>
      <c r="L55" s="92"/>
      <c r="M55" s="91" t="s">
        <v>410</v>
      </c>
      <c r="N55" s="93"/>
      <c r="O55" s="94"/>
      <c r="P55" s="95"/>
      <c r="Q55" s="91" t="s">
        <v>411</v>
      </c>
      <c r="R55" s="95"/>
      <c r="S55" s="91" t="s">
        <v>412</v>
      </c>
      <c r="T55" s="100"/>
      <c r="U55" s="91" t="s">
        <v>413</v>
      </c>
      <c r="V55" s="100"/>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row>
    <row r="56" spans="1:250" s="37" customFormat="1" ht="25.5" customHeight="1" x14ac:dyDescent="0.2">
      <c r="A56" s="97"/>
      <c r="B56" s="99"/>
      <c r="C56" s="35" t="s">
        <v>436</v>
      </c>
      <c r="D56" s="36" t="s">
        <v>297</v>
      </c>
      <c r="E56" s="35" t="s">
        <v>437</v>
      </c>
      <c r="F56" s="36" t="s">
        <v>297</v>
      </c>
      <c r="G56" s="35" t="s">
        <v>436</v>
      </c>
      <c r="H56" s="36" t="s">
        <v>297</v>
      </c>
      <c r="I56" s="35" t="s">
        <v>438</v>
      </c>
      <c r="J56" s="36" t="s">
        <v>297</v>
      </c>
      <c r="K56" s="35" t="s">
        <v>438</v>
      </c>
      <c r="L56" s="36" t="s">
        <v>297</v>
      </c>
      <c r="M56" s="35" t="s">
        <v>436</v>
      </c>
      <c r="N56" s="36" t="s">
        <v>297</v>
      </c>
      <c r="O56" s="35" t="s">
        <v>438</v>
      </c>
      <c r="P56" s="36" t="s">
        <v>297</v>
      </c>
      <c r="Q56" s="35" t="s">
        <v>437</v>
      </c>
      <c r="R56" s="36" t="s">
        <v>297</v>
      </c>
      <c r="S56" s="35" t="s">
        <v>437</v>
      </c>
      <c r="T56" s="36" t="s">
        <v>297</v>
      </c>
      <c r="U56" s="35" t="s">
        <v>439</v>
      </c>
      <c r="V56" s="36" t="s">
        <v>297</v>
      </c>
    </row>
    <row r="57" spans="1:250" ht="18" x14ac:dyDescent="0.25">
      <c r="A57" s="38" t="s">
        <v>319</v>
      </c>
      <c r="B57" s="39"/>
      <c r="C57" s="39"/>
      <c r="D57" s="40"/>
      <c r="E57" s="39"/>
      <c r="F57" s="40"/>
      <c r="G57" s="39"/>
      <c r="H57" s="40"/>
      <c r="I57" s="39"/>
      <c r="J57" s="40"/>
      <c r="K57" s="39"/>
      <c r="L57" s="40"/>
      <c r="M57" s="39"/>
      <c r="N57" s="40"/>
      <c r="O57" s="39"/>
      <c r="P57" s="40"/>
      <c r="Q57" s="39"/>
      <c r="R57" s="40"/>
      <c r="S57" s="39"/>
      <c r="T57" s="40"/>
      <c r="U57" s="39"/>
      <c r="V57" s="40"/>
    </row>
    <row r="58" spans="1:250" x14ac:dyDescent="0.2">
      <c r="A58" s="39" t="s">
        <v>28</v>
      </c>
      <c r="B58" s="42">
        <v>311</v>
      </c>
      <c r="C58" s="43">
        <v>304</v>
      </c>
      <c r="D58" s="44">
        <v>97.749200000000002</v>
      </c>
      <c r="E58" s="43">
        <v>297</v>
      </c>
      <c r="F58" s="44">
        <v>95.498400000000004</v>
      </c>
      <c r="G58" s="43">
        <v>301</v>
      </c>
      <c r="H58" s="44">
        <v>96.784599999999998</v>
      </c>
      <c r="I58" s="43">
        <v>299</v>
      </c>
      <c r="J58" s="44">
        <v>96.141499999999994</v>
      </c>
      <c r="K58" s="43">
        <v>297</v>
      </c>
      <c r="L58" s="44">
        <v>95.498400000000004</v>
      </c>
      <c r="M58" s="43">
        <v>303</v>
      </c>
      <c r="N58" s="44">
        <v>97.427700000000002</v>
      </c>
      <c r="O58" s="43">
        <v>300</v>
      </c>
      <c r="P58" s="44">
        <v>96.462999999999994</v>
      </c>
      <c r="Q58" s="43">
        <v>301</v>
      </c>
      <c r="R58" s="44">
        <v>96.784599999999998</v>
      </c>
      <c r="S58" s="43">
        <v>302</v>
      </c>
      <c r="T58" s="44">
        <v>97.106099999999998</v>
      </c>
      <c r="U58" s="43">
        <v>294</v>
      </c>
      <c r="V58" s="44">
        <v>94.533799999999999</v>
      </c>
    </row>
    <row r="59" spans="1:250" x14ac:dyDescent="0.2">
      <c r="A59" s="39" t="s">
        <v>29</v>
      </c>
      <c r="B59" s="42">
        <v>962</v>
      </c>
      <c r="C59" s="43">
        <v>938</v>
      </c>
      <c r="D59" s="44">
        <v>97.505200000000002</v>
      </c>
      <c r="E59" s="43">
        <v>928</v>
      </c>
      <c r="F59" s="44">
        <v>96.465699999999998</v>
      </c>
      <c r="G59" s="43">
        <v>930</v>
      </c>
      <c r="H59" s="44">
        <v>96.673599999999993</v>
      </c>
      <c r="I59" s="43">
        <v>931</v>
      </c>
      <c r="J59" s="44">
        <v>96.777500000000003</v>
      </c>
      <c r="K59" s="43">
        <v>932</v>
      </c>
      <c r="L59" s="44">
        <v>96.881500000000003</v>
      </c>
      <c r="M59" s="43">
        <v>934</v>
      </c>
      <c r="N59" s="44">
        <v>97.089399999999998</v>
      </c>
      <c r="O59" s="43">
        <v>922</v>
      </c>
      <c r="P59" s="44">
        <v>95.841999999999999</v>
      </c>
      <c r="Q59" s="43">
        <v>929</v>
      </c>
      <c r="R59" s="44">
        <v>96.569599999999994</v>
      </c>
      <c r="S59" s="43">
        <v>931</v>
      </c>
      <c r="T59" s="44">
        <v>96.777500000000003</v>
      </c>
      <c r="U59" s="43">
        <v>911</v>
      </c>
      <c r="V59" s="44">
        <v>94.698499999999996</v>
      </c>
    </row>
    <row r="60" spans="1:250" x14ac:dyDescent="0.2">
      <c r="A60" s="39" t="s">
        <v>33</v>
      </c>
      <c r="B60" s="42">
        <v>635</v>
      </c>
      <c r="C60" s="43">
        <v>624</v>
      </c>
      <c r="D60" s="44">
        <v>98.267700000000005</v>
      </c>
      <c r="E60" s="43">
        <v>620</v>
      </c>
      <c r="F60" s="44">
        <v>97.637799999999999</v>
      </c>
      <c r="G60" s="43">
        <v>621</v>
      </c>
      <c r="H60" s="44">
        <v>97.795299999999997</v>
      </c>
      <c r="I60" s="43">
        <v>622</v>
      </c>
      <c r="J60" s="44">
        <v>97.952799999999996</v>
      </c>
      <c r="K60" s="43">
        <v>619</v>
      </c>
      <c r="L60" s="44">
        <v>97.4803</v>
      </c>
      <c r="M60" s="43">
        <v>624</v>
      </c>
      <c r="N60" s="44">
        <v>98.267700000000005</v>
      </c>
      <c r="O60" s="43">
        <v>620</v>
      </c>
      <c r="P60" s="44">
        <v>97.637799999999999</v>
      </c>
      <c r="Q60" s="43">
        <v>620</v>
      </c>
      <c r="R60" s="44">
        <v>97.637799999999999</v>
      </c>
      <c r="S60" s="43">
        <v>622</v>
      </c>
      <c r="T60" s="44">
        <v>97.952799999999996</v>
      </c>
      <c r="U60" s="43">
        <v>613</v>
      </c>
      <c r="V60" s="44">
        <v>96.535399999999996</v>
      </c>
    </row>
    <row r="61" spans="1:250" x14ac:dyDescent="0.2">
      <c r="A61" s="39" t="s">
        <v>36</v>
      </c>
      <c r="B61" s="42">
        <v>643</v>
      </c>
      <c r="C61" s="43">
        <v>597</v>
      </c>
      <c r="D61" s="44">
        <v>92.846000000000004</v>
      </c>
      <c r="E61" s="43">
        <v>593</v>
      </c>
      <c r="F61" s="44">
        <v>92.224000000000004</v>
      </c>
      <c r="G61" s="43">
        <v>593</v>
      </c>
      <c r="H61" s="44">
        <v>92.224000000000004</v>
      </c>
      <c r="I61" s="43">
        <v>596</v>
      </c>
      <c r="J61" s="44">
        <v>92.6905</v>
      </c>
      <c r="K61" s="43">
        <v>594</v>
      </c>
      <c r="L61" s="44">
        <v>92.379499999999993</v>
      </c>
      <c r="M61" s="43">
        <v>593</v>
      </c>
      <c r="N61" s="44">
        <v>92.224000000000004</v>
      </c>
      <c r="O61" s="43">
        <v>594</v>
      </c>
      <c r="P61" s="44">
        <v>92.379499999999993</v>
      </c>
      <c r="Q61" s="43">
        <v>590</v>
      </c>
      <c r="R61" s="44">
        <v>91.757400000000004</v>
      </c>
      <c r="S61" s="43">
        <v>590</v>
      </c>
      <c r="T61" s="44">
        <v>91.757400000000004</v>
      </c>
      <c r="U61" s="43">
        <v>584</v>
      </c>
      <c r="V61" s="44">
        <v>90.824299999999994</v>
      </c>
    </row>
    <row r="62" spans="1:250" x14ac:dyDescent="0.2">
      <c r="A62" s="39" t="s">
        <v>39</v>
      </c>
      <c r="B62" s="42">
        <v>177</v>
      </c>
      <c r="C62" s="43">
        <v>173</v>
      </c>
      <c r="D62" s="44">
        <v>97.740099999999998</v>
      </c>
      <c r="E62" s="43">
        <v>171</v>
      </c>
      <c r="F62" s="44">
        <v>96.610200000000006</v>
      </c>
      <c r="G62" s="43">
        <v>173</v>
      </c>
      <c r="H62" s="44">
        <v>97.740099999999998</v>
      </c>
      <c r="I62" s="43">
        <v>171</v>
      </c>
      <c r="J62" s="44">
        <v>96.610200000000006</v>
      </c>
      <c r="K62" s="43">
        <v>171</v>
      </c>
      <c r="L62" s="44">
        <v>96.610200000000006</v>
      </c>
      <c r="M62" s="43">
        <v>172</v>
      </c>
      <c r="N62" s="44">
        <v>97.1751</v>
      </c>
      <c r="O62" s="43">
        <v>169</v>
      </c>
      <c r="P62" s="44">
        <v>95.480199999999996</v>
      </c>
      <c r="Q62" s="43">
        <v>173</v>
      </c>
      <c r="R62" s="44">
        <v>97.740099999999998</v>
      </c>
      <c r="S62" s="43">
        <v>174</v>
      </c>
      <c r="T62" s="44">
        <v>98.305099999999996</v>
      </c>
      <c r="U62" s="43">
        <v>169</v>
      </c>
      <c r="V62" s="44">
        <v>95.480199999999996</v>
      </c>
    </row>
    <row r="63" spans="1:250" x14ac:dyDescent="0.2">
      <c r="A63" s="39" t="s">
        <v>40</v>
      </c>
      <c r="B63" s="42">
        <v>180</v>
      </c>
      <c r="C63" s="43">
        <v>177</v>
      </c>
      <c r="D63" s="44">
        <v>98.333299999999994</v>
      </c>
      <c r="E63" s="43">
        <v>176</v>
      </c>
      <c r="F63" s="44">
        <v>97.777799999999999</v>
      </c>
      <c r="G63" s="43">
        <v>176</v>
      </c>
      <c r="H63" s="44">
        <v>97.777799999999999</v>
      </c>
      <c r="I63" s="43">
        <v>176</v>
      </c>
      <c r="J63" s="44">
        <v>97.777799999999999</v>
      </c>
      <c r="K63" s="43">
        <v>177</v>
      </c>
      <c r="L63" s="44">
        <v>98.333299999999994</v>
      </c>
      <c r="M63" s="43">
        <v>176</v>
      </c>
      <c r="N63" s="44">
        <v>97.777799999999999</v>
      </c>
      <c r="O63" s="43">
        <v>177</v>
      </c>
      <c r="P63" s="44">
        <v>98.333299999999994</v>
      </c>
      <c r="Q63" s="43">
        <v>176</v>
      </c>
      <c r="R63" s="44">
        <v>97.777799999999999</v>
      </c>
      <c r="S63" s="43">
        <v>176</v>
      </c>
      <c r="T63" s="44">
        <v>97.777799999999999</v>
      </c>
      <c r="U63" s="43">
        <v>174</v>
      </c>
      <c r="V63" s="44">
        <v>96.666700000000006</v>
      </c>
    </row>
    <row r="64" spans="1:250" x14ac:dyDescent="0.2">
      <c r="A64" s="39" t="s">
        <v>41</v>
      </c>
      <c r="B64" s="42">
        <v>376</v>
      </c>
      <c r="C64" s="43">
        <v>371</v>
      </c>
      <c r="D64" s="44">
        <v>98.670199999999994</v>
      </c>
      <c r="E64" s="43">
        <v>370</v>
      </c>
      <c r="F64" s="44">
        <v>98.404300000000006</v>
      </c>
      <c r="G64" s="43">
        <v>370</v>
      </c>
      <c r="H64" s="44">
        <v>98.404300000000006</v>
      </c>
      <c r="I64" s="43">
        <v>370</v>
      </c>
      <c r="J64" s="44">
        <v>98.404300000000006</v>
      </c>
      <c r="K64" s="43">
        <v>370</v>
      </c>
      <c r="L64" s="44">
        <v>98.404300000000006</v>
      </c>
      <c r="M64" s="43">
        <v>368</v>
      </c>
      <c r="N64" s="44">
        <v>97.872299999999996</v>
      </c>
      <c r="O64" s="43">
        <v>368</v>
      </c>
      <c r="P64" s="44">
        <v>97.872299999999996</v>
      </c>
      <c r="Q64" s="43">
        <v>369</v>
      </c>
      <c r="R64" s="44">
        <v>98.138300000000001</v>
      </c>
      <c r="S64" s="43">
        <v>369</v>
      </c>
      <c r="T64" s="44">
        <v>98.138300000000001</v>
      </c>
      <c r="U64" s="43">
        <v>366</v>
      </c>
      <c r="V64" s="44">
        <v>97.340400000000002</v>
      </c>
    </row>
    <row r="65" spans="1:250" x14ac:dyDescent="0.2">
      <c r="A65" s="39" t="s">
        <v>43</v>
      </c>
      <c r="B65" s="42">
        <v>261</v>
      </c>
      <c r="C65" s="43">
        <v>212</v>
      </c>
      <c r="D65" s="44">
        <v>81.226100000000002</v>
      </c>
      <c r="E65" s="43">
        <v>205</v>
      </c>
      <c r="F65" s="44">
        <v>78.5441</v>
      </c>
      <c r="G65" s="43">
        <v>211</v>
      </c>
      <c r="H65" s="44">
        <v>80.8429</v>
      </c>
      <c r="I65" s="43">
        <v>208</v>
      </c>
      <c r="J65" s="44">
        <v>79.6935</v>
      </c>
      <c r="K65" s="43">
        <v>206</v>
      </c>
      <c r="L65" s="44">
        <v>78.927199999999999</v>
      </c>
      <c r="M65" s="43">
        <v>208</v>
      </c>
      <c r="N65" s="44">
        <v>79.6935</v>
      </c>
      <c r="O65" s="43">
        <v>202</v>
      </c>
      <c r="P65" s="44">
        <v>77.394599999999997</v>
      </c>
      <c r="Q65" s="43">
        <v>203</v>
      </c>
      <c r="R65" s="44">
        <v>77.777799999999999</v>
      </c>
      <c r="S65" s="43">
        <v>203</v>
      </c>
      <c r="T65" s="44">
        <v>77.777799999999999</v>
      </c>
      <c r="U65" s="43">
        <v>197</v>
      </c>
      <c r="V65" s="44">
        <v>75.478899999999996</v>
      </c>
    </row>
    <row r="66" spans="1:250" x14ac:dyDescent="0.2">
      <c r="A66" s="39" t="s">
        <v>44</v>
      </c>
      <c r="B66" s="42">
        <v>424</v>
      </c>
      <c r="C66" s="43">
        <v>414</v>
      </c>
      <c r="D66" s="44">
        <v>97.641499999999994</v>
      </c>
      <c r="E66" s="43">
        <v>406</v>
      </c>
      <c r="F66" s="44">
        <v>95.7547</v>
      </c>
      <c r="G66" s="43">
        <v>412</v>
      </c>
      <c r="H66" s="44">
        <v>97.169799999999995</v>
      </c>
      <c r="I66" s="43">
        <v>407</v>
      </c>
      <c r="J66" s="44">
        <v>95.990600000000001</v>
      </c>
      <c r="K66" s="43">
        <v>406</v>
      </c>
      <c r="L66" s="44">
        <v>95.7547</v>
      </c>
      <c r="M66" s="43">
        <v>412</v>
      </c>
      <c r="N66" s="44">
        <v>97.169799999999995</v>
      </c>
      <c r="O66" s="43">
        <v>406</v>
      </c>
      <c r="P66" s="44">
        <v>95.7547</v>
      </c>
      <c r="Q66" s="43">
        <v>408</v>
      </c>
      <c r="R66" s="44">
        <v>96.226399999999998</v>
      </c>
      <c r="S66" s="43">
        <v>408</v>
      </c>
      <c r="T66" s="44">
        <v>96.226399999999998</v>
      </c>
      <c r="U66" s="43">
        <v>400</v>
      </c>
      <c r="V66" s="44">
        <v>94.339600000000004</v>
      </c>
    </row>
    <row r="67" spans="1:250" x14ac:dyDescent="0.2">
      <c r="A67" s="39" t="s">
        <v>48</v>
      </c>
      <c r="B67" s="42">
        <v>297</v>
      </c>
      <c r="C67" s="43">
        <v>260</v>
      </c>
      <c r="D67" s="44">
        <v>87.542100000000005</v>
      </c>
      <c r="E67" s="43">
        <v>257</v>
      </c>
      <c r="F67" s="44">
        <v>86.531999999999996</v>
      </c>
      <c r="G67" s="43">
        <v>259</v>
      </c>
      <c r="H67" s="44">
        <v>87.205399999999997</v>
      </c>
      <c r="I67" s="43">
        <v>257</v>
      </c>
      <c r="J67" s="44">
        <v>86.531999999999996</v>
      </c>
      <c r="K67" s="43">
        <v>257</v>
      </c>
      <c r="L67" s="44">
        <v>86.531999999999996</v>
      </c>
      <c r="M67" s="43">
        <v>258</v>
      </c>
      <c r="N67" s="44">
        <v>86.868700000000004</v>
      </c>
      <c r="O67" s="43">
        <v>254</v>
      </c>
      <c r="P67" s="44">
        <v>85.521900000000002</v>
      </c>
      <c r="Q67" s="43">
        <v>254</v>
      </c>
      <c r="R67" s="44">
        <v>85.521900000000002</v>
      </c>
      <c r="S67" s="43">
        <v>254</v>
      </c>
      <c r="T67" s="44">
        <v>85.521900000000002</v>
      </c>
      <c r="U67" s="43">
        <v>250</v>
      </c>
      <c r="V67" s="44">
        <v>84.1751</v>
      </c>
    </row>
    <row r="68" spans="1:250" x14ac:dyDescent="0.2">
      <c r="A68" s="39" t="s">
        <v>49</v>
      </c>
      <c r="B68" s="42">
        <v>1382</v>
      </c>
      <c r="C68" s="43">
        <v>1339</v>
      </c>
      <c r="D68" s="44">
        <v>96.888599999999997</v>
      </c>
      <c r="E68" s="43">
        <v>1323</v>
      </c>
      <c r="F68" s="44">
        <v>95.730800000000002</v>
      </c>
      <c r="G68" s="43">
        <v>1331</v>
      </c>
      <c r="H68" s="44">
        <v>96.309700000000007</v>
      </c>
      <c r="I68" s="43">
        <v>1326</v>
      </c>
      <c r="J68" s="44">
        <v>95.947900000000004</v>
      </c>
      <c r="K68" s="43">
        <v>1324</v>
      </c>
      <c r="L68" s="44">
        <v>95.803200000000004</v>
      </c>
      <c r="M68" s="43">
        <v>1330</v>
      </c>
      <c r="N68" s="44">
        <v>96.237300000000005</v>
      </c>
      <c r="O68" s="43">
        <v>1319</v>
      </c>
      <c r="P68" s="44">
        <v>95.441400000000002</v>
      </c>
      <c r="Q68" s="43">
        <v>1323</v>
      </c>
      <c r="R68" s="44">
        <v>95.730800000000002</v>
      </c>
      <c r="S68" s="43">
        <v>1328</v>
      </c>
      <c r="T68" s="44">
        <v>96.092600000000004</v>
      </c>
      <c r="U68" s="43">
        <v>1309</v>
      </c>
      <c r="V68" s="44">
        <v>94.717799999999997</v>
      </c>
    </row>
    <row r="69" spans="1:250" ht="13.5" thickBot="1" x14ac:dyDescent="0.25">
      <c r="A69" s="46" t="s">
        <v>299</v>
      </c>
      <c r="B69" s="47">
        <f>SUM(B58:B68)</f>
        <v>5648</v>
      </c>
      <c r="C69" s="47">
        <f>SUM(C58:C68)</f>
        <v>5409</v>
      </c>
      <c r="D69" s="48">
        <f>(C69/B69)*100</f>
        <v>95.768413597733712</v>
      </c>
      <c r="E69" s="47">
        <f>SUM(E58:E68)</f>
        <v>5346</v>
      </c>
      <c r="F69" s="48">
        <f>(E69/B69)*100</f>
        <v>94.652974504249286</v>
      </c>
      <c r="G69" s="47">
        <f>SUM(G58:G68)</f>
        <v>5377</v>
      </c>
      <c r="H69" s="48">
        <f>(G69/B69)*100</f>
        <v>95.201841359773383</v>
      </c>
      <c r="I69" s="47">
        <f>SUM(I58:I68)</f>
        <v>5363</v>
      </c>
      <c r="J69" s="48">
        <f>(I69/B69)*100</f>
        <v>94.95396600566572</v>
      </c>
      <c r="K69" s="47">
        <f>SUM(K58:K68)</f>
        <v>5353</v>
      </c>
      <c r="L69" s="48">
        <f>(K69/B69)*100</f>
        <v>94.776912181303118</v>
      </c>
      <c r="M69" s="47">
        <f>SUM(M58:M68)</f>
        <v>5378</v>
      </c>
      <c r="N69" s="48">
        <f>(M69/B69)*100</f>
        <v>95.21954674220963</v>
      </c>
      <c r="O69" s="47">
        <f>SUM(O58:O68)</f>
        <v>5331</v>
      </c>
      <c r="P69" s="48">
        <f>(O69/B69)*100</f>
        <v>94.38739376770539</v>
      </c>
      <c r="Q69" s="47">
        <f>SUM(Q58:Q68)</f>
        <v>5346</v>
      </c>
      <c r="R69" s="48">
        <f>(Q69/B69)*100</f>
        <v>94.652974504249286</v>
      </c>
      <c r="S69" s="47">
        <f>SUM(S58:S68)</f>
        <v>5357</v>
      </c>
      <c r="T69" s="48">
        <f>(S69/B69)*100</f>
        <v>94.84773371104815</v>
      </c>
      <c r="U69" s="47">
        <f>SUM(U58:U68)</f>
        <v>5267</v>
      </c>
      <c r="V69" s="48">
        <f>(U69/B69)*100</f>
        <v>93.254249291784703</v>
      </c>
    </row>
    <row r="70" spans="1:250" s="34" customFormat="1" ht="25.5" customHeight="1" thickTop="1" x14ac:dyDescent="0.2">
      <c r="A70" s="96" t="s">
        <v>298</v>
      </c>
      <c r="B70" s="98" t="s">
        <v>406</v>
      </c>
      <c r="C70" s="91" t="s">
        <v>407</v>
      </c>
      <c r="D70" s="94"/>
      <c r="E70" s="94"/>
      <c r="F70" s="92"/>
      <c r="G70" s="91" t="s">
        <v>408</v>
      </c>
      <c r="H70" s="93"/>
      <c r="I70" s="94"/>
      <c r="J70" s="95"/>
      <c r="K70" s="91" t="s">
        <v>409</v>
      </c>
      <c r="L70" s="92"/>
      <c r="M70" s="91" t="s">
        <v>410</v>
      </c>
      <c r="N70" s="93"/>
      <c r="O70" s="94"/>
      <c r="P70" s="95"/>
      <c r="Q70" s="91" t="s">
        <v>411</v>
      </c>
      <c r="R70" s="95"/>
      <c r="S70" s="91" t="s">
        <v>412</v>
      </c>
      <c r="T70" s="100"/>
      <c r="U70" s="91" t="s">
        <v>413</v>
      </c>
      <c r="V70" s="100"/>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c r="IN70" s="33"/>
      <c r="IO70" s="33"/>
      <c r="IP70" s="33"/>
    </row>
    <row r="71" spans="1:250" s="37" customFormat="1" ht="25.5" customHeight="1" x14ac:dyDescent="0.2">
      <c r="A71" s="97"/>
      <c r="B71" s="99"/>
      <c r="C71" s="35" t="s">
        <v>436</v>
      </c>
      <c r="D71" s="36" t="s">
        <v>297</v>
      </c>
      <c r="E71" s="35" t="s">
        <v>437</v>
      </c>
      <c r="F71" s="36" t="s">
        <v>297</v>
      </c>
      <c r="G71" s="35" t="s">
        <v>436</v>
      </c>
      <c r="H71" s="36" t="s">
        <v>297</v>
      </c>
      <c r="I71" s="35" t="s">
        <v>438</v>
      </c>
      <c r="J71" s="36" t="s">
        <v>297</v>
      </c>
      <c r="K71" s="35" t="s">
        <v>438</v>
      </c>
      <c r="L71" s="36" t="s">
        <v>297</v>
      </c>
      <c r="M71" s="35" t="s">
        <v>436</v>
      </c>
      <c r="N71" s="36" t="s">
        <v>297</v>
      </c>
      <c r="O71" s="35" t="s">
        <v>438</v>
      </c>
      <c r="P71" s="36" t="s">
        <v>297</v>
      </c>
      <c r="Q71" s="35" t="s">
        <v>437</v>
      </c>
      <c r="R71" s="36" t="s">
        <v>297</v>
      </c>
      <c r="S71" s="35" t="s">
        <v>437</v>
      </c>
      <c r="T71" s="36" t="s">
        <v>297</v>
      </c>
      <c r="U71" s="35" t="s">
        <v>439</v>
      </c>
      <c r="V71" s="36" t="s">
        <v>297</v>
      </c>
    </row>
    <row r="72" spans="1:250" ht="18" x14ac:dyDescent="0.25">
      <c r="A72" s="38" t="s">
        <v>339</v>
      </c>
      <c r="B72" s="38"/>
      <c r="C72" s="38"/>
      <c r="D72" s="51"/>
      <c r="E72" s="38"/>
      <c r="F72" s="51"/>
      <c r="G72" s="38"/>
      <c r="H72" s="51"/>
      <c r="I72" s="38"/>
      <c r="J72" s="51"/>
      <c r="K72" s="38"/>
      <c r="L72" s="51"/>
      <c r="M72" s="38"/>
      <c r="N72" s="51"/>
      <c r="O72" s="38"/>
      <c r="P72" s="51"/>
      <c r="Q72" s="38"/>
      <c r="R72" s="51"/>
      <c r="S72" s="38"/>
      <c r="T72" s="51"/>
      <c r="U72" s="38"/>
      <c r="V72" s="51"/>
    </row>
    <row r="73" spans="1:250" x14ac:dyDescent="0.2">
      <c r="A73" s="39" t="s">
        <v>26</v>
      </c>
      <c r="B73" s="42">
        <v>697</v>
      </c>
      <c r="C73" s="43">
        <v>683</v>
      </c>
      <c r="D73" s="44">
        <v>97.991399999999999</v>
      </c>
      <c r="E73" s="43">
        <v>667</v>
      </c>
      <c r="F73" s="44">
        <v>95.695800000000006</v>
      </c>
      <c r="G73" s="43">
        <v>679</v>
      </c>
      <c r="H73" s="44">
        <v>97.417500000000004</v>
      </c>
      <c r="I73" s="43">
        <v>668</v>
      </c>
      <c r="J73" s="44">
        <v>95.839299999999994</v>
      </c>
      <c r="K73" s="43">
        <v>667</v>
      </c>
      <c r="L73" s="44">
        <v>95.695800000000006</v>
      </c>
      <c r="M73" s="43">
        <v>681</v>
      </c>
      <c r="N73" s="44">
        <v>97.704400000000007</v>
      </c>
      <c r="O73" s="43">
        <v>668</v>
      </c>
      <c r="P73" s="44">
        <v>95.839299999999994</v>
      </c>
      <c r="Q73" s="43">
        <v>674</v>
      </c>
      <c r="R73" s="44">
        <v>96.700100000000006</v>
      </c>
      <c r="S73" s="43">
        <v>673</v>
      </c>
      <c r="T73" s="44">
        <v>96.556700000000006</v>
      </c>
      <c r="U73" s="43">
        <v>658</v>
      </c>
      <c r="V73" s="44">
        <v>94.404600000000002</v>
      </c>
    </row>
    <row r="74" spans="1:250" x14ac:dyDescent="0.2">
      <c r="A74" s="39" t="s">
        <v>27</v>
      </c>
      <c r="B74" s="42">
        <v>266</v>
      </c>
      <c r="C74" s="43">
        <v>264</v>
      </c>
      <c r="D74" s="44">
        <v>99.248099999999994</v>
      </c>
      <c r="E74" s="43">
        <v>262</v>
      </c>
      <c r="F74" s="44">
        <v>98.496200000000002</v>
      </c>
      <c r="G74" s="43">
        <v>264</v>
      </c>
      <c r="H74" s="44">
        <v>99.248099999999994</v>
      </c>
      <c r="I74" s="43">
        <v>263</v>
      </c>
      <c r="J74" s="44">
        <v>98.872200000000007</v>
      </c>
      <c r="K74" s="43">
        <v>262</v>
      </c>
      <c r="L74" s="44">
        <v>98.496200000000002</v>
      </c>
      <c r="M74" s="43">
        <v>263</v>
      </c>
      <c r="N74" s="44">
        <v>98.872200000000007</v>
      </c>
      <c r="O74" s="43">
        <v>262</v>
      </c>
      <c r="P74" s="44">
        <v>98.496200000000002</v>
      </c>
      <c r="Q74" s="43">
        <v>261</v>
      </c>
      <c r="R74" s="44">
        <v>98.1203</v>
      </c>
      <c r="S74" s="43">
        <v>261</v>
      </c>
      <c r="T74" s="44">
        <v>98.1203</v>
      </c>
      <c r="U74" s="43">
        <v>259</v>
      </c>
      <c r="V74" s="44">
        <v>97.368399999999994</v>
      </c>
    </row>
    <row r="75" spans="1:250" x14ac:dyDescent="0.2">
      <c r="A75" s="39" t="s">
        <v>30</v>
      </c>
      <c r="B75" s="42">
        <v>227</v>
      </c>
      <c r="C75" s="43">
        <v>225</v>
      </c>
      <c r="D75" s="44">
        <v>99.118899999999996</v>
      </c>
      <c r="E75" s="43">
        <v>222</v>
      </c>
      <c r="F75" s="44">
        <v>97.797399999999996</v>
      </c>
      <c r="G75" s="43">
        <v>223</v>
      </c>
      <c r="H75" s="44">
        <v>98.237899999999996</v>
      </c>
      <c r="I75" s="43">
        <v>223</v>
      </c>
      <c r="J75" s="44">
        <v>98.237899999999996</v>
      </c>
      <c r="K75" s="43">
        <v>222</v>
      </c>
      <c r="L75" s="44">
        <v>97.797399999999996</v>
      </c>
      <c r="M75" s="43">
        <v>223</v>
      </c>
      <c r="N75" s="44">
        <v>98.237899999999996</v>
      </c>
      <c r="O75" s="43">
        <v>221</v>
      </c>
      <c r="P75" s="44">
        <v>97.356800000000007</v>
      </c>
      <c r="Q75" s="43">
        <v>224</v>
      </c>
      <c r="R75" s="44">
        <v>98.678399999999996</v>
      </c>
      <c r="S75" s="43">
        <v>222</v>
      </c>
      <c r="T75" s="44">
        <v>97.797399999999996</v>
      </c>
      <c r="U75" s="43">
        <v>216</v>
      </c>
      <c r="V75" s="44">
        <v>95.154200000000003</v>
      </c>
    </row>
    <row r="76" spans="1:250" x14ac:dyDescent="0.2">
      <c r="A76" s="39" t="s">
        <v>31</v>
      </c>
      <c r="B76" s="42">
        <v>1378</v>
      </c>
      <c r="C76" s="43">
        <v>1331</v>
      </c>
      <c r="D76" s="44">
        <v>96.589299999999994</v>
      </c>
      <c r="E76" s="43">
        <v>1309</v>
      </c>
      <c r="F76" s="44">
        <v>94.992699999999999</v>
      </c>
      <c r="G76" s="43">
        <v>1319</v>
      </c>
      <c r="H76" s="44">
        <v>95.718400000000003</v>
      </c>
      <c r="I76" s="43">
        <v>1314</v>
      </c>
      <c r="J76" s="44">
        <v>95.355599999999995</v>
      </c>
      <c r="K76" s="43">
        <v>1312</v>
      </c>
      <c r="L76" s="44">
        <v>95.210400000000007</v>
      </c>
      <c r="M76" s="43">
        <v>1327</v>
      </c>
      <c r="N76" s="44">
        <v>96.299000000000007</v>
      </c>
      <c r="O76" s="43">
        <v>1310</v>
      </c>
      <c r="P76" s="44">
        <v>95.065299999999993</v>
      </c>
      <c r="Q76" s="43">
        <v>1309</v>
      </c>
      <c r="R76" s="44">
        <v>94.992699999999999</v>
      </c>
      <c r="S76" s="43">
        <v>1312</v>
      </c>
      <c r="T76" s="44">
        <v>95.210400000000007</v>
      </c>
      <c r="U76" s="43">
        <v>1287</v>
      </c>
      <c r="V76" s="44">
        <v>93.396199999999993</v>
      </c>
    </row>
    <row r="77" spans="1:250" x14ac:dyDescent="0.2">
      <c r="A77" s="39" t="s">
        <v>32</v>
      </c>
      <c r="B77" s="42">
        <v>196</v>
      </c>
      <c r="C77" s="43">
        <v>193</v>
      </c>
      <c r="D77" s="44">
        <v>98.469399999999993</v>
      </c>
      <c r="E77" s="43">
        <v>193</v>
      </c>
      <c r="F77" s="44">
        <v>98.469399999999993</v>
      </c>
      <c r="G77" s="43">
        <v>191</v>
      </c>
      <c r="H77" s="44">
        <v>97.448999999999998</v>
      </c>
      <c r="I77" s="43">
        <v>194</v>
      </c>
      <c r="J77" s="44">
        <v>98.979600000000005</v>
      </c>
      <c r="K77" s="43">
        <v>193</v>
      </c>
      <c r="L77" s="44">
        <v>98.469399999999993</v>
      </c>
      <c r="M77" s="43">
        <v>192</v>
      </c>
      <c r="N77" s="44">
        <v>97.959199999999996</v>
      </c>
      <c r="O77" s="43">
        <v>192</v>
      </c>
      <c r="P77" s="44">
        <v>97.959199999999996</v>
      </c>
      <c r="Q77" s="43">
        <v>192</v>
      </c>
      <c r="R77" s="44">
        <v>97.959199999999996</v>
      </c>
      <c r="S77" s="43">
        <v>193</v>
      </c>
      <c r="T77" s="44">
        <v>98.469399999999993</v>
      </c>
      <c r="U77" s="43">
        <v>192</v>
      </c>
      <c r="V77" s="44">
        <v>97.959199999999996</v>
      </c>
    </row>
    <row r="78" spans="1:250" x14ac:dyDescent="0.2">
      <c r="A78" s="39" t="s">
        <v>34</v>
      </c>
      <c r="B78" s="42">
        <v>360</v>
      </c>
      <c r="C78" s="43">
        <v>355</v>
      </c>
      <c r="D78" s="44">
        <v>98.611099999999993</v>
      </c>
      <c r="E78" s="43">
        <v>353</v>
      </c>
      <c r="F78" s="44">
        <v>98.055599999999998</v>
      </c>
      <c r="G78" s="43">
        <v>354</v>
      </c>
      <c r="H78" s="44">
        <v>98.333299999999994</v>
      </c>
      <c r="I78" s="43">
        <v>353</v>
      </c>
      <c r="J78" s="44">
        <v>98.055599999999998</v>
      </c>
      <c r="K78" s="43">
        <v>353</v>
      </c>
      <c r="L78" s="44">
        <v>98.055599999999998</v>
      </c>
      <c r="M78" s="43">
        <v>353</v>
      </c>
      <c r="N78" s="44">
        <v>98.055599999999998</v>
      </c>
      <c r="O78" s="43">
        <v>351</v>
      </c>
      <c r="P78" s="44">
        <v>97.5</v>
      </c>
      <c r="Q78" s="43">
        <v>352</v>
      </c>
      <c r="R78" s="44">
        <v>97.777799999999999</v>
      </c>
      <c r="S78" s="43">
        <v>354</v>
      </c>
      <c r="T78" s="44">
        <v>98.333299999999994</v>
      </c>
      <c r="U78" s="43">
        <v>349</v>
      </c>
      <c r="V78" s="44">
        <v>96.944400000000002</v>
      </c>
    </row>
    <row r="79" spans="1:250" x14ac:dyDescent="0.2">
      <c r="A79" s="39" t="s">
        <v>307</v>
      </c>
      <c r="B79" s="42">
        <v>671</v>
      </c>
      <c r="C79" s="43">
        <v>659</v>
      </c>
      <c r="D79" s="44">
        <v>98.211600000000004</v>
      </c>
      <c r="E79" s="43">
        <v>643</v>
      </c>
      <c r="F79" s="44">
        <v>95.827100000000002</v>
      </c>
      <c r="G79" s="43">
        <v>653</v>
      </c>
      <c r="H79" s="44">
        <v>97.317400000000006</v>
      </c>
      <c r="I79" s="43">
        <v>650</v>
      </c>
      <c r="J79" s="44">
        <v>96.8703</v>
      </c>
      <c r="K79" s="43">
        <v>644</v>
      </c>
      <c r="L79" s="44">
        <v>95.976200000000006</v>
      </c>
      <c r="M79" s="43">
        <v>659</v>
      </c>
      <c r="N79" s="44">
        <v>98.211600000000004</v>
      </c>
      <c r="O79" s="43">
        <v>643</v>
      </c>
      <c r="P79" s="44">
        <v>95.827100000000002</v>
      </c>
      <c r="Q79" s="43">
        <v>645</v>
      </c>
      <c r="R79" s="44">
        <v>96.125200000000007</v>
      </c>
      <c r="S79" s="43">
        <v>647</v>
      </c>
      <c r="T79" s="44">
        <v>96.423199999999994</v>
      </c>
      <c r="U79" s="43">
        <v>627</v>
      </c>
      <c r="V79" s="44">
        <v>93.442599999999999</v>
      </c>
    </row>
    <row r="80" spans="1:250" x14ac:dyDescent="0.2">
      <c r="A80" s="39" t="s">
        <v>35</v>
      </c>
      <c r="B80" s="42">
        <v>259</v>
      </c>
      <c r="C80" s="43">
        <v>251</v>
      </c>
      <c r="D80" s="44">
        <v>96.911199999999994</v>
      </c>
      <c r="E80" s="43">
        <v>246</v>
      </c>
      <c r="F80" s="44">
        <v>94.980699999999999</v>
      </c>
      <c r="G80" s="43">
        <v>250</v>
      </c>
      <c r="H80" s="44">
        <v>96.525099999999995</v>
      </c>
      <c r="I80" s="43">
        <v>247</v>
      </c>
      <c r="J80" s="44">
        <v>95.366799999999998</v>
      </c>
      <c r="K80" s="43">
        <v>247</v>
      </c>
      <c r="L80" s="44">
        <v>95.366799999999998</v>
      </c>
      <c r="M80" s="43">
        <v>251</v>
      </c>
      <c r="N80" s="44">
        <v>96.911199999999994</v>
      </c>
      <c r="O80" s="43">
        <v>244</v>
      </c>
      <c r="P80" s="44">
        <v>94.208500000000001</v>
      </c>
      <c r="Q80" s="43">
        <v>249</v>
      </c>
      <c r="R80" s="44">
        <v>96.138999999999996</v>
      </c>
      <c r="S80" s="43">
        <v>250</v>
      </c>
      <c r="T80" s="44">
        <v>96.525099999999995</v>
      </c>
      <c r="U80" s="43">
        <v>239</v>
      </c>
      <c r="V80" s="44">
        <v>92.278000000000006</v>
      </c>
    </row>
    <row r="81" spans="1:250" x14ac:dyDescent="0.2">
      <c r="A81" s="39" t="s">
        <v>37</v>
      </c>
      <c r="B81" s="42">
        <v>230</v>
      </c>
      <c r="C81" s="43">
        <v>227</v>
      </c>
      <c r="D81" s="44">
        <v>98.695700000000002</v>
      </c>
      <c r="E81" s="43">
        <v>226</v>
      </c>
      <c r="F81" s="44">
        <v>98.260900000000007</v>
      </c>
      <c r="G81" s="43">
        <v>226</v>
      </c>
      <c r="H81" s="44">
        <v>98.260900000000007</v>
      </c>
      <c r="I81" s="43">
        <v>227</v>
      </c>
      <c r="J81" s="44">
        <v>98.695700000000002</v>
      </c>
      <c r="K81" s="43">
        <v>226</v>
      </c>
      <c r="L81" s="44">
        <v>98.260900000000007</v>
      </c>
      <c r="M81" s="43">
        <v>226</v>
      </c>
      <c r="N81" s="44">
        <v>98.260900000000007</v>
      </c>
      <c r="O81" s="43">
        <v>226</v>
      </c>
      <c r="P81" s="44">
        <v>98.260900000000007</v>
      </c>
      <c r="Q81" s="43">
        <v>225</v>
      </c>
      <c r="R81" s="44">
        <v>97.826099999999997</v>
      </c>
      <c r="S81" s="43">
        <v>225</v>
      </c>
      <c r="T81" s="44">
        <v>97.826099999999997</v>
      </c>
      <c r="U81" s="43">
        <v>223</v>
      </c>
      <c r="V81" s="44">
        <v>96.956500000000005</v>
      </c>
    </row>
    <row r="82" spans="1:250" x14ac:dyDescent="0.2">
      <c r="A82" s="39" t="s">
        <v>38</v>
      </c>
      <c r="B82" s="42">
        <v>264</v>
      </c>
      <c r="C82" s="43">
        <v>258</v>
      </c>
      <c r="D82" s="44">
        <v>97.7273</v>
      </c>
      <c r="E82" s="43">
        <v>258</v>
      </c>
      <c r="F82" s="44">
        <v>97.7273</v>
      </c>
      <c r="G82" s="43">
        <v>257</v>
      </c>
      <c r="H82" s="44">
        <v>97.348500000000001</v>
      </c>
      <c r="I82" s="43">
        <v>258</v>
      </c>
      <c r="J82" s="44">
        <v>97.7273</v>
      </c>
      <c r="K82" s="43">
        <v>258</v>
      </c>
      <c r="L82" s="44">
        <v>97.7273</v>
      </c>
      <c r="M82" s="43">
        <v>258</v>
      </c>
      <c r="N82" s="44">
        <v>97.7273</v>
      </c>
      <c r="O82" s="43">
        <v>258</v>
      </c>
      <c r="P82" s="44">
        <v>97.7273</v>
      </c>
      <c r="Q82" s="43">
        <v>256</v>
      </c>
      <c r="R82" s="44">
        <v>96.969700000000003</v>
      </c>
      <c r="S82" s="43">
        <v>257</v>
      </c>
      <c r="T82" s="44">
        <v>97.348500000000001</v>
      </c>
      <c r="U82" s="43">
        <v>256</v>
      </c>
      <c r="V82" s="44">
        <v>96.969700000000003</v>
      </c>
    </row>
    <row r="83" spans="1:250" x14ac:dyDescent="0.2">
      <c r="A83" s="39" t="s">
        <v>42</v>
      </c>
      <c r="B83" s="42">
        <v>415</v>
      </c>
      <c r="C83" s="43">
        <v>357</v>
      </c>
      <c r="D83" s="44">
        <v>86.024100000000004</v>
      </c>
      <c r="E83" s="43">
        <v>350</v>
      </c>
      <c r="F83" s="44">
        <v>84.337299999999999</v>
      </c>
      <c r="G83" s="43">
        <v>355</v>
      </c>
      <c r="H83" s="44">
        <v>85.542199999999994</v>
      </c>
      <c r="I83" s="43">
        <v>352</v>
      </c>
      <c r="J83" s="44">
        <v>84.819299999999998</v>
      </c>
      <c r="K83" s="43">
        <v>350</v>
      </c>
      <c r="L83" s="44">
        <v>84.337299999999999</v>
      </c>
      <c r="M83" s="43">
        <v>354</v>
      </c>
      <c r="N83" s="44">
        <v>85.301199999999994</v>
      </c>
      <c r="O83" s="43">
        <v>348</v>
      </c>
      <c r="P83" s="44">
        <v>83.855400000000003</v>
      </c>
      <c r="Q83" s="43">
        <v>353</v>
      </c>
      <c r="R83" s="44">
        <v>85.060199999999995</v>
      </c>
      <c r="S83" s="43">
        <v>352</v>
      </c>
      <c r="T83" s="44">
        <v>84.819299999999998</v>
      </c>
      <c r="U83" s="43">
        <v>346</v>
      </c>
      <c r="V83" s="44">
        <v>83.373500000000007</v>
      </c>
    </row>
    <row r="84" spans="1:250" x14ac:dyDescent="0.2">
      <c r="A84" s="39" t="s">
        <v>45</v>
      </c>
      <c r="B84" s="42">
        <v>214</v>
      </c>
      <c r="C84" s="43">
        <v>208</v>
      </c>
      <c r="D84" s="44">
        <v>97.196299999999994</v>
      </c>
      <c r="E84" s="43">
        <v>205</v>
      </c>
      <c r="F84" s="44">
        <v>95.794399999999996</v>
      </c>
      <c r="G84" s="43">
        <v>208</v>
      </c>
      <c r="H84" s="44">
        <v>97.196299999999994</v>
      </c>
      <c r="I84" s="43">
        <v>205</v>
      </c>
      <c r="J84" s="44">
        <v>95.794399999999996</v>
      </c>
      <c r="K84" s="43">
        <v>205</v>
      </c>
      <c r="L84" s="44">
        <v>95.794399999999996</v>
      </c>
      <c r="M84" s="43">
        <v>209</v>
      </c>
      <c r="N84" s="44">
        <v>97.663600000000002</v>
      </c>
      <c r="O84" s="43">
        <v>205</v>
      </c>
      <c r="P84" s="44">
        <v>95.794399999999996</v>
      </c>
      <c r="Q84" s="43">
        <v>207</v>
      </c>
      <c r="R84" s="44">
        <v>96.728999999999999</v>
      </c>
      <c r="S84" s="43">
        <v>207</v>
      </c>
      <c r="T84" s="44">
        <v>96.728999999999999</v>
      </c>
      <c r="U84" s="43">
        <v>205</v>
      </c>
      <c r="V84" s="44">
        <v>95.794399999999996</v>
      </c>
    </row>
    <row r="85" spans="1:250" x14ac:dyDescent="0.2">
      <c r="A85" s="39" t="s">
        <v>46</v>
      </c>
      <c r="B85" s="42">
        <v>320</v>
      </c>
      <c r="C85" s="43">
        <v>300</v>
      </c>
      <c r="D85" s="44">
        <v>93.75</v>
      </c>
      <c r="E85" s="43">
        <v>298</v>
      </c>
      <c r="F85" s="44">
        <v>93.125</v>
      </c>
      <c r="G85" s="43">
        <v>299</v>
      </c>
      <c r="H85" s="44">
        <v>93.4375</v>
      </c>
      <c r="I85" s="43">
        <v>300</v>
      </c>
      <c r="J85" s="44">
        <v>93.75</v>
      </c>
      <c r="K85" s="43">
        <v>298</v>
      </c>
      <c r="L85" s="44">
        <v>93.125</v>
      </c>
      <c r="M85" s="43">
        <v>300</v>
      </c>
      <c r="N85" s="44">
        <v>93.75</v>
      </c>
      <c r="O85" s="43">
        <v>298</v>
      </c>
      <c r="P85" s="44">
        <v>93.125</v>
      </c>
      <c r="Q85" s="43">
        <v>299</v>
      </c>
      <c r="R85" s="44">
        <v>93.4375</v>
      </c>
      <c r="S85" s="43">
        <v>299</v>
      </c>
      <c r="T85" s="44">
        <v>93.4375</v>
      </c>
      <c r="U85" s="43">
        <v>296</v>
      </c>
      <c r="V85" s="44">
        <v>92.5</v>
      </c>
    </row>
    <row r="86" spans="1:250" x14ac:dyDescent="0.2">
      <c r="A86" s="39" t="s">
        <v>47</v>
      </c>
      <c r="B86" s="42">
        <v>241</v>
      </c>
      <c r="C86" s="43">
        <v>233</v>
      </c>
      <c r="D86" s="44">
        <v>96.680499999999995</v>
      </c>
      <c r="E86" s="43">
        <v>231</v>
      </c>
      <c r="F86" s="44">
        <v>95.8506</v>
      </c>
      <c r="G86" s="43">
        <v>232</v>
      </c>
      <c r="H86" s="44">
        <v>96.265600000000006</v>
      </c>
      <c r="I86" s="43">
        <v>231</v>
      </c>
      <c r="J86" s="44">
        <v>95.8506</v>
      </c>
      <c r="K86" s="43">
        <v>232</v>
      </c>
      <c r="L86" s="44">
        <v>96.265600000000006</v>
      </c>
      <c r="M86" s="43">
        <v>232</v>
      </c>
      <c r="N86" s="44">
        <v>96.265600000000006</v>
      </c>
      <c r="O86" s="43">
        <v>232</v>
      </c>
      <c r="P86" s="44">
        <v>96.265600000000006</v>
      </c>
      <c r="Q86" s="43">
        <v>232</v>
      </c>
      <c r="R86" s="44">
        <v>96.265600000000006</v>
      </c>
      <c r="S86" s="43">
        <v>233</v>
      </c>
      <c r="T86" s="44">
        <v>96.680499999999995</v>
      </c>
      <c r="U86" s="43">
        <v>229</v>
      </c>
      <c r="V86" s="44">
        <v>95.020700000000005</v>
      </c>
    </row>
    <row r="87" spans="1:250" ht="13.5" thickBot="1" x14ac:dyDescent="0.25">
      <c r="A87" s="46" t="s">
        <v>299</v>
      </c>
      <c r="B87" s="47">
        <f>SUM(B73:B86)</f>
        <v>5738</v>
      </c>
      <c r="C87" s="47">
        <f>SUM(C73:C86)</f>
        <v>5544</v>
      </c>
      <c r="D87" s="48">
        <f>(C87/B87)*100</f>
        <v>96.619031021261762</v>
      </c>
      <c r="E87" s="47">
        <f>SUM(E73:E86)</f>
        <v>5463</v>
      </c>
      <c r="F87" s="48">
        <f>(E87/B87)*100</f>
        <v>95.2073893342628</v>
      </c>
      <c r="G87" s="47">
        <f>SUM(G73:G86)</f>
        <v>5510</v>
      </c>
      <c r="H87" s="48">
        <f>(G87/B87)*100</f>
        <v>96.026490066225165</v>
      </c>
      <c r="I87" s="47">
        <f>SUM(I73:I86)</f>
        <v>5485</v>
      </c>
      <c r="J87" s="48">
        <f>(I87/B87)*100</f>
        <v>95.590798187521784</v>
      </c>
      <c r="K87" s="47">
        <f>SUM(K73:K86)</f>
        <v>5469</v>
      </c>
      <c r="L87" s="48">
        <f>(K87/B87)*100</f>
        <v>95.31195538515162</v>
      </c>
      <c r="M87" s="47">
        <f>SUM(M73:M86)</f>
        <v>5528</v>
      </c>
      <c r="N87" s="48">
        <f>(M87/B87)*100</f>
        <v>96.340188218891598</v>
      </c>
      <c r="O87" s="47">
        <f>SUM(O73:O86)</f>
        <v>5458</v>
      </c>
      <c r="P87" s="48">
        <f>(O87/B87)*100</f>
        <v>95.120250958522135</v>
      </c>
      <c r="Q87" s="47">
        <f>SUM(Q73:Q86)</f>
        <v>5478</v>
      </c>
      <c r="R87" s="48">
        <f>(Q87/B87)*100</f>
        <v>95.468804461484837</v>
      </c>
      <c r="S87" s="47">
        <f>SUM(S73:S86)</f>
        <v>5485</v>
      </c>
      <c r="T87" s="48">
        <f>(S87/B87)*100</f>
        <v>95.590798187521784</v>
      </c>
      <c r="U87" s="47">
        <f>SUM(U73:U86)</f>
        <v>5382</v>
      </c>
      <c r="V87" s="48">
        <f>(U87/B87)*100</f>
        <v>93.795747647263852</v>
      </c>
    </row>
    <row r="88" spans="1:250" s="34" customFormat="1" ht="25.5" customHeight="1" thickTop="1" x14ac:dyDescent="0.2">
      <c r="A88" s="96" t="s">
        <v>298</v>
      </c>
      <c r="B88" s="98" t="s">
        <v>406</v>
      </c>
      <c r="C88" s="91" t="s">
        <v>407</v>
      </c>
      <c r="D88" s="94"/>
      <c r="E88" s="94"/>
      <c r="F88" s="92"/>
      <c r="G88" s="91" t="s">
        <v>408</v>
      </c>
      <c r="H88" s="93"/>
      <c r="I88" s="94"/>
      <c r="J88" s="95"/>
      <c r="K88" s="91" t="s">
        <v>409</v>
      </c>
      <c r="L88" s="92"/>
      <c r="M88" s="91" t="s">
        <v>410</v>
      </c>
      <c r="N88" s="93"/>
      <c r="O88" s="94"/>
      <c r="P88" s="95"/>
      <c r="Q88" s="91" t="s">
        <v>411</v>
      </c>
      <c r="R88" s="95"/>
      <c r="S88" s="91" t="s">
        <v>412</v>
      </c>
      <c r="T88" s="100"/>
      <c r="U88" s="91" t="s">
        <v>413</v>
      </c>
      <c r="V88" s="100"/>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c r="HX88" s="33"/>
      <c r="HY88" s="33"/>
      <c r="HZ88" s="33"/>
      <c r="IA88" s="33"/>
      <c r="IB88" s="33"/>
      <c r="IC88" s="33"/>
      <c r="ID88" s="33"/>
      <c r="IE88" s="33"/>
      <c r="IF88" s="33"/>
      <c r="IG88" s="33"/>
      <c r="IH88" s="33"/>
      <c r="II88" s="33"/>
      <c r="IJ88" s="33"/>
      <c r="IK88" s="33"/>
      <c r="IL88" s="33"/>
      <c r="IM88" s="33"/>
      <c r="IN88" s="33"/>
      <c r="IO88" s="33"/>
      <c r="IP88" s="33"/>
    </row>
    <row r="89" spans="1:250" s="37" customFormat="1" ht="25.5" customHeight="1" x14ac:dyDescent="0.2">
      <c r="A89" s="97"/>
      <c r="B89" s="99"/>
      <c r="C89" s="35" t="s">
        <v>436</v>
      </c>
      <c r="D89" s="36" t="s">
        <v>297</v>
      </c>
      <c r="E89" s="35" t="s">
        <v>437</v>
      </c>
      <c r="F89" s="36" t="s">
        <v>297</v>
      </c>
      <c r="G89" s="35" t="s">
        <v>436</v>
      </c>
      <c r="H89" s="36" t="s">
        <v>297</v>
      </c>
      <c r="I89" s="35" t="s">
        <v>438</v>
      </c>
      <c r="J89" s="36" t="s">
        <v>297</v>
      </c>
      <c r="K89" s="35" t="s">
        <v>438</v>
      </c>
      <c r="L89" s="36" t="s">
        <v>297</v>
      </c>
      <c r="M89" s="35" t="s">
        <v>436</v>
      </c>
      <c r="N89" s="36" t="s">
        <v>297</v>
      </c>
      <c r="O89" s="35" t="s">
        <v>438</v>
      </c>
      <c r="P89" s="36" t="s">
        <v>297</v>
      </c>
      <c r="Q89" s="35" t="s">
        <v>437</v>
      </c>
      <c r="R89" s="36" t="s">
        <v>297</v>
      </c>
      <c r="S89" s="35" t="s">
        <v>437</v>
      </c>
      <c r="T89" s="36" t="s">
        <v>297</v>
      </c>
      <c r="U89" s="35" t="s">
        <v>439</v>
      </c>
      <c r="V89" s="36" t="s">
        <v>297</v>
      </c>
    </row>
    <row r="90" spans="1:250" ht="18" x14ac:dyDescent="0.25">
      <c r="A90" s="38" t="s">
        <v>320</v>
      </c>
      <c r="B90" s="39"/>
      <c r="C90" s="39"/>
      <c r="D90" s="40"/>
      <c r="E90" s="39"/>
      <c r="F90" s="40"/>
      <c r="G90" s="39"/>
      <c r="H90" s="40"/>
      <c r="I90" s="39"/>
      <c r="J90" s="40"/>
      <c r="K90" s="39"/>
      <c r="L90" s="40"/>
      <c r="M90" s="39"/>
      <c r="N90" s="40"/>
      <c r="O90" s="39"/>
      <c r="P90" s="40"/>
      <c r="Q90" s="39"/>
      <c r="R90" s="40"/>
      <c r="S90" s="39"/>
      <c r="T90" s="40"/>
      <c r="U90" s="39"/>
      <c r="V90" s="40"/>
    </row>
    <row r="91" spans="1:250" x14ac:dyDescent="0.2">
      <c r="A91" s="39" t="s">
        <v>50</v>
      </c>
      <c r="B91" s="42">
        <v>2754</v>
      </c>
      <c r="C91" s="43">
        <v>2625</v>
      </c>
      <c r="D91" s="44">
        <v>95.315899999999999</v>
      </c>
      <c r="E91" s="43">
        <v>2542</v>
      </c>
      <c r="F91" s="44">
        <v>92.302099999999996</v>
      </c>
      <c r="G91" s="43">
        <v>2598</v>
      </c>
      <c r="H91" s="44">
        <v>94.335499999999996</v>
      </c>
      <c r="I91" s="43">
        <v>2562</v>
      </c>
      <c r="J91" s="44">
        <v>93.028300000000002</v>
      </c>
      <c r="K91" s="43">
        <v>2540</v>
      </c>
      <c r="L91" s="44">
        <v>92.229500000000002</v>
      </c>
      <c r="M91" s="43">
        <v>2612</v>
      </c>
      <c r="N91" s="44">
        <v>94.843900000000005</v>
      </c>
      <c r="O91" s="43">
        <v>2538</v>
      </c>
      <c r="P91" s="44">
        <v>92.156899999999993</v>
      </c>
      <c r="Q91" s="43">
        <v>2534</v>
      </c>
      <c r="R91" s="44">
        <v>92.011600000000001</v>
      </c>
      <c r="S91" s="43">
        <v>2530</v>
      </c>
      <c r="T91" s="44">
        <v>91.866399999999999</v>
      </c>
      <c r="U91" s="43">
        <v>2467</v>
      </c>
      <c r="V91" s="44">
        <v>89.578800000000001</v>
      </c>
    </row>
    <row r="92" spans="1:250" x14ac:dyDescent="0.2">
      <c r="A92" s="39" t="s">
        <v>51</v>
      </c>
      <c r="B92" s="42">
        <v>421</v>
      </c>
      <c r="C92" s="43">
        <v>397</v>
      </c>
      <c r="D92" s="44">
        <v>94.299300000000002</v>
      </c>
      <c r="E92" s="43">
        <v>392</v>
      </c>
      <c r="F92" s="44">
        <v>93.111599999999996</v>
      </c>
      <c r="G92" s="43">
        <v>394</v>
      </c>
      <c r="H92" s="44">
        <v>93.586699999999993</v>
      </c>
      <c r="I92" s="43">
        <v>394</v>
      </c>
      <c r="J92" s="44">
        <v>93.586699999999993</v>
      </c>
      <c r="K92" s="43">
        <v>392</v>
      </c>
      <c r="L92" s="44">
        <v>93.111599999999996</v>
      </c>
      <c r="M92" s="43">
        <v>396</v>
      </c>
      <c r="N92" s="44">
        <v>94.061800000000005</v>
      </c>
      <c r="O92" s="43">
        <v>388</v>
      </c>
      <c r="P92" s="44">
        <v>92.161500000000004</v>
      </c>
      <c r="Q92" s="43">
        <v>390</v>
      </c>
      <c r="R92" s="44">
        <v>92.636600000000001</v>
      </c>
      <c r="S92" s="43">
        <v>390</v>
      </c>
      <c r="T92" s="44">
        <v>92.636600000000001</v>
      </c>
      <c r="U92" s="43">
        <v>383</v>
      </c>
      <c r="V92" s="44">
        <v>90.9739</v>
      </c>
    </row>
    <row r="93" spans="1:250" x14ac:dyDescent="0.2">
      <c r="A93" s="39" t="s">
        <v>52</v>
      </c>
      <c r="B93" s="42">
        <v>873</v>
      </c>
      <c r="C93" s="43">
        <v>817</v>
      </c>
      <c r="D93" s="44">
        <v>93.585300000000004</v>
      </c>
      <c r="E93" s="43">
        <v>784</v>
      </c>
      <c r="F93" s="44">
        <v>89.805300000000003</v>
      </c>
      <c r="G93" s="43">
        <v>806</v>
      </c>
      <c r="H93" s="44">
        <v>92.325299999999999</v>
      </c>
      <c r="I93" s="43">
        <v>791</v>
      </c>
      <c r="J93" s="44">
        <v>90.607100000000003</v>
      </c>
      <c r="K93" s="43">
        <v>782</v>
      </c>
      <c r="L93" s="44">
        <v>89.5762</v>
      </c>
      <c r="M93" s="43">
        <v>815</v>
      </c>
      <c r="N93" s="44">
        <v>93.356200000000001</v>
      </c>
      <c r="O93" s="43">
        <v>780</v>
      </c>
      <c r="P93" s="44">
        <v>89.347099999999998</v>
      </c>
      <c r="Q93" s="43">
        <v>780</v>
      </c>
      <c r="R93" s="44">
        <v>89.347099999999998</v>
      </c>
      <c r="S93" s="43">
        <v>783</v>
      </c>
      <c r="T93" s="44">
        <v>89.690700000000007</v>
      </c>
      <c r="U93" s="43">
        <v>755</v>
      </c>
      <c r="V93" s="44">
        <v>86.483400000000003</v>
      </c>
    </row>
    <row r="94" spans="1:250" x14ac:dyDescent="0.2">
      <c r="A94" s="39" t="s">
        <v>53</v>
      </c>
      <c r="B94" s="42">
        <v>568</v>
      </c>
      <c r="C94" s="43">
        <v>534</v>
      </c>
      <c r="D94" s="44">
        <v>94.014099999999999</v>
      </c>
      <c r="E94" s="43">
        <v>527</v>
      </c>
      <c r="F94" s="44">
        <v>92.781700000000001</v>
      </c>
      <c r="G94" s="43">
        <v>531</v>
      </c>
      <c r="H94" s="44">
        <v>93.485900000000001</v>
      </c>
      <c r="I94" s="43">
        <v>529</v>
      </c>
      <c r="J94" s="44">
        <v>93.133799999999994</v>
      </c>
      <c r="K94" s="43">
        <v>529</v>
      </c>
      <c r="L94" s="44">
        <v>93.133799999999994</v>
      </c>
      <c r="M94" s="43">
        <v>530</v>
      </c>
      <c r="N94" s="44">
        <v>93.309899999999999</v>
      </c>
      <c r="O94" s="43">
        <v>519</v>
      </c>
      <c r="P94" s="44">
        <v>91.373199999999997</v>
      </c>
      <c r="Q94" s="43">
        <v>526</v>
      </c>
      <c r="R94" s="44">
        <v>92.605599999999995</v>
      </c>
      <c r="S94" s="43">
        <v>523</v>
      </c>
      <c r="T94" s="44">
        <v>92.077500000000001</v>
      </c>
      <c r="U94" s="43">
        <v>514</v>
      </c>
      <c r="V94" s="44">
        <v>90.492999999999995</v>
      </c>
    </row>
    <row r="95" spans="1:250" x14ac:dyDescent="0.2">
      <c r="A95" s="39" t="s">
        <v>54</v>
      </c>
      <c r="B95" s="42">
        <v>386</v>
      </c>
      <c r="C95" s="43">
        <v>265</v>
      </c>
      <c r="D95" s="44">
        <v>68.652799999999999</v>
      </c>
      <c r="E95" s="43">
        <v>254</v>
      </c>
      <c r="F95" s="44">
        <v>65.803100000000001</v>
      </c>
      <c r="G95" s="43">
        <v>258</v>
      </c>
      <c r="H95" s="44">
        <v>66.839399999999998</v>
      </c>
      <c r="I95" s="43">
        <v>259</v>
      </c>
      <c r="J95" s="44">
        <v>67.098399999999998</v>
      </c>
      <c r="K95" s="43">
        <v>254</v>
      </c>
      <c r="L95" s="44">
        <v>65.803100000000001</v>
      </c>
      <c r="M95" s="43">
        <v>260</v>
      </c>
      <c r="N95" s="44">
        <v>67.357500000000002</v>
      </c>
      <c r="O95" s="43">
        <v>251</v>
      </c>
      <c r="P95" s="44">
        <v>65.025899999999993</v>
      </c>
      <c r="Q95" s="43">
        <v>258</v>
      </c>
      <c r="R95" s="44">
        <v>66.839399999999998</v>
      </c>
      <c r="S95" s="43">
        <v>254</v>
      </c>
      <c r="T95" s="44">
        <v>65.803100000000001</v>
      </c>
      <c r="U95" s="43">
        <v>244</v>
      </c>
      <c r="V95" s="44">
        <v>63.212400000000002</v>
      </c>
    </row>
    <row r="96" spans="1:250" x14ac:dyDescent="0.2">
      <c r="A96" s="39" t="s">
        <v>55</v>
      </c>
      <c r="B96" s="50">
        <v>238</v>
      </c>
      <c r="C96" s="43">
        <v>232</v>
      </c>
      <c r="D96" s="44">
        <v>97.478999999999999</v>
      </c>
      <c r="E96" s="43">
        <v>232</v>
      </c>
      <c r="F96" s="44">
        <v>97.478999999999999</v>
      </c>
      <c r="G96" s="43">
        <v>230</v>
      </c>
      <c r="H96" s="44">
        <v>96.6387</v>
      </c>
      <c r="I96" s="43">
        <v>233</v>
      </c>
      <c r="J96" s="44">
        <v>97.899199999999993</v>
      </c>
      <c r="K96" s="43">
        <v>232</v>
      </c>
      <c r="L96" s="44">
        <v>97.478999999999999</v>
      </c>
      <c r="M96" s="43">
        <v>231</v>
      </c>
      <c r="N96" s="44">
        <v>97.058800000000005</v>
      </c>
      <c r="O96" s="43">
        <v>229</v>
      </c>
      <c r="P96" s="44">
        <v>96.218500000000006</v>
      </c>
      <c r="Q96" s="43">
        <v>231</v>
      </c>
      <c r="R96" s="44">
        <v>97.058800000000005</v>
      </c>
      <c r="S96" s="43">
        <v>230</v>
      </c>
      <c r="T96" s="44">
        <v>96.6387</v>
      </c>
      <c r="U96" s="43">
        <v>227</v>
      </c>
      <c r="V96" s="44">
        <v>95.378200000000007</v>
      </c>
    </row>
    <row r="97" spans="1:250" ht="13.5" thickBot="1" x14ac:dyDescent="0.25">
      <c r="A97" s="46" t="s">
        <v>299</v>
      </c>
      <c r="B97" s="47">
        <f>SUM(B91:B96)</f>
        <v>5240</v>
      </c>
      <c r="C97" s="47">
        <f>SUM(C91:C96)</f>
        <v>4870</v>
      </c>
      <c r="D97" s="48">
        <f>(C97/B97)*100</f>
        <v>92.938931297709928</v>
      </c>
      <c r="E97" s="47">
        <f>SUM(E91:E96)</f>
        <v>4731</v>
      </c>
      <c r="F97" s="48">
        <f>(E97/B97)*100</f>
        <v>90.286259541984734</v>
      </c>
      <c r="G97" s="47">
        <f>SUM(G91:G96)</f>
        <v>4817</v>
      </c>
      <c r="H97" s="48">
        <f>(G97/B97)*100</f>
        <v>91.927480916030532</v>
      </c>
      <c r="I97" s="47">
        <f>SUM(I91:I96)</f>
        <v>4768</v>
      </c>
      <c r="J97" s="48">
        <f>(I97/B97)*100</f>
        <v>90.992366412213741</v>
      </c>
      <c r="K97" s="47">
        <f>SUM(K91:K96)</f>
        <v>4729</v>
      </c>
      <c r="L97" s="48">
        <f>(K97/B97)*100</f>
        <v>90.248091603053439</v>
      </c>
      <c r="M97" s="47">
        <f>SUM(M91:M96)</f>
        <v>4844</v>
      </c>
      <c r="N97" s="48">
        <f>(M97/B97)*100</f>
        <v>92.44274809160305</v>
      </c>
      <c r="O97" s="47">
        <f>SUM(O91:O96)</f>
        <v>4705</v>
      </c>
      <c r="P97" s="48">
        <f>(O97/B97)*100</f>
        <v>89.79007633587787</v>
      </c>
      <c r="Q97" s="47">
        <f>SUM(Q91:Q96)</f>
        <v>4719</v>
      </c>
      <c r="R97" s="48">
        <f>(Q97/B97)*100</f>
        <v>90.05725190839695</v>
      </c>
      <c r="S97" s="47">
        <f>SUM(S91:S96)</f>
        <v>4710</v>
      </c>
      <c r="T97" s="48">
        <f>(S97/B97)*100</f>
        <v>89.885496183206101</v>
      </c>
      <c r="U97" s="47">
        <f>SUM(U91:U96)</f>
        <v>4590</v>
      </c>
      <c r="V97" s="48">
        <f>(U97/B97)*100</f>
        <v>87.595419847328245</v>
      </c>
    </row>
    <row r="98" spans="1:250" s="34" customFormat="1" ht="25.5" customHeight="1" thickTop="1" x14ac:dyDescent="0.2">
      <c r="A98" s="96" t="s">
        <v>298</v>
      </c>
      <c r="B98" s="98" t="s">
        <v>406</v>
      </c>
      <c r="C98" s="91" t="s">
        <v>407</v>
      </c>
      <c r="D98" s="94"/>
      <c r="E98" s="94"/>
      <c r="F98" s="92"/>
      <c r="G98" s="91" t="s">
        <v>408</v>
      </c>
      <c r="H98" s="93"/>
      <c r="I98" s="94"/>
      <c r="J98" s="95"/>
      <c r="K98" s="91" t="s">
        <v>409</v>
      </c>
      <c r="L98" s="92"/>
      <c r="M98" s="91" t="s">
        <v>410</v>
      </c>
      <c r="N98" s="93"/>
      <c r="O98" s="94"/>
      <c r="P98" s="95"/>
      <c r="Q98" s="91" t="s">
        <v>411</v>
      </c>
      <c r="R98" s="95"/>
      <c r="S98" s="91" t="s">
        <v>412</v>
      </c>
      <c r="T98" s="100"/>
      <c r="U98" s="91" t="s">
        <v>413</v>
      </c>
      <c r="V98" s="100"/>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c r="IL98" s="33"/>
      <c r="IM98" s="33"/>
      <c r="IN98" s="33"/>
      <c r="IO98" s="33"/>
      <c r="IP98" s="33"/>
    </row>
    <row r="99" spans="1:250" s="37" customFormat="1" ht="25.5" customHeight="1" x14ac:dyDescent="0.2">
      <c r="A99" s="97"/>
      <c r="B99" s="99"/>
      <c r="C99" s="35" t="s">
        <v>436</v>
      </c>
      <c r="D99" s="36" t="s">
        <v>297</v>
      </c>
      <c r="E99" s="35" t="s">
        <v>437</v>
      </c>
      <c r="F99" s="36" t="s">
        <v>297</v>
      </c>
      <c r="G99" s="35" t="s">
        <v>436</v>
      </c>
      <c r="H99" s="36" t="s">
        <v>297</v>
      </c>
      <c r="I99" s="35" t="s">
        <v>438</v>
      </c>
      <c r="J99" s="36" t="s">
        <v>297</v>
      </c>
      <c r="K99" s="35" t="s">
        <v>438</v>
      </c>
      <c r="L99" s="36" t="s">
        <v>297</v>
      </c>
      <c r="M99" s="35" t="s">
        <v>436</v>
      </c>
      <c r="N99" s="36" t="s">
        <v>297</v>
      </c>
      <c r="O99" s="35" t="s">
        <v>438</v>
      </c>
      <c r="P99" s="36" t="s">
        <v>297</v>
      </c>
      <c r="Q99" s="35" t="s">
        <v>437</v>
      </c>
      <c r="R99" s="36" t="s">
        <v>297</v>
      </c>
      <c r="S99" s="35" t="s">
        <v>437</v>
      </c>
      <c r="T99" s="36" t="s">
        <v>297</v>
      </c>
      <c r="U99" s="35" t="s">
        <v>439</v>
      </c>
      <c r="V99" s="36" t="s">
        <v>297</v>
      </c>
    </row>
    <row r="100" spans="1:250" ht="36" x14ac:dyDescent="0.25">
      <c r="A100" s="38" t="s">
        <v>340</v>
      </c>
      <c r="B100" s="39"/>
      <c r="C100" s="39"/>
      <c r="D100" s="40"/>
      <c r="E100" s="39"/>
      <c r="F100" s="40"/>
      <c r="G100" s="39"/>
      <c r="H100" s="40"/>
      <c r="I100" s="39"/>
      <c r="J100" s="40"/>
      <c r="K100" s="39"/>
      <c r="L100" s="40"/>
      <c r="M100" s="39"/>
      <c r="N100" s="40"/>
      <c r="O100" s="39"/>
      <c r="P100" s="40"/>
      <c r="Q100" s="39"/>
      <c r="R100" s="40"/>
      <c r="S100" s="39"/>
      <c r="T100" s="40"/>
      <c r="U100" s="39"/>
      <c r="V100" s="40"/>
    </row>
    <row r="101" spans="1:250" x14ac:dyDescent="0.2">
      <c r="A101" s="39" t="s">
        <v>56</v>
      </c>
      <c r="B101" s="42">
        <v>250</v>
      </c>
      <c r="C101" s="43">
        <v>244</v>
      </c>
      <c r="D101" s="44">
        <v>97.6</v>
      </c>
      <c r="E101" s="43">
        <v>242</v>
      </c>
      <c r="F101" s="44">
        <v>96.8</v>
      </c>
      <c r="G101" s="43">
        <v>243</v>
      </c>
      <c r="H101" s="44">
        <v>97.2</v>
      </c>
      <c r="I101" s="43">
        <v>244</v>
      </c>
      <c r="J101" s="44">
        <v>97.6</v>
      </c>
      <c r="K101" s="43">
        <v>243</v>
      </c>
      <c r="L101" s="44">
        <v>97.2</v>
      </c>
      <c r="M101" s="43">
        <v>244</v>
      </c>
      <c r="N101" s="44">
        <v>97.6</v>
      </c>
      <c r="O101" s="43">
        <v>241</v>
      </c>
      <c r="P101" s="44">
        <v>96.4</v>
      </c>
      <c r="Q101" s="43">
        <v>243</v>
      </c>
      <c r="R101" s="44">
        <v>97.2</v>
      </c>
      <c r="S101" s="43">
        <v>242</v>
      </c>
      <c r="T101" s="44">
        <v>96.8</v>
      </c>
      <c r="U101" s="43">
        <v>239</v>
      </c>
      <c r="V101" s="44">
        <v>95.6</v>
      </c>
    </row>
    <row r="102" spans="1:250" x14ac:dyDescent="0.2">
      <c r="A102" s="39" t="s">
        <v>57</v>
      </c>
      <c r="B102" s="42">
        <v>1551</v>
      </c>
      <c r="C102" s="43">
        <v>1466</v>
      </c>
      <c r="D102" s="44">
        <v>94.5197</v>
      </c>
      <c r="E102" s="43">
        <v>1443</v>
      </c>
      <c r="F102" s="44">
        <v>93.036799999999999</v>
      </c>
      <c r="G102" s="43">
        <v>1455</v>
      </c>
      <c r="H102" s="44">
        <v>93.810400000000001</v>
      </c>
      <c r="I102" s="43">
        <v>1450</v>
      </c>
      <c r="J102" s="44">
        <v>93.488100000000003</v>
      </c>
      <c r="K102" s="43">
        <v>1442</v>
      </c>
      <c r="L102" s="44">
        <v>92.972300000000004</v>
      </c>
      <c r="M102" s="43">
        <v>1459</v>
      </c>
      <c r="N102" s="44">
        <v>94.068299999999994</v>
      </c>
      <c r="O102" s="43">
        <v>1440</v>
      </c>
      <c r="P102" s="44">
        <v>92.843299999999999</v>
      </c>
      <c r="Q102" s="43">
        <v>1438</v>
      </c>
      <c r="R102" s="44">
        <v>92.714399999999998</v>
      </c>
      <c r="S102" s="43">
        <v>1440</v>
      </c>
      <c r="T102" s="44">
        <v>92.843299999999999</v>
      </c>
      <c r="U102" s="43">
        <v>1414</v>
      </c>
      <c r="V102" s="44">
        <v>91.167000000000002</v>
      </c>
    </row>
    <row r="103" spans="1:250" x14ac:dyDescent="0.2">
      <c r="A103" s="39" t="s">
        <v>60</v>
      </c>
      <c r="B103" s="42">
        <v>350</v>
      </c>
      <c r="C103" s="43">
        <v>340</v>
      </c>
      <c r="D103" s="44">
        <v>97.142899999999997</v>
      </c>
      <c r="E103" s="43">
        <v>336</v>
      </c>
      <c r="F103" s="44">
        <v>96</v>
      </c>
      <c r="G103" s="43">
        <v>337</v>
      </c>
      <c r="H103" s="44">
        <v>96.285700000000006</v>
      </c>
      <c r="I103" s="43">
        <v>338</v>
      </c>
      <c r="J103" s="44">
        <v>96.571399999999997</v>
      </c>
      <c r="K103" s="43">
        <v>336</v>
      </c>
      <c r="L103" s="44">
        <v>96</v>
      </c>
      <c r="M103" s="43">
        <v>336</v>
      </c>
      <c r="N103" s="44">
        <v>96</v>
      </c>
      <c r="O103" s="43">
        <v>334</v>
      </c>
      <c r="P103" s="44">
        <v>95.428600000000003</v>
      </c>
      <c r="Q103" s="43">
        <v>332</v>
      </c>
      <c r="R103" s="44">
        <v>94.857100000000003</v>
      </c>
      <c r="S103" s="43">
        <v>335</v>
      </c>
      <c r="T103" s="44">
        <v>95.714299999999994</v>
      </c>
      <c r="U103" s="43">
        <v>329</v>
      </c>
      <c r="V103" s="44">
        <v>94</v>
      </c>
    </row>
    <row r="104" spans="1:250" x14ac:dyDescent="0.2">
      <c r="A104" s="39" t="s">
        <v>62</v>
      </c>
      <c r="B104" s="42">
        <v>269</v>
      </c>
      <c r="C104" s="43">
        <v>258</v>
      </c>
      <c r="D104" s="44">
        <v>95.910799999999995</v>
      </c>
      <c r="E104" s="43">
        <v>256</v>
      </c>
      <c r="F104" s="44">
        <v>95.167299999999997</v>
      </c>
      <c r="G104" s="43">
        <v>256</v>
      </c>
      <c r="H104" s="44">
        <v>95.167299999999997</v>
      </c>
      <c r="I104" s="43">
        <v>257</v>
      </c>
      <c r="J104" s="44">
        <v>95.539000000000001</v>
      </c>
      <c r="K104" s="43">
        <v>255</v>
      </c>
      <c r="L104" s="44">
        <v>94.795500000000004</v>
      </c>
      <c r="M104" s="43">
        <v>256</v>
      </c>
      <c r="N104" s="44">
        <v>95.167299999999997</v>
      </c>
      <c r="O104" s="43">
        <v>253</v>
      </c>
      <c r="P104" s="44">
        <v>94.052000000000007</v>
      </c>
      <c r="Q104" s="43">
        <v>254</v>
      </c>
      <c r="R104" s="44">
        <v>94.4238</v>
      </c>
      <c r="S104" s="43">
        <v>255</v>
      </c>
      <c r="T104" s="44">
        <v>94.795500000000004</v>
      </c>
      <c r="U104" s="43">
        <v>251</v>
      </c>
      <c r="V104" s="44">
        <v>93.308599999999998</v>
      </c>
    </row>
    <row r="105" spans="1:250" x14ac:dyDescent="0.2">
      <c r="A105" s="39" t="s">
        <v>63</v>
      </c>
      <c r="B105" s="42">
        <v>183</v>
      </c>
      <c r="C105" s="43">
        <v>174</v>
      </c>
      <c r="D105" s="44">
        <v>95.081999999999994</v>
      </c>
      <c r="E105" s="43">
        <v>167</v>
      </c>
      <c r="F105" s="44">
        <v>91.256799999999998</v>
      </c>
      <c r="G105" s="43">
        <v>171</v>
      </c>
      <c r="H105" s="44">
        <v>93.442599999999999</v>
      </c>
      <c r="I105" s="43">
        <v>170</v>
      </c>
      <c r="J105" s="44">
        <v>92.896199999999993</v>
      </c>
      <c r="K105" s="43">
        <v>167</v>
      </c>
      <c r="L105" s="44">
        <v>91.256799999999998</v>
      </c>
      <c r="M105" s="43">
        <v>177</v>
      </c>
      <c r="N105" s="44">
        <v>96.721299999999999</v>
      </c>
      <c r="O105" s="43">
        <v>170</v>
      </c>
      <c r="P105" s="44">
        <v>92.896199999999993</v>
      </c>
      <c r="Q105" s="43">
        <v>176</v>
      </c>
      <c r="R105" s="44">
        <v>96.174899999999994</v>
      </c>
      <c r="S105" s="43">
        <v>176</v>
      </c>
      <c r="T105" s="44">
        <v>96.174899999999994</v>
      </c>
      <c r="U105" s="43">
        <v>165</v>
      </c>
      <c r="V105" s="44">
        <v>90.163899999999998</v>
      </c>
    </row>
    <row r="106" spans="1:250" x14ac:dyDescent="0.2">
      <c r="A106" s="39" t="s">
        <v>67</v>
      </c>
      <c r="B106" s="42">
        <v>542</v>
      </c>
      <c r="C106" s="43">
        <v>532</v>
      </c>
      <c r="D106" s="44">
        <v>98.155000000000001</v>
      </c>
      <c r="E106" s="43">
        <v>521</v>
      </c>
      <c r="F106" s="44">
        <v>96.125500000000002</v>
      </c>
      <c r="G106" s="43">
        <v>529</v>
      </c>
      <c r="H106" s="44">
        <v>97.601500000000001</v>
      </c>
      <c r="I106" s="43">
        <v>524</v>
      </c>
      <c r="J106" s="44">
        <v>96.679000000000002</v>
      </c>
      <c r="K106" s="43">
        <v>521</v>
      </c>
      <c r="L106" s="44">
        <v>96.125500000000002</v>
      </c>
      <c r="M106" s="43">
        <v>531</v>
      </c>
      <c r="N106" s="44">
        <v>97.970500000000001</v>
      </c>
      <c r="O106" s="43">
        <v>523</v>
      </c>
      <c r="P106" s="44">
        <v>96.494500000000002</v>
      </c>
      <c r="Q106" s="43">
        <v>526</v>
      </c>
      <c r="R106" s="44">
        <v>97.048000000000002</v>
      </c>
      <c r="S106" s="43">
        <v>526</v>
      </c>
      <c r="T106" s="44">
        <v>97.048000000000002</v>
      </c>
      <c r="U106" s="43">
        <v>517</v>
      </c>
      <c r="V106" s="44">
        <v>95.387500000000003</v>
      </c>
    </row>
    <row r="107" spans="1:250" x14ac:dyDescent="0.2">
      <c r="A107" s="39" t="s">
        <v>71</v>
      </c>
      <c r="B107" s="42">
        <v>267</v>
      </c>
      <c r="C107" s="43">
        <v>251</v>
      </c>
      <c r="D107" s="44">
        <v>94.007499999999993</v>
      </c>
      <c r="E107" s="43">
        <v>242</v>
      </c>
      <c r="F107" s="44">
        <v>90.636700000000005</v>
      </c>
      <c r="G107" s="43">
        <v>246</v>
      </c>
      <c r="H107" s="44">
        <v>92.134799999999998</v>
      </c>
      <c r="I107" s="43">
        <v>246</v>
      </c>
      <c r="J107" s="44">
        <v>92.134799999999998</v>
      </c>
      <c r="K107" s="43">
        <v>244</v>
      </c>
      <c r="L107" s="44">
        <v>91.385800000000003</v>
      </c>
      <c r="M107" s="43">
        <v>250</v>
      </c>
      <c r="N107" s="44">
        <v>93.632999999999996</v>
      </c>
      <c r="O107" s="43">
        <v>245</v>
      </c>
      <c r="P107" s="44">
        <v>91.760300000000001</v>
      </c>
      <c r="Q107" s="43">
        <v>244</v>
      </c>
      <c r="R107" s="44">
        <v>91.385800000000003</v>
      </c>
      <c r="S107" s="43">
        <v>245</v>
      </c>
      <c r="T107" s="44">
        <v>91.760300000000001</v>
      </c>
      <c r="U107" s="43">
        <v>235</v>
      </c>
      <c r="V107" s="44">
        <v>88.015000000000001</v>
      </c>
    </row>
    <row r="108" spans="1:250" x14ac:dyDescent="0.2">
      <c r="A108" s="39" t="s">
        <v>72</v>
      </c>
      <c r="B108" s="42">
        <v>273</v>
      </c>
      <c r="C108" s="43">
        <v>254</v>
      </c>
      <c r="D108" s="44">
        <v>93.040300000000002</v>
      </c>
      <c r="E108" s="43">
        <v>249</v>
      </c>
      <c r="F108" s="44">
        <v>91.208799999999997</v>
      </c>
      <c r="G108" s="43">
        <v>251</v>
      </c>
      <c r="H108" s="44">
        <v>91.941400000000002</v>
      </c>
      <c r="I108" s="43">
        <v>251</v>
      </c>
      <c r="J108" s="44">
        <v>91.941400000000002</v>
      </c>
      <c r="K108" s="43">
        <v>249</v>
      </c>
      <c r="L108" s="44">
        <v>91.208799999999997</v>
      </c>
      <c r="M108" s="43">
        <v>256</v>
      </c>
      <c r="N108" s="44">
        <v>93.772900000000007</v>
      </c>
      <c r="O108" s="43">
        <v>250</v>
      </c>
      <c r="P108" s="44">
        <v>91.575100000000006</v>
      </c>
      <c r="Q108" s="43">
        <v>252</v>
      </c>
      <c r="R108" s="44">
        <v>92.307699999999997</v>
      </c>
      <c r="S108" s="43">
        <v>253</v>
      </c>
      <c r="T108" s="44">
        <v>92.674000000000007</v>
      </c>
      <c r="U108" s="43">
        <v>247</v>
      </c>
      <c r="V108" s="44">
        <v>90.476200000000006</v>
      </c>
    </row>
    <row r="109" spans="1:250" x14ac:dyDescent="0.2">
      <c r="A109" s="39" t="s">
        <v>73</v>
      </c>
      <c r="B109" s="42">
        <v>273</v>
      </c>
      <c r="C109" s="43">
        <v>246</v>
      </c>
      <c r="D109" s="44">
        <v>90.109899999999996</v>
      </c>
      <c r="E109" s="43">
        <v>235</v>
      </c>
      <c r="F109" s="44">
        <v>86.080600000000004</v>
      </c>
      <c r="G109" s="43">
        <v>234</v>
      </c>
      <c r="H109" s="44">
        <v>85.714299999999994</v>
      </c>
      <c r="I109" s="43">
        <v>245</v>
      </c>
      <c r="J109" s="44">
        <v>89.743600000000001</v>
      </c>
      <c r="K109" s="43">
        <v>239</v>
      </c>
      <c r="L109" s="44">
        <v>87.5458</v>
      </c>
      <c r="M109" s="43">
        <v>241</v>
      </c>
      <c r="N109" s="44">
        <v>88.278400000000005</v>
      </c>
      <c r="O109" s="43">
        <v>234</v>
      </c>
      <c r="P109" s="44">
        <v>85.714299999999994</v>
      </c>
      <c r="Q109" s="43">
        <v>243</v>
      </c>
      <c r="R109" s="44">
        <v>89.010999999999996</v>
      </c>
      <c r="S109" s="43">
        <v>241</v>
      </c>
      <c r="T109" s="44">
        <v>88.278400000000005</v>
      </c>
      <c r="U109" s="43">
        <v>224</v>
      </c>
      <c r="V109" s="44">
        <v>82.051299999999998</v>
      </c>
    </row>
    <row r="110" spans="1:250" x14ac:dyDescent="0.2">
      <c r="A110" s="39" t="s">
        <v>74</v>
      </c>
      <c r="B110" s="42">
        <v>564</v>
      </c>
      <c r="C110" s="43">
        <v>528</v>
      </c>
      <c r="D110" s="44">
        <v>93.617000000000004</v>
      </c>
      <c r="E110" s="43">
        <v>518</v>
      </c>
      <c r="F110" s="44">
        <v>91.843999999999994</v>
      </c>
      <c r="G110" s="43">
        <v>522</v>
      </c>
      <c r="H110" s="44">
        <v>92.553200000000004</v>
      </c>
      <c r="I110" s="43">
        <v>526</v>
      </c>
      <c r="J110" s="44">
        <v>93.2624</v>
      </c>
      <c r="K110" s="43">
        <v>518</v>
      </c>
      <c r="L110" s="44">
        <v>91.843999999999994</v>
      </c>
      <c r="M110" s="43">
        <v>524</v>
      </c>
      <c r="N110" s="44">
        <v>92.907799999999995</v>
      </c>
      <c r="O110" s="43">
        <v>511</v>
      </c>
      <c r="P110" s="44">
        <v>90.602800000000002</v>
      </c>
      <c r="Q110" s="43">
        <v>518</v>
      </c>
      <c r="R110" s="44">
        <v>91.843999999999994</v>
      </c>
      <c r="S110" s="43">
        <v>520</v>
      </c>
      <c r="T110" s="44">
        <v>92.198599999999999</v>
      </c>
      <c r="U110" s="43">
        <v>497</v>
      </c>
      <c r="V110" s="44">
        <v>88.120599999999996</v>
      </c>
    </row>
    <row r="111" spans="1:250" x14ac:dyDescent="0.2">
      <c r="A111" s="39" t="s">
        <v>75</v>
      </c>
      <c r="B111" s="42">
        <v>117</v>
      </c>
      <c r="C111" s="43">
        <v>112</v>
      </c>
      <c r="D111" s="44">
        <v>95.726500000000001</v>
      </c>
      <c r="E111" s="43">
        <v>110</v>
      </c>
      <c r="F111" s="44">
        <v>94.017099999999999</v>
      </c>
      <c r="G111" s="43">
        <v>111</v>
      </c>
      <c r="H111" s="44">
        <v>94.871799999999993</v>
      </c>
      <c r="I111" s="43">
        <v>110</v>
      </c>
      <c r="J111" s="44">
        <v>94.017099999999999</v>
      </c>
      <c r="K111" s="43">
        <v>110</v>
      </c>
      <c r="L111" s="44">
        <v>94.017099999999999</v>
      </c>
      <c r="M111" s="43">
        <v>112</v>
      </c>
      <c r="N111" s="44">
        <v>95.726500000000001</v>
      </c>
      <c r="O111" s="43">
        <v>111</v>
      </c>
      <c r="P111" s="44">
        <v>94.871799999999993</v>
      </c>
      <c r="Q111" s="43">
        <v>113</v>
      </c>
      <c r="R111" s="44">
        <v>96.581199999999995</v>
      </c>
      <c r="S111" s="43">
        <v>114</v>
      </c>
      <c r="T111" s="44">
        <v>97.435900000000004</v>
      </c>
      <c r="U111" s="43">
        <v>109</v>
      </c>
      <c r="V111" s="44">
        <v>93.162400000000005</v>
      </c>
    </row>
    <row r="112" spans="1:250" x14ac:dyDescent="0.2">
      <c r="A112" s="39" t="s">
        <v>76</v>
      </c>
      <c r="B112" s="42">
        <v>160</v>
      </c>
      <c r="C112" s="43">
        <v>151</v>
      </c>
      <c r="D112" s="44">
        <v>94.375</v>
      </c>
      <c r="E112" s="43">
        <v>150</v>
      </c>
      <c r="F112" s="44">
        <v>93.75</v>
      </c>
      <c r="G112" s="43">
        <v>149</v>
      </c>
      <c r="H112" s="44">
        <v>93.125</v>
      </c>
      <c r="I112" s="43">
        <v>151</v>
      </c>
      <c r="J112" s="44">
        <v>94.375</v>
      </c>
      <c r="K112" s="43">
        <v>150</v>
      </c>
      <c r="L112" s="44">
        <v>93.75</v>
      </c>
      <c r="M112" s="43">
        <v>151</v>
      </c>
      <c r="N112" s="44">
        <v>94.375</v>
      </c>
      <c r="O112" s="43">
        <v>150</v>
      </c>
      <c r="P112" s="44">
        <v>93.75</v>
      </c>
      <c r="Q112" s="43">
        <v>150</v>
      </c>
      <c r="R112" s="44">
        <v>93.75</v>
      </c>
      <c r="S112" s="43">
        <v>149</v>
      </c>
      <c r="T112" s="44">
        <v>93.125</v>
      </c>
      <c r="U112" s="43">
        <v>147</v>
      </c>
      <c r="V112" s="44">
        <v>91.875</v>
      </c>
    </row>
    <row r="113" spans="1:250" x14ac:dyDescent="0.2">
      <c r="A113" s="39" t="s">
        <v>79</v>
      </c>
      <c r="B113" s="42">
        <v>253</v>
      </c>
      <c r="C113" s="43">
        <v>240</v>
      </c>
      <c r="D113" s="44">
        <v>94.861699999999999</v>
      </c>
      <c r="E113" s="43">
        <v>235</v>
      </c>
      <c r="F113" s="44">
        <v>92.885400000000004</v>
      </c>
      <c r="G113" s="43">
        <v>234</v>
      </c>
      <c r="H113" s="44">
        <v>92.490099999999998</v>
      </c>
      <c r="I113" s="43">
        <v>240</v>
      </c>
      <c r="J113" s="44">
        <v>94.861699999999999</v>
      </c>
      <c r="K113" s="43">
        <v>235</v>
      </c>
      <c r="L113" s="44">
        <v>92.885400000000004</v>
      </c>
      <c r="M113" s="43">
        <v>237</v>
      </c>
      <c r="N113" s="44">
        <v>93.675899999999999</v>
      </c>
      <c r="O113" s="43">
        <v>237</v>
      </c>
      <c r="P113" s="44">
        <v>93.675899999999999</v>
      </c>
      <c r="Q113" s="43">
        <v>237</v>
      </c>
      <c r="R113" s="44">
        <v>93.675899999999999</v>
      </c>
      <c r="S113" s="43">
        <v>237</v>
      </c>
      <c r="T113" s="44">
        <v>93.675899999999999</v>
      </c>
      <c r="U113" s="43">
        <v>232</v>
      </c>
      <c r="V113" s="44">
        <v>91.699600000000004</v>
      </c>
    </row>
    <row r="114" spans="1:250" x14ac:dyDescent="0.2">
      <c r="A114" s="39" t="s">
        <v>81</v>
      </c>
      <c r="B114" s="42">
        <v>338</v>
      </c>
      <c r="C114" s="43">
        <v>331</v>
      </c>
      <c r="D114" s="44">
        <v>97.929000000000002</v>
      </c>
      <c r="E114" s="43">
        <v>329</v>
      </c>
      <c r="F114" s="44">
        <v>97.337299999999999</v>
      </c>
      <c r="G114" s="43">
        <v>331</v>
      </c>
      <c r="H114" s="44">
        <v>97.929000000000002</v>
      </c>
      <c r="I114" s="43">
        <v>329</v>
      </c>
      <c r="J114" s="44">
        <v>97.337299999999999</v>
      </c>
      <c r="K114" s="43">
        <v>329</v>
      </c>
      <c r="L114" s="44">
        <v>97.337299999999999</v>
      </c>
      <c r="M114" s="43">
        <v>330</v>
      </c>
      <c r="N114" s="44">
        <v>97.633099999999999</v>
      </c>
      <c r="O114" s="43">
        <v>327</v>
      </c>
      <c r="P114" s="44">
        <v>96.745599999999996</v>
      </c>
      <c r="Q114" s="43">
        <v>328</v>
      </c>
      <c r="R114" s="44">
        <v>97.041399999999996</v>
      </c>
      <c r="S114" s="43">
        <v>326</v>
      </c>
      <c r="T114" s="44">
        <v>96.449700000000007</v>
      </c>
      <c r="U114" s="43">
        <v>324</v>
      </c>
      <c r="V114" s="44">
        <v>95.858000000000004</v>
      </c>
    </row>
    <row r="115" spans="1:250" x14ac:dyDescent="0.2">
      <c r="A115" s="39" t="s">
        <v>85</v>
      </c>
      <c r="B115" s="42">
        <v>339</v>
      </c>
      <c r="C115" s="43">
        <v>261</v>
      </c>
      <c r="D115" s="44">
        <v>76.991200000000006</v>
      </c>
      <c r="E115" s="43">
        <v>250</v>
      </c>
      <c r="F115" s="44">
        <v>73.746300000000005</v>
      </c>
      <c r="G115" s="43">
        <v>258</v>
      </c>
      <c r="H115" s="44">
        <v>76.106200000000001</v>
      </c>
      <c r="I115" s="43">
        <v>253</v>
      </c>
      <c r="J115" s="44">
        <v>74.631299999999996</v>
      </c>
      <c r="K115" s="43">
        <v>250</v>
      </c>
      <c r="L115" s="44">
        <v>73.746300000000005</v>
      </c>
      <c r="M115" s="43">
        <v>262</v>
      </c>
      <c r="N115" s="44">
        <v>77.286100000000005</v>
      </c>
      <c r="O115" s="43">
        <v>257</v>
      </c>
      <c r="P115" s="44">
        <v>75.811199999999999</v>
      </c>
      <c r="Q115" s="43">
        <v>252</v>
      </c>
      <c r="R115" s="44">
        <v>74.336299999999994</v>
      </c>
      <c r="S115" s="43">
        <v>253</v>
      </c>
      <c r="T115" s="44">
        <v>74.631299999999996</v>
      </c>
      <c r="U115" s="43">
        <v>241</v>
      </c>
      <c r="V115" s="44">
        <v>71.091399999999993</v>
      </c>
    </row>
    <row r="116" spans="1:250" x14ac:dyDescent="0.2">
      <c r="A116" s="39" t="s">
        <v>86</v>
      </c>
      <c r="B116" s="42">
        <v>290</v>
      </c>
      <c r="C116" s="43">
        <v>262</v>
      </c>
      <c r="D116" s="44">
        <v>90.344800000000006</v>
      </c>
      <c r="E116" s="43">
        <v>252</v>
      </c>
      <c r="F116" s="44">
        <v>86.896600000000007</v>
      </c>
      <c r="G116" s="43">
        <v>256</v>
      </c>
      <c r="H116" s="44">
        <v>88.275899999999993</v>
      </c>
      <c r="I116" s="43">
        <v>257</v>
      </c>
      <c r="J116" s="44">
        <v>88.620699999999999</v>
      </c>
      <c r="K116" s="43">
        <v>255</v>
      </c>
      <c r="L116" s="44">
        <v>87.930999999999997</v>
      </c>
      <c r="M116" s="43">
        <v>263</v>
      </c>
      <c r="N116" s="44">
        <v>90.689700000000002</v>
      </c>
      <c r="O116" s="43">
        <v>258</v>
      </c>
      <c r="P116" s="44">
        <v>88.965500000000006</v>
      </c>
      <c r="Q116" s="43">
        <v>256</v>
      </c>
      <c r="R116" s="44">
        <v>88.275899999999993</v>
      </c>
      <c r="S116" s="43">
        <v>257</v>
      </c>
      <c r="T116" s="44">
        <v>88.620699999999999</v>
      </c>
      <c r="U116" s="43">
        <v>247</v>
      </c>
      <c r="V116" s="44">
        <v>85.172399999999996</v>
      </c>
    </row>
    <row r="117" spans="1:250" x14ac:dyDescent="0.2">
      <c r="A117" s="39" t="s">
        <v>300</v>
      </c>
      <c r="B117" s="42">
        <v>259</v>
      </c>
      <c r="C117" s="43">
        <v>255</v>
      </c>
      <c r="D117" s="44">
        <v>98.455600000000004</v>
      </c>
      <c r="E117" s="43">
        <v>253</v>
      </c>
      <c r="F117" s="44">
        <v>97.683400000000006</v>
      </c>
      <c r="G117" s="43">
        <v>254</v>
      </c>
      <c r="H117" s="44">
        <v>98.069500000000005</v>
      </c>
      <c r="I117" s="43">
        <v>254</v>
      </c>
      <c r="J117" s="44">
        <v>98.069500000000005</v>
      </c>
      <c r="K117" s="43">
        <v>253</v>
      </c>
      <c r="L117" s="44">
        <v>97.683400000000006</v>
      </c>
      <c r="M117" s="43">
        <v>253</v>
      </c>
      <c r="N117" s="44">
        <v>97.683400000000006</v>
      </c>
      <c r="O117" s="43">
        <v>254</v>
      </c>
      <c r="P117" s="44">
        <v>98.069500000000005</v>
      </c>
      <c r="Q117" s="43">
        <v>253</v>
      </c>
      <c r="R117" s="44">
        <v>97.683400000000006</v>
      </c>
      <c r="S117" s="43">
        <v>253</v>
      </c>
      <c r="T117" s="44">
        <v>97.683400000000006</v>
      </c>
      <c r="U117" s="43">
        <v>252</v>
      </c>
      <c r="V117" s="44">
        <v>97.297300000000007</v>
      </c>
    </row>
    <row r="118" spans="1:250" x14ac:dyDescent="0.2">
      <c r="A118" s="39" t="s">
        <v>87</v>
      </c>
      <c r="B118" s="42">
        <v>306</v>
      </c>
      <c r="C118" s="43">
        <v>297</v>
      </c>
      <c r="D118" s="44">
        <v>97.058800000000005</v>
      </c>
      <c r="E118" s="43">
        <v>288</v>
      </c>
      <c r="F118" s="44">
        <v>94.117599999999996</v>
      </c>
      <c r="G118" s="43">
        <v>295</v>
      </c>
      <c r="H118" s="44">
        <v>96.405199999999994</v>
      </c>
      <c r="I118" s="43">
        <v>290</v>
      </c>
      <c r="J118" s="44">
        <v>94.771199999999993</v>
      </c>
      <c r="K118" s="43">
        <v>287</v>
      </c>
      <c r="L118" s="44">
        <v>93.790800000000004</v>
      </c>
      <c r="M118" s="43">
        <v>296</v>
      </c>
      <c r="N118" s="44">
        <v>96.731999999999999</v>
      </c>
      <c r="O118" s="43">
        <v>288</v>
      </c>
      <c r="P118" s="44">
        <v>94.117599999999996</v>
      </c>
      <c r="Q118" s="43">
        <v>292</v>
      </c>
      <c r="R118" s="44">
        <v>95.424800000000005</v>
      </c>
      <c r="S118" s="43">
        <v>293</v>
      </c>
      <c r="T118" s="44">
        <v>95.751599999999996</v>
      </c>
      <c r="U118" s="43">
        <v>280</v>
      </c>
      <c r="V118" s="44">
        <v>91.503299999999996</v>
      </c>
    </row>
    <row r="119" spans="1:250" x14ac:dyDescent="0.2">
      <c r="A119" s="39" t="s">
        <v>89</v>
      </c>
      <c r="B119" s="42">
        <v>258</v>
      </c>
      <c r="C119" s="43">
        <v>244</v>
      </c>
      <c r="D119" s="44">
        <v>94.573599999999999</v>
      </c>
      <c r="E119" s="43">
        <v>235</v>
      </c>
      <c r="F119" s="44">
        <v>91.085300000000004</v>
      </c>
      <c r="G119" s="43">
        <v>242</v>
      </c>
      <c r="H119" s="44">
        <v>93.798400000000001</v>
      </c>
      <c r="I119" s="43">
        <v>237</v>
      </c>
      <c r="J119" s="44">
        <v>91.860500000000002</v>
      </c>
      <c r="K119" s="43">
        <v>238</v>
      </c>
      <c r="L119" s="44">
        <v>92.248099999999994</v>
      </c>
      <c r="M119" s="43">
        <v>243</v>
      </c>
      <c r="N119" s="44">
        <v>94.186000000000007</v>
      </c>
      <c r="O119" s="43">
        <v>240</v>
      </c>
      <c r="P119" s="44">
        <v>93.023300000000006</v>
      </c>
      <c r="Q119" s="43">
        <v>239</v>
      </c>
      <c r="R119" s="44">
        <v>92.6357</v>
      </c>
      <c r="S119" s="43">
        <v>237</v>
      </c>
      <c r="T119" s="44">
        <v>91.860500000000002</v>
      </c>
      <c r="U119" s="43">
        <v>230</v>
      </c>
      <c r="V119" s="44">
        <v>89.147300000000001</v>
      </c>
    </row>
    <row r="120" spans="1:250" x14ac:dyDescent="0.2">
      <c r="A120" s="39" t="s">
        <v>95</v>
      </c>
      <c r="B120" s="42">
        <v>228</v>
      </c>
      <c r="C120" s="43">
        <v>213</v>
      </c>
      <c r="D120" s="44">
        <v>93.421099999999996</v>
      </c>
      <c r="E120" s="43">
        <v>208</v>
      </c>
      <c r="F120" s="44">
        <v>91.228099999999998</v>
      </c>
      <c r="G120" s="43">
        <v>212</v>
      </c>
      <c r="H120" s="44">
        <v>92.982500000000002</v>
      </c>
      <c r="I120" s="43">
        <v>208</v>
      </c>
      <c r="J120" s="44">
        <v>91.228099999999998</v>
      </c>
      <c r="K120" s="43">
        <v>208</v>
      </c>
      <c r="L120" s="44">
        <v>91.228099999999998</v>
      </c>
      <c r="M120" s="43">
        <v>212</v>
      </c>
      <c r="N120" s="44">
        <v>92.982500000000002</v>
      </c>
      <c r="O120" s="43">
        <v>209</v>
      </c>
      <c r="P120" s="44">
        <v>91.666700000000006</v>
      </c>
      <c r="Q120" s="43">
        <v>213</v>
      </c>
      <c r="R120" s="44">
        <v>93.421099999999996</v>
      </c>
      <c r="S120" s="43">
        <v>213</v>
      </c>
      <c r="T120" s="44">
        <v>93.421099999999996</v>
      </c>
      <c r="U120" s="43">
        <v>205</v>
      </c>
      <c r="V120" s="44">
        <v>89.912300000000002</v>
      </c>
    </row>
    <row r="121" spans="1:250" x14ac:dyDescent="0.2">
      <c r="A121" s="39" t="s">
        <v>100</v>
      </c>
      <c r="B121" s="42">
        <v>243</v>
      </c>
      <c r="C121" s="43">
        <v>232</v>
      </c>
      <c r="D121" s="44">
        <v>95.473299999999995</v>
      </c>
      <c r="E121" s="43">
        <v>231</v>
      </c>
      <c r="F121" s="44">
        <v>95.061700000000002</v>
      </c>
      <c r="G121" s="43">
        <v>231</v>
      </c>
      <c r="H121" s="44">
        <v>95.061700000000002</v>
      </c>
      <c r="I121" s="43">
        <v>233</v>
      </c>
      <c r="J121" s="44">
        <v>95.884799999999998</v>
      </c>
      <c r="K121" s="43">
        <v>232</v>
      </c>
      <c r="L121" s="44">
        <v>95.473299999999995</v>
      </c>
      <c r="M121" s="43">
        <v>230</v>
      </c>
      <c r="N121" s="44">
        <v>94.650199999999998</v>
      </c>
      <c r="O121" s="43">
        <v>228</v>
      </c>
      <c r="P121" s="44">
        <v>93.827200000000005</v>
      </c>
      <c r="Q121" s="43">
        <v>228</v>
      </c>
      <c r="R121" s="44">
        <v>93.827200000000005</v>
      </c>
      <c r="S121" s="43">
        <v>228</v>
      </c>
      <c r="T121" s="44">
        <v>93.827200000000005</v>
      </c>
      <c r="U121" s="43">
        <v>223</v>
      </c>
      <c r="V121" s="44">
        <v>91.769499999999994</v>
      </c>
    </row>
    <row r="122" spans="1:250" x14ac:dyDescent="0.2">
      <c r="A122" s="39" t="s">
        <v>103</v>
      </c>
      <c r="B122" s="42">
        <v>418</v>
      </c>
      <c r="C122" s="43">
        <v>383</v>
      </c>
      <c r="D122" s="44">
        <v>91.626800000000003</v>
      </c>
      <c r="E122" s="43">
        <v>377</v>
      </c>
      <c r="F122" s="44">
        <v>90.191400000000002</v>
      </c>
      <c r="G122" s="43">
        <v>381</v>
      </c>
      <c r="H122" s="44">
        <v>91.148300000000006</v>
      </c>
      <c r="I122" s="43">
        <v>383</v>
      </c>
      <c r="J122" s="44">
        <v>91.626800000000003</v>
      </c>
      <c r="K122" s="43">
        <v>377</v>
      </c>
      <c r="L122" s="44">
        <v>90.191400000000002</v>
      </c>
      <c r="M122" s="43">
        <v>381</v>
      </c>
      <c r="N122" s="44">
        <v>91.148300000000006</v>
      </c>
      <c r="O122" s="43">
        <v>374</v>
      </c>
      <c r="P122" s="44">
        <v>89.473699999999994</v>
      </c>
      <c r="Q122" s="43">
        <v>377</v>
      </c>
      <c r="R122" s="44">
        <v>90.191400000000002</v>
      </c>
      <c r="S122" s="43">
        <v>378</v>
      </c>
      <c r="T122" s="44">
        <v>90.430599999999998</v>
      </c>
      <c r="U122" s="43">
        <v>372</v>
      </c>
      <c r="V122" s="44">
        <v>88.995199999999997</v>
      </c>
    </row>
    <row r="123" spans="1:250" ht="13.5" thickBot="1" x14ac:dyDescent="0.25">
      <c r="A123" s="46" t="s">
        <v>299</v>
      </c>
      <c r="B123" s="47">
        <f>SUM(B101:B122)</f>
        <v>7731</v>
      </c>
      <c r="C123" s="47">
        <f>SUM(C101:C122)</f>
        <v>7274</v>
      </c>
      <c r="D123" s="48">
        <f>(C123/B123)*100</f>
        <v>94.088733669641698</v>
      </c>
      <c r="E123" s="47">
        <f>SUM(E101:E122)</f>
        <v>7127</v>
      </c>
      <c r="F123" s="48">
        <f>(E123/B123)*100</f>
        <v>92.187297891605226</v>
      </c>
      <c r="G123" s="47">
        <f>SUM(G101:G122)</f>
        <v>7198</v>
      </c>
      <c r="H123" s="48">
        <f>(G123/B123)*100</f>
        <v>93.105678437459588</v>
      </c>
      <c r="I123" s="47">
        <f>SUM(I101:I122)</f>
        <v>7196</v>
      </c>
      <c r="J123" s="48">
        <f>(I123/B123)*100</f>
        <v>93.079808562928463</v>
      </c>
      <c r="K123" s="47">
        <f>SUM(K101:K122)</f>
        <v>7138</v>
      </c>
      <c r="L123" s="48">
        <f>(K123/B123)*100</f>
        <v>92.329582201526321</v>
      </c>
      <c r="M123" s="47">
        <f>SUM(M101:M122)</f>
        <v>7244</v>
      </c>
      <c r="N123" s="48">
        <f>(M123/B123)*100</f>
        <v>93.700685551675079</v>
      </c>
      <c r="O123" s="47">
        <f>SUM(O101:O122)</f>
        <v>7134</v>
      </c>
      <c r="P123" s="48">
        <f>(O123/B123)*100</f>
        <v>92.277842452464114</v>
      </c>
      <c r="Q123" s="47">
        <f>SUM(Q101:Q122)</f>
        <v>7164</v>
      </c>
      <c r="R123" s="48">
        <f>(Q123/B123)*100</f>
        <v>92.665890570430733</v>
      </c>
      <c r="S123" s="47">
        <f>SUM(S101:S122)</f>
        <v>7171</v>
      </c>
      <c r="T123" s="48">
        <f>(S123/B123)*100</f>
        <v>92.756435131289621</v>
      </c>
      <c r="U123" s="47">
        <f>SUM(U101:U122)</f>
        <v>6980</v>
      </c>
      <c r="V123" s="48">
        <f>(U123/B123)*100</f>
        <v>90.285862113568754</v>
      </c>
    </row>
    <row r="124" spans="1:250" s="34" customFormat="1" ht="25.5" customHeight="1" thickTop="1" x14ac:dyDescent="0.2">
      <c r="A124" s="96" t="s">
        <v>298</v>
      </c>
      <c r="B124" s="98" t="s">
        <v>406</v>
      </c>
      <c r="C124" s="91" t="s">
        <v>407</v>
      </c>
      <c r="D124" s="94"/>
      <c r="E124" s="94"/>
      <c r="F124" s="92"/>
      <c r="G124" s="91" t="s">
        <v>408</v>
      </c>
      <c r="H124" s="93"/>
      <c r="I124" s="94"/>
      <c r="J124" s="95"/>
      <c r="K124" s="91" t="s">
        <v>409</v>
      </c>
      <c r="L124" s="92"/>
      <c r="M124" s="91" t="s">
        <v>410</v>
      </c>
      <c r="N124" s="93"/>
      <c r="O124" s="94"/>
      <c r="P124" s="95"/>
      <c r="Q124" s="91" t="s">
        <v>411</v>
      </c>
      <c r="R124" s="95"/>
      <c r="S124" s="91" t="s">
        <v>412</v>
      </c>
      <c r="T124" s="100"/>
      <c r="U124" s="91" t="s">
        <v>413</v>
      </c>
      <c r="V124" s="100"/>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c r="HU124" s="33"/>
      <c r="HV124" s="33"/>
      <c r="HW124" s="33"/>
      <c r="HX124" s="33"/>
      <c r="HY124" s="33"/>
      <c r="HZ124" s="33"/>
      <c r="IA124" s="33"/>
      <c r="IB124" s="33"/>
      <c r="IC124" s="33"/>
      <c r="ID124" s="33"/>
      <c r="IE124" s="33"/>
      <c r="IF124" s="33"/>
      <c r="IG124" s="33"/>
      <c r="IH124" s="33"/>
      <c r="II124" s="33"/>
      <c r="IJ124" s="33"/>
      <c r="IK124" s="33"/>
      <c r="IL124" s="33"/>
      <c r="IM124" s="33"/>
      <c r="IN124" s="33"/>
      <c r="IO124" s="33"/>
      <c r="IP124" s="33"/>
    </row>
    <row r="125" spans="1:250" s="37" customFormat="1" ht="25.5" customHeight="1" x14ac:dyDescent="0.2">
      <c r="A125" s="97"/>
      <c r="B125" s="99"/>
      <c r="C125" s="35" t="s">
        <v>436</v>
      </c>
      <c r="D125" s="36" t="s">
        <v>297</v>
      </c>
      <c r="E125" s="35" t="s">
        <v>437</v>
      </c>
      <c r="F125" s="36" t="s">
        <v>297</v>
      </c>
      <c r="G125" s="35" t="s">
        <v>436</v>
      </c>
      <c r="H125" s="36" t="s">
        <v>297</v>
      </c>
      <c r="I125" s="35" t="s">
        <v>438</v>
      </c>
      <c r="J125" s="36" t="s">
        <v>297</v>
      </c>
      <c r="K125" s="35" t="s">
        <v>438</v>
      </c>
      <c r="L125" s="36" t="s">
        <v>297</v>
      </c>
      <c r="M125" s="35" t="s">
        <v>436</v>
      </c>
      <c r="N125" s="36" t="s">
        <v>297</v>
      </c>
      <c r="O125" s="35" t="s">
        <v>438</v>
      </c>
      <c r="P125" s="36" t="s">
        <v>297</v>
      </c>
      <c r="Q125" s="35" t="s">
        <v>437</v>
      </c>
      <c r="R125" s="36" t="s">
        <v>297</v>
      </c>
      <c r="S125" s="35" t="s">
        <v>437</v>
      </c>
      <c r="T125" s="36" t="s">
        <v>297</v>
      </c>
      <c r="U125" s="35" t="s">
        <v>439</v>
      </c>
      <c r="V125" s="36" t="s">
        <v>297</v>
      </c>
    </row>
    <row r="126" spans="1:250" ht="18" x14ac:dyDescent="0.25">
      <c r="A126" s="38" t="s">
        <v>342</v>
      </c>
      <c r="B126" s="38"/>
      <c r="C126" s="38"/>
      <c r="D126" s="51"/>
      <c r="E126" s="38"/>
      <c r="F126" s="51"/>
      <c r="G126" s="38"/>
      <c r="H126" s="51"/>
      <c r="I126" s="38"/>
      <c r="J126" s="51"/>
      <c r="K126" s="38"/>
      <c r="L126" s="51"/>
      <c r="M126" s="38"/>
      <c r="N126" s="51"/>
      <c r="O126" s="38"/>
      <c r="P126" s="51"/>
      <c r="Q126" s="38"/>
      <c r="R126" s="51"/>
      <c r="S126" s="38"/>
      <c r="T126" s="51"/>
      <c r="U126" s="38"/>
      <c r="V126" s="51"/>
    </row>
    <row r="127" spans="1:250" x14ac:dyDescent="0.2">
      <c r="A127" s="39" t="s">
        <v>58</v>
      </c>
      <c r="B127" s="42">
        <v>1524</v>
      </c>
      <c r="C127" s="43">
        <v>1440</v>
      </c>
      <c r="D127" s="44">
        <v>94.488200000000006</v>
      </c>
      <c r="E127" s="43">
        <v>1407</v>
      </c>
      <c r="F127" s="44">
        <v>92.322800000000001</v>
      </c>
      <c r="G127" s="43">
        <v>1432</v>
      </c>
      <c r="H127" s="44">
        <v>93.963300000000004</v>
      </c>
      <c r="I127" s="43">
        <v>1414</v>
      </c>
      <c r="J127" s="44">
        <v>92.782200000000003</v>
      </c>
      <c r="K127" s="43">
        <v>1409</v>
      </c>
      <c r="L127" s="44">
        <v>92.454099999999997</v>
      </c>
      <c r="M127" s="43">
        <v>1438</v>
      </c>
      <c r="N127" s="44">
        <v>94.356999999999999</v>
      </c>
      <c r="O127" s="43">
        <v>1402</v>
      </c>
      <c r="P127" s="44">
        <v>91.994799999999998</v>
      </c>
      <c r="Q127" s="43">
        <v>1402</v>
      </c>
      <c r="R127" s="44">
        <v>91.994799999999998</v>
      </c>
      <c r="S127" s="43">
        <v>1409</v>
      </c>
      <c r="T127" s="44">
        <v>92.454099999999997</v>
      </c>
      <c r="U127" s="43">
        <v>1368</v>
      </c>
      <c r="V127" s="44">
        <v>89.763800000000003</v>
      </c>
    </row>
    <row r="128" spans="1:250" x14ac:dyDescent="0.2">
      <c r="A128" s="39" t="s">
        <v>59</v>
      </c>
      <c r="B128" s="42">
        <v>844</v>
      </c>
      <c r="C128" s="43">
        <v>601</v>
      </c>
      <c r="D128" s="44">
        <v>71.208500000000001</v>
      </c>
      <c r="E128" s="43">
        <v>592</v>
      </c>
      <c r="F128" s="44">
        <v>70.142200000000003</v>
      </c>
      <c r="G128" s="43">
        <v>594</v>
      </c>
      <c r="H128" s="44">
        <v>70.379099999999994</v>
      </c>
      <c r="I128" s="43">
        <v>597</v>
      </c>
      <c r="J128" s="44">
        <v>70.7346</v>
      </c>
      <c r="K128" s="43">
        <v>592</v>
      </c>
      <c r="L128" s="44">
        <v>70.142200000000003</v>
      </c>
      <c r="M128" s="43">
        <v>593</v>
      </c>
      <c r="N128" s="44">
        <v>70.2607</v>
      </c>
      <c r="O128" s="43">
        <v>591</v>
      </c>
      <c r="P128" s="44">
        <v>70.023700000000005</v>
      </c>
      <c r="Q128" s="43">
        <v>591</v>
      </c>
      <c r="R128" s="44">
        <v>70.023700000000005</v>
      </c>
      <c r="S128" s="43">
        <v>589</v>
      </c>
      <c r="T128" s="44">
        <v>69.786699999999996</v>
      </c>
      <c r="U128" s="43">
        <v>581</v>
      </c>
      <c r="V128" s="44">
        <v>68.838899999999995</v>
      </c>
    </row>
    <row r="129" spans="1:250" x14ac:dyDescent="0.2">
      <c r="A129" s="39" t="s">
        <v>66</v>
      </c>
      <c r="B129" s="42">
        <v>66</v>
      </c>
      <c r="C129" s="43">
        <v>62</v>
      </c>
      <c r="D129" s="44">
        <v>93.939400000000006</v>
      </c>
      <c r="E129" s="43">
        <v>59</v>
      </c>
      <c r="F129" s="44">
        <v>89.393900000000002</v>
      </c>
      <c r="G129" s="43">
        <v>62</v>
      </c>
      <c r="H129" s="44">
        <v>93.939400000000006</v>
      </c>
      <c r="I129" s="43">
        <v>61</v>
      </c>
      <c r="J129" s="44">
        <v>92.424199999999999</v>
      </c>
      <c r="K129" s="43">
        <v>59</v>
      </c>
      <c r="L129" s="44">
        <v>89.393900000000002</v>
      </c>
      <c r="M129" s="43">
        <v>62</v>
      </c>
      <c r="N129" s="44">
        <v>93.939400000000006</v>
      </c>
      <c r="O129" s="43">
        <v>60</v>
      </c>
      <c r="P129" s="44">
        <v>90.909099999999995</v>
      </c>
      <c r="Q129" s="43">
        <v>62</v>
      </c>
      <c r="R129" s="44">
        <v>93.939400000000006</v>
      </c>
      <c r="S129" s="43">
        <v>62</v>
      </c>
      <c r="T129" s="44">
        <v>93.939400000000006</v>
      </c>
      <c r="U129" s="43">
        <v>59</v>
      </c>
      <c r="V129" s="44">
        <v>89.393900000000002</v>
      </c>
    </row>
    <row r="130" spans="1:250" x14ac:dyDescent="0.2">
      <c r="A130" s="39" t="s">
        <v>69</v>
      </c>
      <c r="B130" s="42">
        <v>218</v>
      </c>
      <c r="C130" s="43">
        <v>214</v>
      </c>
      <c r="D130" s="44">
        <v>98.165099999999995</v>
      </c>
      <c r="E130" s="43">
        <v>207</v>
      </c>
      <c r="F130" s="44">
        <v>94.954099999999997</v>
      </c>
      <c r="G130" s="43">
        <v>212</v>
      </c>
      <c r="H130" s="44">
        <v>97.247699999999995</v>
      </c>
      <c r="I130" s="43">
        <v>209</v>
      </c>
      <c r="J130" s="44">
        <v>95.871600000000001</v>
      </c>
      <c r="K130" s="43">
        <v>208</v>
      </c>
      <c r="L130" s="44">
        <v>95.412800000000004</v>
      </c>
      <c r="M130" s="43">
        <v>212</v>
      </c>
      <c r="N130" s="44">
        <v>97.247699999999995</v>
      </c>
      <c r="O130" s="43">
        <v>211</v>
      </c>
      <c r="P130" s="44">
        <v>96.789000000000001</v>
      </c>
      <c r="Q130" s="43">
        <v>212</v>
      </c>
      <c r="R130" s="44">
        <v>97.247699999999995</v>
      </c>
      <c r="S130" s="43">
        <v>212</v>
      </c>
      <c r="T130" s="44">
        <v>97.247699999999995</v>
      </c>
      <c r="U130" s="43">
        <v>206</v>
      </c>
      <c r="V130" s="44">
        <v>94.495400000000004</v>
      </c>
    </row>
    <row r="131" spans="1:250" x14ac:dyDescent="0.2">
      <c r="A131" s="39" t="s">
        <v>70</v>
      </c>
      <c r="B131" s="42">
        <v>1430</v>
      </c>
      <c r="C131" s="43">
        <v>1217</v>
      </c>
      <c r="D131" s="44">
        <v>85.104900000000001</v>
      </c>
      <c r="E131" s="43">
        <v>1200</v>
      </c>
      <c r="F131" s="44">
        <v>83.9161</v>
      </c>
      <c r="G131" s="43">
        <v>1215</v>
      </c>
      <c r="H131" s="44">
        <v>84.965000000000003</v>
      </c>
      <c r="I131" s="43">
        <v>1206</v>
      </c>
      <c r="J131" s="44">
        <v>84.335700000000003</v>
      </c>
      <c r="K131" s="43">
        <v>1203</v>
      </c>
      <c r="L131" s="44">
        <v>84.125900000000001</v>
      </c>
      <c r="M131" s="43">
        <v>1214</v>
      </c>
      <c r="N131" s="44">
        <v>84.895099999999999</v>
      </c>
      <c r="O131" s="43">
        <v>1200</v>
      </c>
      <c r="P131" s="44">
        <v>83.9161</v>
      </c>
      <c r="Q131" s="43">
        <v>1192</v>
      </c>
      <c r="R131" s="44">
        <v>83.3566</v>
      </c>
      <c r="S131" s="43">
        <v>1196</v>
      </c>
      <c r="T131" s="44">
        <v>83.636399999999995</v>
      </c>
      <c r="U131" s="43">
        <v>1174</v>
      </c>
      <c r="V131" s="44">
        <v>82.097899999999996</v>
      </c>
    </row>
    <row r="132" spans="1:250" x14ac:dyDescent="0.2">
      <c r="A132" s="39" t="s">
        <v>78</v>
      </c>
      <c r="B132" s="42">
        <v>415</v>
      </c>
      <c r="C132" s="43">
        <v>406</v>
      </c>
      <c r="D132" s="44">
        <v>97.831299999999999</v>
      </c>
      <c r="E132" s="43">
        <v>403</v>
      </c>
      <c r="F132" s="44">
        <v>97.108400000000003</v>
      </c>
      <c r="G132" s="43">
        <v>403</v>
      </c>
      <c r="H132" s="44">
        <v>97.108400000000003</v>
      </c>
      <c r="I132" s="43">
        <v>404</v>
      </c>
      <c r="J132" s="44">
        <v>97.349400000000003</v>
      </c>
      <c r="K132" s="43">
        <v>404</v>
      </c>
      <c r="L132" s="44">
        <v>97.349400000000003</v>
      </c>
      <c r="M132" s="43">
        <v>403</v>
      </c>
      <c r="N132" s="44">
        <v>97.108400000000003</v>
      </c>
      <c r="O132" s="43">
        <v>403</v>
      </c>
      <c r="P132" s="44">
        <v>97.108400000000003</v>
      </c>
      <c r="Q132" s="43">
        <v>404</v>
      </c>
      <c r="R132" s="44">
        <v>97.349400000000003</v>
      </c>
      <c r="S132" s="43">
        <v>404</v>
      </c>
      <c r="T132" s="44">
        <v>97.349400000000003</v>
      </c>
      <c r="U132" s="43">
        <v>400</v>
      </c>
      <c r="V132" s="44">
        <v>96.385499999999993</v>
      </c>
    </row>
    <row r="133" spans="1:250" x14ac:dyDescent="0.2">
      <c r="A133" s="39" t="s">
        <v>83</v>
      </c>
      <c r="B133" s="42">
        <v>478</v>
      </c>
      <c r="C133" s="43">
        <v>461</v>
      </c>
      <c r="D133" s="44">
        <v>96.4435</v>
      </c>
      <c r="E133" s="43">
        <v>457</v>
      </c>
      <c r="F133" s="44">
        <v>95.606700000000004</v>
      </c>
      <c r="G133" s="43">
        <v>458</v>
      </c>
      <c r="H133" s="44">
        <v>95.815899999999999</v>
      </c>
      <c r="I133" s="43">
        <v>459</v>
      </c>
      <c r="J133" s="44">
        <v>96.025099999999995</v>
      </c>
      <c r="K133" s="43">
        <v>457</v>
      </c>
      <c r="L133" s="44">
        <v>95.606700000000004</v>
      </c>
      <c r="M133" s="43">
        <v>458</v>
      </c>
      <c r="N133" s="44">
        <v>95.815899999999999</v>
      </c>
      <c r="O133" s="43">
        <v>458</v>
      </c>
      <c r="P133" s="44">
        <v>95.815899999999999</v>
      </c>
      <c r="Q133" s="43">
        <v>453</v>
      </c>
      <c r="R133" s="44">
        <v>94.769900000000007</v>
      </c>
      <c r="S133" s="43">
        <v>456</v>
      </c>
      <c r="T133" s="44">
        <v>95.397499999999994</v>
      </c>
      <c r="U133" s="43">
        <v>449</v>
      </c>
      <c r="V133" s="44">
        <v>93.933099999999996</v>
      </c>
    </row>
    <row r="134" spans="1:250" x14ac:dyDescent="0.2">
      <c r="A134" s="39" t="s">
        <v>88</v>
      </c>
      <c r="B134" s="42">
        <v>503</v>
      </c>
      <c r="C134" s="43">
        <v>486</v>
      </c>
      <c r="D134" s="44">
        <v>96.6203</v>
      </c>
      <c r="E134" s="43">
        <v>483</v>
      </c>
      <c r="F134" s="44">
        <v>96.023899999999998</v>
      </c>
      <c r="G134" s="43">
        <v>486</v>
      </c>
      <c r="H134" s="44">
        <v>96.6203</v>
      </c>
      <c r="I134" s="43">
        <v>483</v>
      </c>
      <c r="J134" s="44">
        <v>96.023899999999998</v>
      </c>
      <c r="K134" s="43">
        <v>483</v>
      </c>
      <c r="L134" s="44">
        <v>96.023899999999998</v>
      </c>
      <c r="M134" s="43">
        <v>486</v>
      </c>
      <c r="N134" s="44">
        <v>96.6203</v>
      </c>
      <c r="O134" s="43">
        <v>483</v>
      </c>
      <c r="P134" s="44">
        <v>96.023899999999998</v>
      </c>
      <c r="Q134" s="43">
        <v>486</v>
      </c>
      <c r="R134" s="44">
        <v>96.6203</v>
      </c>
      <c r="S134" s="43">
        <v>486</v>
      </c>
      <c r="T134" s="44">
        <v>96.6203</v>
      </c>
      <c r="U134" s="43">
        <v>482</v>
      </c>
      <c r="V134" s="44">
        <v>95.825000000000003</v>
      </c>
    </row>
    <row r="135" spans="1:250" x14ac:dyDescent="0.2">
      <c r="A135" s="39" t="s">
        <v>90</v>
      </c>
      <c r="B135" s="42">
        <v>220</v>
      </c>
      <c r="C135" s="43">
        <v>206</v>
      </c>
      <c r="D135" s="44">
        <v>93.636399999999995</v>
      </c>
      <c r="E135" s="43">
        <v>203</v>
      </c>
      <c r="F135" s="44">
        <v>92.2727</v>
      </c>
      <c r="G135" s="43">
        <v>205</v>
      </c>
      <c r="H135" s="44">
        <v>93.181799999999996</v>
      </c>
      <c r="I135" s="43">
        <v>205</v>
      </c>
      <c r="J135" s="44">
        <v>93.181799999999996</v>
      </c>
      <c r="K135" s="43">
        <v>203</v>
      </c>
      <c r="L135" s="44">
        <v>92.2727</v>
      </c>
      <c r="M135" s="43">
        <v>204</v>
      </c>
      <c r="N135" s="44">
        <v>92.7273</v>
      </c>
      <c r="O135" s="43">
        <v>202</v>
      </c>
      <c r="P135" s="44">
        <v>91.818200000000004</v>
      </c>
      <c r="Q135" s="43">
        <v>202</v>
      </c>
      <c r="R135" s="44">
        <v>91.818200000000004</v>
      </c>
      <c r="S135" s="43">
        <v>202</v>
      </c>
      <c r="T135" s="44">
        <v>91.818200000000004</v>
      </c>
      <c r="U135" s="43">
        <v>199</v>
      </c>
      <c r="V135" s="44">
        <v>90.454499999999996</v>
      </c>
    </row>
    <row r="136" spans="1:250" x14ac:dyDescent="0.2">
      <c r="A136" s="39" t="s">
        <v>91</v>
      </c>
      <c r="B136" s="42">
        <v>323</v>
      </c>
      <c r="C136" s="43">
        <v>311</v>
      </c>
      <c r="D136" s="44">
        <v>96.284800000000004</v>
      </c>
      <c r="E136" s="43">
        <v>306</v>
      </c>
      <c r="F136" s="44">
        <v>94.736800000000002</v>
      </c>
      <c r="G136" s="43">
        <v>311</v>
      </c>
      <c r="H136" s="44">
        <v>96.284800000000004</v>
      </c>
      <c r="I136" s="43">
        <v>307</v>
      </c>
      <c r="J136" s="44">
        <v>95.046400000000006</v>
      </c>
      <c r="K136" s="43">
        <v>305</v>
      </c>
      <c r="L136" s="44">
        <v>94.427199999999999</v>
      </c>
      <c r="M136" s="43">
        <v>311</v>
      </c>
      <c r="N136" s="44">
        <v>96.284800000000004</v>
      </c>
      <c r="O136" s="43">
        <v>307</v>
      </c>
      <c r="P136" s="44">
        <v>95.046400000000006</v>
      </c>
      <c r="Q136" s="43">
        <v>308</v>
      </c>
      <c r="R136" s="44">
        <v>95.355999999999995</v>
      </c>
      <c r="S136" s="43">
        <v>307</v>
      </c>
      <c r="T136" s="44">
        <v>95.046400000000006</v>
      </c>
      <c r="U136" s="43">
        <v>305</v>
      </c>
      <c r="V136" s="44">
        <v>94.427199999999999</v>
      </c>
    </row>
    <row r="137" spans="1:250" x14ac:dyDescent="0.2">
      <c r="A137" s="39" t="s">
        <v>92</v>
      </c>
      <c r="B137" s="42">
        <v>18</v>
      </c>
      <c r="C137" s="43">
        <v>18</v>
      </c>
      <c r="D137" s="44">
        <v>100</v>
      </c>
      <c r="E137" s="43">
        <v>18</v>
      </c>
      <c r="F137" s="44">
        <v>100</v>
      </c>
      <c r="G137" s="43">
        <v>18</v>
      </c>
      <c r="H137" s="44">
        <v>100</v>
      </c>
      <c r="I137" s="43">
        <v>18</v>
      </c>
      <c r="J137" s="44">
        <v>100</v>
      </c>
      <c r="K137" s="43">
        <v>18</v>
      </c>
      <c r="L137" s="44">
        <v>100</v>
      </c>
      <c r="M137" s="43">
        <v>18</v>
      </c>
      <c r="N137" s="44">
        <v>100</v>
      </c>
      <c r="O137" s="43">
        <v>18</v>
      </c>
      <c r="P137" s="44">
        <v>100</v>
      </c>
      <c r="Q137" s="43">
        <v>18</v>
      </c>
      <c r="R137" s="44">
        <v>100</v>
      </c>
      <c r="S137" s="43">
        <v>18</v>
      </c>
      <c r="T137" s="44">
        <v>100</v>
      </c>
      <c r="U137" s="43">
        <v>18</v>
      </c>
      <c r="V137" s="44">
        <v>100</v>
      </c>
    </row>
    <row r="138" spans="1:250" x14ac:dyDescent="0.2">
      <c r="A138" s="39" t="s">
        <v>93</v>
      </c>
      <c r="B138" s="42">
        <v>106</v>
      </c>
      <c r="C138" s="43">
        <v>82</v>
      </c>
      <c r="D138" s="44">
        <v>77.358500000000006</v>
      </c>
      <c r="E138" s="43">
        <v>81</v>
      </c>
      <c r="F138" s="44">
        <v>76.415099999999995</v>
      </c>
      <c r="G138" s="43">
        <v>80</v>
      </c>
      <c r="H138" s="44">
        <v>75.471699999999998</v>
      </c>
      <c r="I138" s="43">
        <v>82</v>
      </c>
      <c r="J138" s="44">
        <v>77.358500000000006</v>
      </c>
      <c r="K138" s="43">
        <v>81</v>
      </c>
      <c r="L138" s="44">
        <v>76.415099999999995</v>
      </c>
      <c r="M138" s="43">
        <v>79</v>
      </c>
      <c r="N138" s="44">
        <v>74.528300000000002</v>
      </c>
      <c r="O138" s="43">
        <v>78</v>
      </c>
      <c r="P138" s="44">
        <v>73.584900000000005</v>
      </c>
      <c r="Q138" s="43">
        <v>80</v>
      </c>
      <c r="R138" s="44">
        <v>75.471699999999998</v>
      </c>
      <c r="S138" s="43">
        <v>82</v>
      </c>
      <c r="T138" s="44">
        <v>77.358500000000006</v>
      </c>
      <c r="U138" s="43">
        <v>77</v>
      </c>
      <c r="V138" s="44">
        <v>72.641499999999994</v>
      </c>
    </row>
    <row r="139" spans="1:250" x14ac:dyDescent="0.2">
      <c r="A139" s="39" t="s">
        <v>96</v>
      </c>
      <c r="B139" s="42">
        <v>305</v>
      </c>
      <c r="C139" s="43">
        <v>293</v>
      </c>
      <c r="D139" s="44">
        <v>96.065600000000003</v>
      </c>
      <c r="E139" s="43">
        <v>291</v>
      </c>
      <c r="F139" s="44">
        <v>95.409800000000004</v>
      </c>
      <c r="G139" s="43">
        <v>290</v>
      </c>
      <c r="H139" s="44">
        <v>95.081999999999994</v>
      </c>
      <c r="I139" s="43">
        <v>292</v>
      </c>
      <c r="J139" s="44">
        <v>95.737700000000004</v>
      </c>
      <c r="K139" s="43">
        <v>290</v>
      </c>
      <c r="L139" s="44">
        <v>95.081999999999994</v>
      </c>
      <c r="M139" s="43">
        <v>291</v>
      </c>
      <c r="N139" s="44">
        <v>95.409800000000004</v>
      </c>
      <c r="O139" s="43">
        <v>287</v>
      </c>
      <c r="P139" s="44">
        <v>94.098399999999998</v>
      </c>
      <c r="Q139" s="43">
        <v>287</v>
      </c>
      <c r="R139" s="44">
        <v>94.098399999999998</v>
      </c>
      <c r="S139" s="43">
        <v>288</v>
      </c>
      <c r="T139" s="44">
        <v>94.426199999999994</v>
      </c>
      <c r="U139" s="43">
        <v>279</v>
      </c>
      <c r="V139" s="44">
        <v>91.475399999999993</v>
      </c>
    </row>
    <row r="140" spans="1:250" x14ac:dyDescent="0.2">
      <c r="A140" s="39" t="s">
        <v>98</v>
      </c>
      <c r="B140" s="42">
        <v>146</v>
      </c>
      <c r="C140" s="43">
        <v>136</v>
      </c>
      <c r="D140" s="44">
        <v>93.150700000000001</v>
      </c>
      <c r="E140" s="43">
        <v>136</v>
      </c>
      <c r="F140" s="44">
        <v>93.150700000000001</v>
      </c>
      <c r="G140" s="43">
        <v>136</v>
      </c>
      <c r="H140" s="44">
        <v>93.150700000000001</v>
      </c>
      <c r="I140" s="43">
        <v>136</v>
      </c>
      <c r="J140" s="44">
        <v>93.150700000000001</v>
      </c>
      <c r="K140" s="43">
        <v>136</v>
      </c>
      <c r="L140" s="44">
        <v>93.150700000000001</v>
      </c>
      <c r="M140" s="43">
        <v>136</v>
      </c>
      <c r="N140" s="44">
        <v>93.150700000000001</v>
      </c>
      <c r="O140" s="43">
        <v>136</v>
      </c>
      <c r="P140" s="44">
        <v>93.150700000000001</v>
      </c>
      <c r="Q140" s="43">
        <v>133</v>
      </c>
      <c r="R140" s="44">
        <v>91.0959</v>
      </c>
      <c r="S140" s="43">
        <v>133</v>
      </c>
      <c r="T140" s="44">
        <v>91.0959</v>
      </c>
      <c r="U140" s="43">
        <v>133</v>
      </c>
      <c r="V140" s="44">
        <v>91.0959</v>
      </c>
    </row>
    <row r="141" spans="1:250" x14ac:dyDescent="0.2">
      <c r="A141" s="39" t="s">
        <v>102</v>
      </c>
      <c r="B141" s="42">
        <v>371</v>
      </c>
      <c r="C141" s="43">
        <v>359</v>
      </c>
      <c r="D141" s="44">
        <v>96.765500000000003</v>
      </c>
      <c r="E141" s="43">
        <v>357</v>
      </c>
      <c r="F141" s="44">
        <v>96.226399999999998</v>
      </c>
      <c r="G141" s="43">
        <v>357</v>
      </c>
      <c r="H141" s="44">
        <v>96.226399999999998</v>
      </c>
      <c r="I141" s="43">
        <v>357</v>
      </c>
      <c r="J141" s="44">
        <v>96.226399999999998</v>
      </c>
      <c r="K141" s="43">
        <v>358</v>
      </c>
      <c r="L141" s="44">
        <v>96.495999999999995</v>
      </c>
      <c r="M141" s="43">
        <v>357</v>
      </c>
      <c r="N141" s="44">
        <v>96.226399999999998</v>
      </c>
      <c r="O141" s="43">
        <v>354</v>
      </c>
      <c r="P141" s="44">
        <v>95.4178</v>
      </c>
      <c r="Q141" s="43">
        <v>355</v>
      </c>
      <c r="R141" s="44">
        <v>95.687299999999993</v>
      </c>
      <c r="S141" s="43">
        <v>356</v>
      </c>
      <c r="T141" s="44">
        <v>95.956900000000005</v>
      </c>
      <c r="U141" s="43">
        <v>350</v>
      </c>
      <c r="V141" s="44">
        <v>94.339600000000004</v>
      </c>
    </row>
    <row r="142" spans="1:250" ht="13.5" thickBot="1" x14ac:dyDescent="0.25">
      <c r="A142" s="46" t="s">
        <v>299</v>
      </c>
      <c r="B142" s="47">
        <f>SUM(B127:B141)</f>
        <v>6967</v>
      </c>
      <c r="C142" s="47">
        <f>SUM(C127:C141)</f>
        <v>6292</v>
      </c>
      <c r="D142" s="48">
        <f>(C142/B142)*100</f>
        <v>90.311468350796602</v>
      </c>
      <c r="E142" s="47">
        <f>SUM(E127:E141)</f>
        <v>6200</v>
      </c>
      <c r="F142" s="48">
        <f>(E142/B142)*100</f>
        <v>88.990957370460748</v>
      </c>
      <c r="G142" s="47">
        <f>SUM(G127:G141)</f>
        <v>6259</v>
      </c>
      <c r="H142" s="48">
        <f>(G142/B142)*100</f>
        <v>89.837806803502232</v>
      </c>
      <c r="I142" s="47">
        <f>SUM(I127:I141)</f>
        <v>6230</v>
      </c>
      <c r="J142" s="48">
        <f>(I142/B142)*100</f>
        <v>89.421558777092002</v>
      </c>
      <c r="K142" s="47">
        <f>SUM(K127:K141)</f>
        <v>6206</v>
      </c>
      <c r="L142" s="48">
        <f>(K142/B142)*100</f>
        <v>89.077077651786993</v>
      </c>
      <c r="M142" s="47">
        <f>SUM(M127:M141)</f>
        <v>6262</v>
      </c>
      <c r="N142" s="48">
        <f>(M142/B142)*100</f>
        <v>89.880866944165348</v>
      </c>
      <c r="O142" s="47">
        <f>SUM(O127:O141)</f>
        <v>6190</v>
      </c>
      <c r="P142" s="48">
        <f>(O142/B142)*100</f>
        <v>88.847423568250321</v>
      </c>
      <c r="Q142" s="47">
        <f>SUM(Q127:Q141)</f>
        <v>6185</v>
      </c>
      <c r="R142" s="48">
        <f>(Q142/B142)*100</f>
        <v>88.775656667145114</v>
      </c>
      <c r="S142" s="47">
        <f>SUM(S127:S141)</f>
        <v>6200</v>
      </c>
      <c r="T142" s="48">
        <f>(S142/B142)*100</f>
        <v>88.990957370460748</v>
      </c>
      <c r="U142" s="47">
        <f>SUM(U127:U141)</f>
        <v>6080</v>
      </c>
      <c r="V142" s="48">
        <f>(U142/B142)*100</f>
        <v>87.268551743935703</v>
      </c>
    </row>
    <row r="143" spans="1:250" s="34" customFormat="1" ht="25.5" customHeight="1" thickTop="1" x14ac:dyDescent="0.2">
      <c r="A143" s="96" t="s">
        <v>298</v>
      </c>
      <c r="B143" s="98" t="s">
        <v>406</v>
      </c>
      <c r="C143" s="91" t="s">
        <v>407</v>
      </c>
      <c r="D143" s="94"/>
      <c r="E143" s="94"/>
      <c r="F143" s="92"/>
      <c r="G143" s="91" t="s">
        <v>408</v>
      </c>
      <c r="H143" s="93"/>
      <c r="I143" s="94"/>
      <c r="J143" s="95"/>
      <c r="K143" s="91" t="s">
        <v>409</v>
      </c>
      <c r="L143" s="92"/>
      <c r="M143" s="91" t="s">
        <v>410</v>
      </c>
      <c r="N143" s="93"/>
      <c r="O143" s="94"/>
      <c r="P143" s="95"/>
      <c r="Q143" s="91" t="s">
        <v>411</v>
      </c>
      <c r="R143" s="95"/>
      <c r="S143" s="91" t="s">
        <v>412</v>
      </c>
      <c r="T143" s="100"/>
      <c r="U143" s="91" t="s">
        <v>413</v>
      </c>
      <c r="V143" s="100"/>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c r="IN143" s="33"/>
      <c r="IO143" s="33"/>
      <c r="IP143" s="33"/>
    </row>
    <row r="144" spans="1:250" s="37" customFormat="1" ht="25.5" customHeight="1" x14ac:dyDescent="0.2">
      <c r="A144" s="97"/>
      <c r="B144" s="99"/>
      <c r="C144" s="35" t="s">
        <v>436</v>
      </c>
      <c r="D144" s="36" t="s">
        <v>297</v>
      </c>
      <c r="E144" s="35" t="s">
        <v>437</v>
      </c>
      <c r="F144" s="36" t="s">
        <v>297</v>
      </c>
      <c r="G144" s="35" t="s">
        <v>436</v>
      </c>
      <c r="H144" s="36" t="s">
        <v>297</v>
      </c>
      <c r="I144" s="35" t="s">
        <v>438</v>
      </c>
      <c r="J144" s="36" t="s">
        <v>297</v>
      </c>
      <c r="K144" s="35" t="s">
        <v>438</v>
      </c>
      <c r="L144" s="36" t="s">
        <v>297</v>
      </c>
      <c r="M144" s="35" t="s">
        <v>436</v>
      </c>
      <c r="N144" s="36" t="s">
        <v>297</v>
      </c>
      <c r="O144" s="35" t="s">
        <v>438</v>
      </c>
      <c r="P144" s="36" t="s">
        <v>297</v>
      </c>
      <c r="Q144" s="35" t="s">
        <v>437</v>
      </c>
      <c r="R144" s="36" t="s">
        <v>297</v>
      </c>
      <c r="S144" s="35" t="s">
        <v>437</v>
      </c>
      <c r="T144" s="36" t="s">
        <v>297</v>
      </c>
      <c r="U144" s="35" t="s">
        <v>439</v>
      </c>
      <c r="V144" s="36" t="s">
        <v>297</v>
      </c>
    </row>
    <row r="145" spans="1:22" ht="18" x14ac:dyDescent="0.25">
      <c r="A145" s="38" t="s">
        <v>344</v>
      </c>
      <c r="B145" s="38"/>
      <c r="C145" s="38"/>
      <c r="D145" s="51"/>
      <c r="E145" s="38"/>
      <c r="F145" s="51"/>
      <c r="G145" s="38"/>
      <c r="H145" s="51"/>
      <c r="I145" s="38"/>
      <c r="J145" s="51"/>
      <c r="K145" s="38"/>
      <c r="L145" s="51"/>
      <c r="M145" s="38"/>
      <c r="N145" s="51"/>
      <c r="O145" s="38"/>
      <c r="P145" s="51"/>
      <c r="Q145" s="38"/>
      <c r="R145" s="51"/>
      <c r="S145" s="38"/>
      <c r="T145" s="51"/>
      <c r="U145" s="38"/>
      <c r="V145" s="51"/>
    </row>
    <row r="146" spans="1:22" x14ac:dyDescent="0.2">
      <c r="A146" s="39" t="s">
        <v>352</v>
      </c>
      <c r="B146" s="42">
        <v>278</v>
      </c>
      <c r="C146" s="43">
        <v>272</v>
      </c>
      <c r="D146" s="44">
        <v>97.841700000000003</v>
      </c>
      <c r="E146" s="43">
        <v>269</v>
      </c>
      <c r="F146" s="44">
        <v>96.762600000000006</v>
      </c>
      <c r="G146" s="43">
        <v>269</v>
      </c>
      <c r="H146" s="44">
        <v>96.762600000000006</v>
      </c>
      <c r="I146" s="43">
        <v>271</v>
      </c>
      <c r="J146" s="44">
        <v>97.481999999999999</v>
      </c>
      <c r="K146" s="43">
        <v>269</v>
      </c>
      <c r="L146" s="44">
        <v>96.762600000000006</v>
      </c>
      <c r="M146" s="43">
        <v>268</v>
      </c>
      <c r="N146" s="44">
        <v>96.402900000000002</v>
      </c>
      <c r="O146" s="43">
        <v>267</v>
      </c>
      <c r="P146" s="44">
        <v>96.043199999999999</v>
      </c>
      <c r="Q146" s="43">
        <v>265</v>
      </c>
      <c r="R146" s="44">
        <v>95.323700000000002</v>
      </c>
      <c r="S146" s="43">
        <v>266</v>
      </c>
      <c r="T146" s="44">
        <v>95.683499999999995</v>
      </c>
      <c r="U146" s="43">
        <v>262</v>
      </c>
      <c r="V146" s="44">
        <v>94.244600000000005</v>
      </c>
    </row>
    <row r="147" spans="1:22" x14ac:dyDescent="0.2">
      <c r="A147" s="39" t="s">
        <v>61</v>
      </c>
      <c r="B147" s="42">
        <v>270</v>
      </c>
      <c r="C147" s="43">
        <v>264</v>
      </c>
      <c r="D147" s="44">
        <v>97.777799999999999</v>
      </c>
      <c r="E147" s="43">
        <v>263</v>
      </c>
      <c r="F147" s="44">
        <v>97.407399999999996</v>
      </c>
      <c r="G147" s="43">
        <v>261</v>
      </c>
      <c r="H147" s="44">
        <v>96.666700000000006</v>
      </c>
      <c r="I147" s="43">
        <v>262</v>
      </c>
      <c r="J147" s="44">
        <v>97.037000000000006</v>
      </c>
      <c r="K147" s="43">
        <v>262</v>
      </c>
      <c r="L147" s="44">
        <v>97.037000000000006</v>
      </c>
      <c r="M147" s="43">
        <v>261</v>
      </c>
      <c r="N147" s="44">
        <v>96.666700000000006</v>
      </c>
      <c r="O147" s="43">
        <v>263</v>
      </c>
      <c r="P147" s="44">
        <v>97.407399999999996</v>
      </c>
      <c r="Q147" s="43">
        <v>264</v>
      </c>
      <c r="R147" s="44">
        <v>97.777799999999999</v>
      </c>
      <c r="S147" s="43">
        <v>264</v>
      </c>
      <c r="T147" s="44">
        <v>97.777799999999999</v>
      </c>
      <c r="U147" s="43">
        <v>260</v>
      </c>
      <c r="V147" s="44">
        <v>96.296300000000002</v>
      </c>
    </row>
    <row r="148" spans="1:22" x14ac:dyDescent="0.2">
      <c r="A148" s="39" t="s">
        <v>64</v>
      </c>
      <c r="B148" s="42">
        <v>252</v>
      </c>
      <c r="C148" s="43">
        <v>237</v>
      </c>
      <c r="D148" s="44">
        <v>94.047600000000003</v>
      </c>
      <c r="E148" s="43">
        <v>230</v>
      </c>
      <c r="F148" s="44">
        <v>91.269800000000004</v>
      </c>
      <c r="G148" s="43">
        <v>234</v>
      </c>
      <c r="H148" s="44">
        <v>92.857100000000003</v>
      </c>
      <c r="I148" s="43">
        <v>233</v>
      </c>
      <c r="J148" s="44">
        <v>92.460300000000004</v>
      </c>
      <c r="K148" s="43">
        <v>231</v>
      </c>
      <c r="L148" s="44">
        <v>91.666700000000006</v>
      </c>
      <c r="M148" s="43">
        <v>236</v>
      </c>
      <c r="N148" s="44">
        <v>93.650800000000004</v>
      </c>
      <c r="O148" s="43">
        <v>231</v>
      </c>
      <c r="P148" s="44">
        <v>91.666700000000006</v>
      </c>
      <c r="Q148" s="43">
        <v>227</v>
      </c>
      <c r="R148" s="44">
        <v>90.079400000000007</v>
      </c>
      <c r="S148" s="43">
        <v>229</v>
      </c>
      <c r="T148" s="44">
        <v>90.873000000000005</v>
      </c>
      <c r="U148" s="43">
        <v>222</v>
      </c>
      <c r="V148" s="44">
        <v>88.095200000000006</v>
      </c>
    </row>
    <row r="149" spans="1:22" x14ac:dyDescent="0.2">
      <c r="A149" s="39" t="s">
        <v>65</v>
      </c>
      <c r="B149" s="42">
        <v>314</v>
      </c>
      <c r="C149" s="43">
        <v>292</v>
      </c>
      <c r="D149" s="44">
        <v>92.993600000000001</v>
      </c>
      <c r="E149" s="43">
        <v>287</v>
      </c>
      <c r="F149" s="44">
        <v>91.401300000000006</v>
      </c>
      <c r="G149" s="43">
        <v>290</v>
      </c>
      <c r="H149" s="44">
        <v>92.356700000000004</v>
      </c>
      <c r="I149" s="43">
        <v>289</v>
      </c>
      <c r="J149" s="44">
        <v>92.038200000000003</v>
      </c>
      <c r="K149" s="43">
        <v>287</v>
      </c>
      <c r="L149" s="44">
        <v>91.401300000000006</v>
      </c>
      <c r="M149" s="43">
        <v>292</v>
      </c>
      <c r="N149" s="44">
        <v>92.993600000000001</v>
      </c>
      <c r="O149" s="43">
        <v>283</v>
      </c>
      <c r="P149" s="44">
        <v>90.127399999999994</v>
      </c>
      <c r="Q149" s="43">
        <v>286</v>
      </c>
      <c r="R149" s="44">
        <v>91.082800000000006</v>
      </c>
      <c r="S149" s="43">
        <v>289</v>
      </c>
      <c r="T149" s="44">
        <v>92.038200000000003</v>
      </c>
      <c r="U149" s="43">
        <v>280</v>
      </c>
      <c r="V149" s="44">
        <v>89.171999999999997</v>
      </c>
    </row>
    <row r="150" spans="1:22" x14ac:dyDescent="0.2">
      <c r="A150" s="39" t="s">
        <v>68</v>
      </c>
      <c r="B150" s="42">
        <v>163</v>
      </c>
      <c r="C150" s="43">
        <v>158</v>
      </c>
      <c r="D150" s="44">
        <v>96.932500000000005</v>
      </c>
      <c r="E150" s="43">
        <v>156</v>
      </c>
      <c r="F150" s="44">
        <v>95.705500000000001</v>
      </c>
      <c r="G150" s="43">
        <v>158</v>
      </c>
      <c r="H150" s="44">
        <v>96.932500000000005</v>
      </c>
      <c r="I150" s="43">
        <v>157</v>
      </c>
      <c r="J150" s="44">
        <v>96.319000000000003</v>
      </c>
      <c r="K150" s="43">
        <v>156</v>
      </c>
      <c r="L150" s="44">
        <v>95.705500000000001</v>
      </c>
      <c r="M150" s="43">
        <v>159</v>
      </c>
      <c r="N150" s="44">
        <v>97.546000000000006</v>
      </c>
      <c r="O150" s="43">
        <v>157</v>
      </c>
      <c r="P150" s="44">
        <v>96.319000000000003</v>
      </c>
      <c r="Q150" s="43">
        <v>156</v>
      </c>
      <c r="R150" s="44">
        <v>95.705500000000001</v>
      </c>
      <c r="S150" s="43">
        <v>155</v>
      </c>
      <c r="T150" s="44">
        <v>95.091999999999999</v>
      </c>
      <c r="U150" s="43">
        <v>155</v>
      </c>
      <c r="V150" s="44">
        <v>95.091999999999999</v>
      </c>
    </row>
    <row r="151" spans="1:22" x14ac:dyDescent="0.2">
      <c r="A151" s="39" t="s">
        <v>77</v>
      </c>
      <c r="B151" s="42">
        <v>123</v>
      </c>
      <c r="C151" s="43">
        <v>118</v>
      </c>
      <c r="D151" s="44">
        <v>95.935000000000002</v>
      </c>
      <c r="E151" s="43">
        <v>111</v>
      </c>
      <c r="F151" s="44">
        <v>90.243899999999996</v>
      </c>
      <c r="G151" s="43">
        <v>116</v>
      </c>
      <c r="H151" s="44">
        <v>94.308899999999994</v>
      </c>
      <c r="I151" s="43">
        <v>114</v>
      </c>
      <c r="J151" s="44">
        <v>92.682900000000004</v>
      </c>
      <c r="K151" s="43">
        <v>111</v>
      </c>
      <c r="L151" s="44">
        <v>90.243899999999996</v>
      </c>
      <c r="M151" s="43">
        <v>117</v>
      </c>
      <c r="N151" s="44">
        <v>95.122</v>
      </c>
      <c r="O151" s="43">
        <v>108</v>
      </c>
      <c r="P151" s="44">
        <v>87.804900000000004</v>
      </c>
      <c r="Q151" s="43">
        <v>114</v>
      </c>
      <c r="R151" s="44">
        <v>92.682900000000004</v>
      </c>
      <c r="S151" s="43">
        <v>114</v>
      </c>
      <c r="T151" s="44">
        <v>92.682900000000004</v>
      </c>
      <c r="U151" s="43">
        <v>106</v>
      </c>
      <c r="V151" s="44">
        <v>86.178899999999999</v>
      </c>
    </row>
    <row r="152" spans="1:22" x14ac:dyDescent="0.2">
      <c r="A152" s="39" t="s">
        <v>80</v>
      </c>
      <c r="B152" s="42">
        <v>222</v>
      </c>
      <c r="C152" s="43">
        <v>213</v>
      </c>
      <c r="D152" s="44">
        <v>95.945899999999995</v>
      </c>
      <c r="E152" s="43">
        <v>211</v>
      </c>
      <c r="F152" s="44">
        <v>95.045000000000002</v>
      </c>
      <c r="G152" s="43">
        <v>211</v>
      </c>
      <c r="H152" s="44">
        <v>95.045000000000002</v>
      </c>
      <c r="I152" s="43">
        <v>212</v>
      </c>
      <c r="J152" s="44">
        <v>95.495500000000007</v>
      </c>
      <c r="K152" s="43">
        <v>211</v>
      </c>
      <c r="L152" s="44">
        <v>95.045000000000002</v>
      </c>
      <c r="M152" s="43">
        <v>211</v>
      </c>
      <c r="N152" s="44">
        <v>95.045000000000002</v>
      </c>
      <c r="O152" s="43">
        <v>211</v>
      </c>
      <c r="P152" s="44">
        <v>95.045000000000002</v>
      </c>
      <c r="Q152" s="43">
        <v>210</v>
      </c>
      <c r="R152" s="44">
        <v>94.5946</v>
      </c>
      <c r="S152" s="43">
        <v>211</v>
      </c>
      <c r="T152" s="44">
        <v>95.045000000000002</v>
      </c>
      <c r="U152" s="43">
        <v>209</v>
      </c>
      <c r="V152" s="44">
        <v>94.144099999999995</v>
      </c>
    </row>
    <row r="153" spans="1:22" ht="12.75" customHeight="1" x14ac:dyDescent="0.2">
      <c r="A153" s="39" t="s">
        <v>386</v>
      </c>
      <c r="B153" s="42">
        <v>60</v>
      </c>
      <c r="C153" s="43">
        <v>56</v>
      </c>
      <c r="D153" s="44">
        <v>93.333299999999994</v>
      </c>
      <c r="E153" s="43">
        <v>56</v>
      </c>
      <c r="F153" s="44">
        <v>93.333299999999994</v>
      </c>
      <c r="G153" s="43">
        <v>56</v>
      </c>
      <c r="H153" s="44">
        <v>93.333299999999994</v>
      </c>
      <c r="I153" s="43">
        <v>56</v>
      </c>
      <c r="J153" s="44">
        <v>93.333299999999994</v>
      </c>
      <c r="K153" s="43">
        <v>56</v>
      </c>
      <c r="L153" s="44">
        <v>93.333299999999994</v>
      </c>
      <c r="M153" s="43">
        <v>56</v>
      </c>
      <c r="N153" s="44">
        <v>93.333299999999994</v>
      </c>
      <c r="O153" s="43">
        <v>55</v>
      </c>
      <c r="P153" s="44">
        <v>91.666700000000006</v>
      </c>
      <c r="Q153" s="43">
        <v>57</v>
      </c>
      <c r="R153" s="44">
        <v>95</v>
      </c>
      <c r="S153" s="43">
        <v>57</v>
      </c>
      <c r="T153" s="44">
        <v>95</v>
      </c>
      <c r="U153" s="43">
        <v>55</v>
      </c>
      <c r="V153" s="44">
        <v>91.666700000000006</v>
      </c>
    </row>
    <row r="154" spans="1:22" x14ac:dyDescent="0.2">
      <c r="A154" s="39" t="s">
        <v>82</v>
      </c>
      <c r="B154" s="42">
        <v>363</v>
      </c>
      <c r="C154" s="43">
        <v>237</v>
      </c>
      <c r="D154" s="44">
        <v>65.289299999999997</v>
      </c>
      <c r="E154" s="43">
        <v>231</v>
      </c>
      <c r="F154" s="44">
        <v>63.636400000000002</v>
      </c>
      <c r="G154" s="43">
        <v>233</v>
      </c>
      <c r="H154" s="44">
        <v>64.187299999999993</v>
      </c>
      <c r="I154" s="43">
        <v>233</v>
      </c>
      <c r="J154" s="44">
        <v>64.187299999999993</v>
      </c>
      <c r="K154" s="43">
        <v>231</v>
      </c>
      <c r="L154" s="44">
        <v>63.636400000000002</v>
      </c>
      <c r="M154" s="43">
        <v>233</v>
      </c>
      <c r="N154" s="44">
        <v>64.187299999999993</v>
      </c>
      <c r="O154" s="43">
        <v>228</v>
      </c>
      <c r="P154" s="44">
        <v>62.809899999999999</v>
      </c>
      <c r="Q154" s="43">
        <v>227</v>
      </c>
      <c r="R154" s="44">
        <v>62.534399999999998</v>
      </c>
      <c r="S154" s="43">
        <v>228</v>
      </c>
      <c r="T154" s="44">
        <v>62.809899999999999</v>
      </c>
      <c r="U154" s="43">
        <v>223</v>
      </c>
      <c r="V154" s="44">
        <v>61.432499999999997</v>
      </c>
    </row>
    <row r="155" spans="1:22" x14ac:dyDescent="0.2">
      <c r="A155" s="39" t="s">
        <v>84</v>
      </c>
      <c r="B155" s="42">
        <v>1664</v>
      </c>
      <c r="C155" s="43">
        <v>1602</v>
      </c>
      <c r="D155" s="44">
        <v>96.274000000000001</v>
      </c>
      <c r="E155" s="43">
        <v>1578</v>
      </c>
      <c r="F155" s="44">
        <v>94.831699999999998</v>
      </c>
      <c r="G155" s="43">
        <v>1588</v>
      </c>
      <c r="H155" s="44">
        <v>95.432699999999997</v>
      </c>
      <c r="I155" s="43">
        <v>1586</v>
      </c>
      <c r="J155" s="44">
        <v>95.3125</v>
      </c>
      <c r="K155" s="43">
        <v>1578</v>
      </c>
      <c r="L155" s="44">
        <v>94.831699999999998</v>
      </c>
      <c r="M155" s="43">
        <v>1594</v>
      </c>
      <c r="N155" s="44">
        <v>95.793300000000002</v>
      </c>
      <c r="O155" s="43">
        <v>1571</v>
      </c>
      <c r="P155" s="44">
        <v>94.411100000000005</v>
      </c>
      <c r="Q155" s="43">
        <v>1579</v>
      </c>
      <c r="R155" s="44">
        <v>94.891800000000003</v>
      </c>
      <c r="S155" s="43">
        <v>1579</v>
      </c>
      <c r="T155" s="44">
        <v>94.891800000000003</v>
      </c>
      <c r="U155" s="43">
        <v>1549</v>
      </c>
      <c r="V155" s="44">
        <v>93.088899999999995</v>
      </c>
    </row>
    <row r="156" spans="1:22" x14ac:dyDescent="0.2">
      <c r="A156" s="39" t="s">
        <v>94</v>
      </c>
      <c r="B156" s="42">
        <v>359</v>
      </c>
      <c r="C156" s="43">
        <v>343</v>
      </c>
      <c r="D156" s="44">
        <v>95.543199999999999</v>
      </c>
      <c r="E156" s="43">
        <v>338</v>
      </c>
      <c r="F156" s="44">
        <v>94.150400000000005</v>
      </c>
      <c r="G156" s="43">
        <v>342</v>
      </c>
      <c r="H156" s="44">
        <v>95.264600000000002</v>
      </c>
      <c r="I156" s="43">
        <v>339</v>
      </c>
      <c r="J156" s="44">
        <v>94.429000000000002</v>
      </c>
      <c r="K156" s="43">
        <v>337</v>
      </c>
      <c r="L156" s="44">
        <v>93.871899999999997</v>
      </c>
      <c r="M156" s="43">
        <v>342</v>
      </c>
      <c r="N156" s="44">
        <v>95.264600000000002</v>
      </c>
      <c r="O156" s="43">
        <v>335</v>
      </c>
      <c r="P156" s="44">
        <v>93.314800000000005</v>
      </c>
      <c r="Q156" s="43">
        <v>340</v>
      </c>
      <c r="R156" s="44">
        <v>94.707499999999996</v>
      </c>
      <c r="S156" s="43">
        <v>338</v>
      </c>
      <c r="T156" s="44">
        <v>94.150400000000005</v>
      </c>
      <c r="U156" s="43">
        <v>331</v>
      </c>
      <c r="V156" s="44">
        <v>92.200599999999994</v>
      </c>
    </row>
    <row r="157" spans="1:22" x14ac:dyDescent="0.2">
      <c r="A157" s="39" t="s">
        <v>371</v>
      </c>
      <c r="B157" s="42">
        <v>511</v>
      </c>
      <c r="C157" s="43">
        <v>443</v>
      </c>
      <c r="D157" s="44">
        <v>86.692800000000005</v>
      </c>
      <c r="E157" s="43">
        <v>435</v>
      </c>
      <c r="F157" s="44">
        <v>85.127200000000002</v>
      </c>
      <c r="G157" s="43">
        <v>438</v>
      </c>
      <c r="H157" s="44">
        <v>85.714299999999994</v>
      </c>
      <c r="I157" s="43">
        <v>439</v>
      </c>
      <c r="J157" s="44">
        <v>85.91</v>
      </c>
      <c r="K157" s="43">
        <v>436</v>
      </c>
      <c r="L157" s="44">
        <v>85.322900000000004</v>
      </c>
      <c r="M157" s="43">
        <v>441</v>
      </c>
      <c r="N157" s="44">
        <v>86.301400000000001</v>
      </c>
      <c r="O157" s="43">
        <v>436</v>
      </c>
      <c r="P157" s="44">
        <v>85.322900000000004</v>
      </c>
      <c r="Q157" s="43">
        <v>438</v>
      </c>
      <c r="R157" s="44">
        <v>85.714299999999994</v>
      </c>
      <c r="S157" s="43">
        <v>439</v>
      </c>
      <c r="T157" s="44">
        <v>85.91</v>
      </c>
      <c r="U157" s="43">
        <v>425</v>
      </c>
      <c r="V157" s="44">
        <v>83.170299999999997</v>
      </c>
    </row>
    <row r="158" spans="1:22" x14ac:dyDescent="0.2">
      <c r="A158" s="39" t="s">
        <v>97</v>
      </c>
      <c r="B158" s="42">
        <v>174</v>
      </c>
      <c r="C158" s="43">
        <v>172</v>
      </c>
      <c r="D158" s="44">
        <v>98.8506</v>
      </c>
      <c r="E158" s="43">
        <v>172</v>
      </c>
      <c r="F158" s="44">
        <v>98.8506</v>
      </c>
      <c r="G158" s="43">
        <v>171</v>
      </c>
      <c r="H158" s="44">
        <v>98.275899999999993</v>
      </c>
      <c r="I158" s="43">
        <v>172</v>
      </c>
      <c r="J158" s="44">
        <v>98.8506</v>
      </c>
      <c r="K158" s="43">
        <v>172</v>
      </c>
      <c r="L158" s="44">
        <v>98.8506</v>
      </c>
      <c r="M158" s="43">
        <v>171</v>
      </c>
      <c r="N158" s="44">
        <v>98.275899999999993</v>
      </c>
      <c r="O158" s="43">
        <v>172</v>
      </c>
      <c r="P158" s="44">
        <v>98.8506</v>
      </c>
      <c r="Q158" s="43">
        <v>171</v>
      </c>
      <c r="R158" s="44">
        <v>98.275899999999993</v>
      </c>
      <c r="S158" s="43">
        <v>172</v>
      </c>
      <c r="T158" s="44">
        <v>98.8506</v>
      </c>
      <c r="U158" s="43">
        <v>171</v>
      </c>
      <c r="V158" s="44">
        <v>98.275899999999993</v>
      </c>
    </row>
    <row r="159" spans="1:22" x14ac:dyDescent="0.2">
      <c r="A159" s="39" t="s">
        <v>99</v>
      </c>
      <c r="B159" s="42">
        <v>332</v>
      </c>
      <c r="C159" s="43">
        <v>322</v>
      </c>
      <c r="D159" s="44">
        <v>96.988</v>
      </c>
      <c r="E159" s="43">
        <v>321</v>
      </c>
      <c r="F159" s="44">
        <v>96.686700000000002</v>
      </c>
      <c r="G159" s="43">
        <v>320</v>
      </c>
      <c r="H159" s="44">
        <v>96.385499999999993</v>
      </c>
      <c r="I159" s="43">
        <v>323</v>
      </c>
      <c r="J159" s="44">
        <v>97.289199999999994</v>
      </c>
      <c r="K159" s="43">
        <v>321</v>
      </c>
      <c r="L159" s="44">
        <v>96.686700000000002</v>
      </c>
      <c r="M159" s="43">
        <v>320</v>
      </c>
      <c r="N159" s="44">
        <v>96.385499999999993</v>
      </c>
      <c r="O159" s="43">
        <v>319</v>
      </c>
      <c r="P159" s="44">
        <v>96.084299999999999</v>
      </c>
      <c r="Q159" s="43">
        <v>322</v>
      </c>
      <c r="R159" s="44">
        <v>96.988</v>
      </c>
      <c r="S159" s="43">
        <v>320</v>
      </c>
      <c r="T159" s="44">
        <v>96.385499999999993</v>
      </c>
      <c r="U159" s="43">
        <v>317</v>
      </c>
      <c r="V159" s="44">
        <v>95.481899999999996</v>
      </c>
    </row>
    <row r="160" spans="1:22" x14ac:dyDescent="0.2">
      <c r="A160" s="39" t="s">
        <v>101</v>
      </c>
      <c r="B160" s="42">
        <v>363</v>
      </c>
      <c r="C160" s="43">
        <v>313</v>
      </c>
      <c r="D160" s="44">
        <v>86.225899999999996</v>
      </c>
      <c r="E160" s="43">
        <v>310</v>
      </c>
      <c r="F160" s="44">
        <v>85.3994</v>
      </c>
      <c r="G160" s="43">
        <v>308</v>
      </c>
      <c r="H160" s="44">
        <v>84.848500000000001</v>
      </c>
      <c r="I160" s="43">
        <v>313</v>
      </c>
      <c r="J160" s="44">
        <v>86.225899999999996</v>
      </c>
      <c r="K160" s="43">
        <v>310</v>
      </c>
      <c r="L160" s="44">
        <v>85.3994</v>
      </c>
      <c r="M160" s="43">
        <v>311</v>
      </c>
      <c r="N160" s="44">
        <v>85.674899999999994</v>
      </c>
      <c r="O160" s="43">
        <v>310</v>
      </c>
      <c r="P160" s="44">
        <v>85.3994</v>
      </c>
      <c r="Q160" s="43">
        <v>307</v>
      </c>
      <c r="R160" s="44">
        <v>84.572999999999993</v>
      </c>
      <c r="S160" s="43">
        <v>307</v>
      </c>
      <c r="T160" s="44">
        <v>84.572999999999993</v>
      </c>
      <c r="U160" s="43">
        <v>302</v>
      </c>
      <c r="V160" s="44">
        <v>83.195599999999999</v>
      </c>
    </row>
    <row r="161" spans="1:250" ht="13.5" thickBot="1" x14ac:dyDescent="0.25">
      <c r="A161" s="46" t="s">
        <v>299</v>
      </c>
      <c r="B161" s="47">
        <f>SUM(B146:B160)</f>
        <v>5448</v>
      </c>
      <c r="C161" s="47">
        <f>SUM(C146:C160)</f>
        <v>5042</v>
      </c>
      <c r="D161" s="48">
        <f>(C161/B161)*100</f>
        <v>92.547723935389143</v>
      </c>
      <c r="E161" s="47">
        <f>SUM(E146:E160)</f>
        <v>4968</v>
      </c>
      <c r="F161" s="48">
        <f>(E161/B161)*100</f>
        <v>91.189427312775322</v>
      </c>
      <c r="G161" s="47">
        <f>SUM(G146:G160)</f>
        <v>4995</v>
      </c>
      <c r="H161" s="48">
        <f>(G161/B161)*100</f>
        <v>91.68502202643171</v>
      </c>
      <c r="I161" s="47">
        <f>SUM(I146:I160)</f>
        <v>4999</v>
      </c>
      <c r="J161" s="48">
        <f>(I161/B161)*100</f>
        <v>91.758443465491922</v>
      </c>
      <c r="K161" s="47">
        <f>SUM(K146:K160)</f>
        <v>4968</v>
      </c>
      <c r="L161" s="48">
        <f>(K161/B161)*100</f>
        <v>91.189427312775322</v>
      </c>
      <c r="M161" s="47">
        <f>SUM(M146:M160)</f>
        <v>5012</v>
      </c>
      <c r="N161" s="48">
        <f>(M161/B161)*100</f>
        <v>91.997063142437597</v>
      </c>
      <c r="O161" s="47">
        <f>SUM(O146:O160)</f>
        <v>4946</v>
      </c>
      <c r="P161" s="48">
        <f>(O161/B161)*100</f>
        <v>90.785609397944199</v>
      </c>
      <c r="Q161" s="47">
        <f>SUM(Q146:Q160)</f>
        <v>4963</v>
      </c>
      <c r="R161" s="48">
        <f>(Q161/B161)*100</f>
        <v>91.097650513950072</v>
      </c>
      <c r="S161" s="47">
        <f>SUM(S146:S160)</f>
        <v>4968</v>
      </c>
      <c r="T161" s="48">
        <f>(S161/B161)*100</f>
        <v>91.189427312775322</v>
      </c>
      <c r="U161" s="47">
        <f>SUM(U146:U160)</f>
        <v>4867</v>
      </c>
      <c r="V161" s="48">
        <f>(U161/B161)*100</f>
        <v>89.335535976505142</v>
      </c>
    </row>
    <row r="162" spans="1:250" s="34" customFormat="1" ht="25.5" customHeight="1" thickTop="1" x14ac:dyDescent="0.2">
      <c r="A162" s="96" t="s">
        <v>298</v>
      </c>
      <c r="B162" s="98" t="s">
        <v>406</v>
      </c>
      <c r="C162" s="91" t="s">
        <v>407</v>
      </c>
      <c r="D162" s="94"/>
      <c r="E162" s="94"/>
      <c r="F162" s="92"/>
      <c r="G162" s="91" t="s">
        <v>408</v>
      </c>
      <c r="H162" s="93"/>
      <c r="I162" s="94"/>
      <c r="J162" s="95"/>
      <c r="K162" s="91" t="s">
        <v>409</v>
      </c>
      <c r="L162" s="92"/>
      <c r="M162" s="91" t="s">
        <v>410</v>
      </c>
      <c r="N162" s="93"/>
      <c r="O162" s="94"/>
      <c r="P162" s="95"/>
      <c r="Q162" s="91" t="s">
        <v>411</v>
      </c>
      <c r="R162" s="95"/>
      <c r="S162" s="91" t="s">
        <v>412</v>
      </c>
      <c r="T162" s="100"/>
      <c r="U162" s="91" t="s">
        <v>413</v>
      </c>
      <c r="V162" s="100"/>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3"/>
      <c r="GS162" s="33"/>
      <c r="GT162" s="33"/>
      <c r="GU162" s="33"/>
      <c r="GV162" s="33"/>
      <c r="GW162" s="33"/>
      <c r="GX162" s="33"/>
      <c r="GY162" s="33"/>
      <c r="GZ162" s="33"/>
      <c r="HA162" s="33"/>
      <c r="HB162" s="33"/>
      <c r="HC162" s="33"/>
      <c r="HD162" s="33"/>
      <c r="HE162" s="33"/>
      <c r="HF162" s="33"/>
      <c r="HG162" s="33"/>
      <c r="HH162" s="33"/>
      <c r="HI162" s="33"/>
      <c r="HJ162" s="33"/>
      <c r="HK162" s="33"/>
      <c r="HL162" s="33"/>
      <c r="HM162" s="33"/>
      <c r="HN162" s="33"/>
      <c r="HO162" s="33"/>
      <c r="HP162" s="33"/>
      <c r="HQ162" s="33"/>
      <c r="HR162" s="33"/>
      <c r="HS162" s="33"/>
      <c r="HT162" s="33"/>
      <c r="HU162" s="33"/>
      <c r="HV162" s="33"/>
      <c r="HW162" s="33"/>
      <c r="HX162" s="33"/>
      <c r="HY162" s="33"/>
      <c r="HZ162" s="33"/>
      <c r="IA162" s="33"/>
      <c r="IB162" s="33"/>
      <c r="IC162" s="33"/>
      <c r="ID162" s="33"/>
      <c r="IE162" s="33"/>
      <c r="IF162" s="33"/>
      <c r="IG162" s="33"/>
      <c r="IH162" s="33"/>
      <c r="II162" s="33"/>
      <c r="IJ162" s="33"/>
      <c r="IK162" s="33"/>
      <c r="IL162" s="33"/>
      <c r="IM162" s="33"/>
      <c r="IN162" s="33"/>
      <c r="IO162" s="33"/>
      <c r="IP162" s="33"/>
    </row>
    <row r="163" spans="1:250" s="37" customFormat="1" ht="25.5" customHeight="1" x14ac:dyDescent="0.2">
      <c r="A163" s="97"/>
      <c r="B163" s="99"/>
      <c r="C163" s="35" t="s">
        <v>436</v>
      </c>
      <c r="D163" s="36" t="s">
        <v>297</v>
      </c>
      <c r="E163" s="35" t="s">
        <v>437</v>
      </c>
      <c r="F163" s="36" t="s">
        <v>297</v>
      </c>
      <c r="G163" s="35" t="s">
        <v>436</v>
      </c>
      <c r="H163" s="36" t="s">
        <v>297</v>
      </c>
      <c r="I163" s="35" t="s">
        <v>438</v>
      </c>
      <c r="J163" s="36" t="s">
        <v>297</v>
      </c>
      <c r="K163" s="35" t="s">
        <v>438</v>
      </c>
      <c r="L163" s="36" t="s">
        <v>297</v>
      </c>
      <c r="M163" s="35" t="s">
        <v>436</v>
      </c>
      <c r="N163" s="36" t="s">
        <v>297</v>
      </c>
      <c r="O163" s="35" t="s">
        <v>438</v>
      </c>
      <c r="P163" s="36" t="s">
        <v>297</v>
      </c>
      <c r="Q163" s="35" t="s">
        <v>437</v>
      </c>
      <c r="R163" s="36" t="s">
        <v>297</v>
      </c>
      <c r="S163" s="35" t="s">
        <v>437</v>
      </c>
      <c r="T163" s="36" t="s">
        <v>297</v>
      </c>
      <c r="U163" s="35" t="s">
        <v>439</v>
      </c>
      <c r="V163" s="36" t="s">
        <v>297</v>
      </c>
    </row>
    <row r="164" spans="1:250" ht="18" x14ac:dyDescent="0.25">
      <c r="A164" s="38" t="s">
        <v>345</v>
      </c>
      <c r="B164" s="39"/>
      <c r="C164" s="39"/>
      <c r="D164" s="40"/>
      <c r="E164" s="39"/>
      <c r="F164" s="40"/>
      <c r="G164" s="39"/>
      <c r="H164" s="40"/>
      <c r="I164" s="39"/>
      <c r="J164" s="40"/>
      <c r="K164" s="39"/>
      <c r="L164" s="40"/>
      <c r="M164" s="39"/>
      <c r="N164" s="40"/>
      <c r="O164" s="39"/>
      <c r="P164" s="40"/>
      <c r="Q164" s="39"/>
      <c r="R164" s="40"/>
      <c r="S164" s="39"/>
      <c r="T164" s="40"/>
      <c r="U164" s="39"/>
      <c r="V164" s="40"/>
    </row>
    <row r="165" spans="1:250" x14ac:dyDescent="0.2">
      <c r="A165" s="39" t="s">
        <v>105</v>
      </c>
      <c r="B165" s="42">
        <v>1717</v>
      </c>
      <c r="C165" s="43">
        <v>1650</v>
      </c>
      <c r="D165" s="44">
        <v>96.097800000000007</v>
      </c>
      <c r="E165" s="43">
        <v>1606</v>
      </c>
      <c r="F165" s="44">
        <v>93.535200000000003</v>
      </c>
      <c r="G165" s="43">
        <v>1633</v>
      </c>
      <c r="H165" s="44">
        <v>95.107699999999994</v>
      </c>
      <c r="I165" s="43">
        <v>1618</v>
      </c>
      <c r="J165" s="44">
        <v>94.234099999999998</v>
      </c>
      <c r="K165" s="43">
        <v>1603</v>
      </c>
      <c r="L165" s="44">
        <v>93.360500000000002</v>
      </c>
      <c r="M165" s="43">
        <v>1632</v>
      </c>
      <c r="N165" s="44">
        <v>95.049499999999995</v>
      </c>
      <c r="O165" s="43">
        <v>1608</v>
      </c>
      <c r="P165" s="44">
        <v>93.651700000000005</v>
      </c>
      <c r="Q165" s="43">
        <v>1614</v>
      </c>
      <c r="R165" s="44">
        <v>94.001199999999997</v>
      </c>
      <c r="S165" s="43">
        <v>1614</v>
      </c>
      <c r="T165" s="44">
        <v>94.001199999999997</v>
      </c>
      <c r="U165" s="43">
        <v>1570</v>
      </c>
      <c r="V165" s="44">
        <v>91.438599999999994</v>
      </c>
    </row>
    <row r="166" spans="1:250" x14ac:dyDescent="0.2">
      <c r="A166" s="39" t="s">
        <v>106</v>
      </c>
      <c r="B166" s="42">
        <v>261</v>
      </c>
      <c r="C166" s="43">
        <v>255</v>
      </c>
      <c r="D166" s="44">
        <v>97.701099999999997</v>
      </c>
      <c r="E166" s="43">
        <v>251</v>
      </c>
      <c r="F166" s="44">
        <v>96.168599999999998</v>
      </c>
      <c r="G166" s="43">
        <v>252</v>
      </c>
      <c r="H166" s="44">
        <v>96.551699999999997</v>
      </c>
      <c r="I166" s="43">
        <v>253</v>
      </c>
      <c r="J166" s="44">
        <v>96.934899999999999</v>
      </c>
      <c r="K166" s="43">
        <v>251</v>
      </c>
      <c r="L166" s="44">
        <v>96.168599999999998</v>
      </c>
      <c r="M166" s="43">
        <v>253</v>
      </c>
      <c r="N166" s="44">
        <v>96.934899999999999</v>
      </c>
      <c r="O166" s="43">
        <v>251</v>
      </c>
      <c r="P166" s="44">
        <v>96.168599999999998</v>
      </c>
      <c r="Q166" s="43">
        <v>251</v>
      </c>
      <c r="R166" s="44">
        <v>96.168599999999998</v>
      </c>
      <c r="S166" s="43">
        <v>250</v>
      </c>
      <c r="T166" s="44">
        <v>95.785399999999996</v>
      </c>
      <c r="U166" s="43">
        <v>246</v>
      </c>
      <c r="V166" s="44">
        <v>94.252899999999997</v>
      </c>
    </row>
    <row r="167" spans="1:250" x14ac:dyDescent="0.2">
      <c r="A167" s="39" t="s">
        <v>107</v>
      </c>
      <c r="B167" s="42">
        <v>180</v>
      </c>
      <c r="C167" s="43">
        <v>176</v>
      </c>
      <c r="D167" s="44">
        <v>97.777799999999999</v>
      </c>
      <c r="E167" s="43">
        <v>173</v>
      </c>
      <c r="F167" s="44">
        <v>96.111099999999993</v>
      </c>
      <c r="G167" s="43">
        <v>176</v>
      </c>
      <c r="H167" s="44">
        <v>97.777799999999999</v>
      </c>
      <c r="I167" s="43">
        <v>173</v>
      </c>
      <c r="J167" s="44">
        <v>96.111099999999993</v>
      </c>
      <c r="K167" s="43">
        <v>173</v>
      </c>
      <c r="L167" s="44">
        <v>96.111099999999993</v>
      </c>
      <c r="M167" s="43">
        <v>174</v>
      </c>
      <c r="N167" s="44">
        <v>96.666700000000006</v>
      </c>
      <c r="O167" s="43">
        <v>172</v>
      </c>
      <c r="P167" s="44">
        <v>95.555599999999998</v>
      </c>
      <c r="Q167" s="43">
        <v>176</v>
      </c>
      <c r="R167" s="44">
        <v>97.777799999999999</v>
      </c>
      <c r="S167" s="43">
        <v>176</v>
      </c>
      <c r="T167" s="44">
        <v>97.777799999999999</v>
      </c>
      <c r="U167" s="43">
        <v>171</v>
      </c>
      <c r="V167" s="44">
        <v>95</v>
      </c>
    </row>
    <row r="168" spans="1:250" x14ac:dyDescent="0.2">
      <c r="A168" s="39" t="s">
        <v>108</v>
      </c>
      <c r="B168" s="42">
        <v>309</v>
      </c>
      <c r="C168" s="43">
        <v>301</v>
      </c>
      <c r="D168" s="44">
        <v>97.411000000000001</v>
      </c>
      <c r="E168" s="43">
        <v>297</v>
      </c>
      <c r="F168" s="44">
        <v>96.116500000000002</v>
      </c>
      <c r="G168" s="43">
        <v>300</v>
      </c>
      <c r="H168" s="44">
        <v>97.087400000000002</v>
      </c>
      <c r="I168" s="43">
        <v>297</v>
      </c>
      <c r="J168" s="44">
        <v>96.116500000000002</v>
      </c>
      <c r="K168" s="43">
        <v>297</v>
      </c>
      <c r="L168" s="44">
        <v>96.116500000000002</v>
      </c>
      <c r="M168" s="43">
        <v>301</v>
      </c>
      <c r="N168" s="44">
        <v>97.411000000000001</v>
      </c>
      <c r="O168" s="43">
        <v>299</v>
      </c>
      <c r="P168" s="44">
        <v>96.763800000000003</v>
      </c>
      <c r="Q168" s="43">
        <v>298</v>
      </c>
      <c r="R168" s="44">
        <v>96.440100000000001</v>
      </c>
      <c r="S168" s="43">
        <v>298</v>
      </c>
      <c r="T168" s="44">
        <v>96.440100000000001</v>
      </c>
      <c r="U168" s="43">
        <v>294</v>
      </c>
      <c r="V168" s="44">
        <v>95.145600000000002</v>
      </c>
    </row>
    <row r="169" spans="1:250" x14ac:dyDescent="0.2">
      <c r="A169" s="39" t="s">
        <v>109</v>
      </c>
      <c r="B169" s="42">
        <v>458</v>
      </c>
      <c r="C169" s="43">
        <v>436</v>
      </c>
      <c r="D169" s="44">
        <v>95.1965</v>
      </c>
      <c r="E169" s="43">
        <v>429</v>
      </c>
      <c r="F169" s="44">
        <v>93.668099999999995</v>
      </c>
      <c r="G169" s="43">
        <v>435</v>
      </c>
      <c r="H169" s="44">
        <v>94.978200000000001</v>
      </c>
      <c r="I169" s="43">
        <v>429</v>
      </c>
      <c r="J169" s="44">
        <v>93.668099999999995</v>
      </c>
      <c r="K169" s="43">
        <v>429</v>
      </c>
      <c r="L169" s="44">
        <v>93.668099999999995</v>
      </c>
      <c r="M169" s="43">
        <v>427</v>
      </c>
      <c r="N169" s="44">
        <v>93.231399999999994</v>
      </c>
      <c r="O169" s="43">
        <v>422</v>
      </c>
      <c r="P169" s="44">
        <v>92.139700000000005</v>
      </c>
      <c r="Q169" s="43">
        <v>432</v>
      </c>
      <c r="R169" s="44">
        <v>94.323099999999997</v>
      </c>
      <c r="S169" s="43">
        <v>432</v>
      </c>
      <c r="T169" s="44">
        <v>94.323099999999997</v>
      </c>
      <c r="U169" s="43">
        <v>417</v>
      </c>
      <c r="V169" s="44">
        <v>91.048000000000002</v>
      </c>
    </row>
    <row r="170" spans="1:250" x14ac:dyDescent="0.2">
      <c r="A170" s="39" t="s">
        <v>110</v>
      </c>
      <c r="B170" s="42">
        <v>456</v>
      </c>
      <c r="C170" s="43">
        <v>437</v>
      </c>
      <c r="D170" s="44">
        <v>95.833299999999994</v>
      </c>
      <c r="E170" s="43">
        <v>427</v>
      </c>
      <c r="F170" s="44">
        <v>93.6404</v>
      </c>
      <c r="G170" s="43">
        <v>435</v>
      </c>
      <c r="H170" s="44">
        <v>95.3947</v>
      </c>
      <c r="I170" s="43">
        <v>431</v>
      </c>
      <c r="J170" s="44">
        <v>94.517499999999998</v>
      </c>
      <c r="K170" s="43">
        <v>428</v>
      </c>
      <c r="L170" s="44">
        <v>93.8596</v>
      </c>
      <c r="M170" s="43">
        <v>434</v>
      </c>
      <c r="N170" s="44">
        <v>95.175399999999996</v>
      </c>
      <c r="O170" s="43">
        <v>427</v>
      </c>
      <c r="P170" s="44">
        <v>93.6404</v>
      </c>
      <c r="Q170" s="43">
        <v>431</v>
      </c>
      <c r="R170" s="44">
        <v>94.517499999999998</v>
      </c>
      <c r="S170" s="43">
        <v>430</v>
      </c>
      <c r="T170" s="44">
        <v>94.298199999999994</v>
      </c>
      <c r="U170" s="43">
        <v>422</v>
      </c>
      <c r="V170" s="44">
        <v>92.543899999999994</v>
      </c>
    </row>
    <row r="171" spans="1:250" x14ac:dyDescent="0.2">
      <c r="A171" s="39" t="s">
        <v>111</v>
      </c>
      <c r="B171" s="42">
        <v>86</v>
      </c>
      <c r="C171" s="43">
        <v>83</v>
      </c>
      <c r="D171" s="44">
        <v>96.511600000000001</v>
      </c>
      <c r="E171" s="43">
        <v>82</v>
      </c>
      <c r="F171" s="44">
        <v>95.348799999999997</v>
      </c>
      <c r="G171" s="43">
        <v>82</v>
      </c>
      <c r="H171" s="44">
        <v>95.348799999999997</v>
      </c>
      <c r="I171" s="43">
        <v>82</v>
      </c>
      <c r="J171" s="44">
        <v>95.348799999999997</v>
      </c>
      <c r="K171" s="43">
        <v>82</v>
      </c>
      <c r="L171" s="44">
        <v>95.348799999999997</v>
      </c>
      <c r="M171" s="43">
        <v>83</v>
      </c>
      <c r="N171" s="44">
        <v>96.511600000000001</v>
      </c>
      <c r="O171" s="43">
        <v>82</v>
      </c>
      <c r="P171" s="44">
        <v>95.348799999999997</v>
      </c>
      <c r="Q171" s="43">
        <v>82</v>
      </c>
      <c r="R171" s="44">
        <v>95.348799999999997</v>
      </c>
      <c r="S171" s="43">
        <v>82</v>
      </c>
      <c r="T171" s="44">
        <v>95.348799999999997</v>
      </c>
      <c r="U171" s="43">
        <v>81</v>
      </c>
      <c r="V171" s="44">
        <v>94.186000000000007</v>
      </c>
    </row>
    <row r="172" spans="1:250" x14ac:dyDescent="0.2">
      <c r="A172" s="39" t="s">
        <v>112</v>
      </c>
      <c r="B172" s="42">
        <v>538</v>
      </c>
      <c r="C172" s="43">
        <v>530</v>
      </c>
      <c r="D172" s="44">
        <v>98.513000000000005</v>
      </c>
      <c r="E172" s="43">
        <v>517</v>
      </c>
      <c r="F172" s="44">
        <v>96.096699999999998</v>
      </c>
      <c r="G172" s="43">
        <v>528</v>
      </c>
      <c r="H172" s="44">
        <v>98.141300000000001</v>
      </c>
      <c r="I172" s="43">
        <v>521</v>
      </c>
      <c r="J172" s="44">
        <v>96.840100000000007</v>
      </c>
      <c r="K172" s="43">
        <v>517</v>
      </c>
      <c r="L172" s="44">
        <v>96.096699999999998</v>
      </c>
      <c r="M172" s="43">
        <v>529</v>
      </c>
      <c r="N172" s="44">
        <v>98.327100000000002</v>
      </c>
      <c r="O172" s="43">
        <v>518</v>
      </c>
      <c r="P172" s="44">
        <v>96.282499999999999</v>
      </c>
      <c r="Q172" s="43">
        <v>522</v>
      </c>
      <c r="R172" s="44">
        <v>97.025999999999996</v>
      </c>
      <c r="S172" s="43">
        <v>521</v>
      </c>
      <c r="T172" s="44">
        <v>96.840100000000007</v>
      </c>
      <c r="U172" s="43">
        <v>509</v>
      </c>
      <c r="V172" s="44">
        <v>94.609700000000004</v>
      </c>
    </row>
    <row r="173" spans="1:250" x14ac:dyDescent="0.2">
      <c r="A173" s="39" t="s">
        <v>113</v>
      </c>
      <c r="B173" s="42">
        <v>312</v>
      </c>
      <c r="C173" s="43">
        <v>303</v>
      </c>
      <c r="D173" s="44">
        <v>97.115399999999994</v>
      </c>
      <c r="E173" s="43">
        <v>294</v>
      </c>
      <c r="F173" s="44">
        <v>94.230800000000002</v>
      </c>
      <c r="G173" s="43">
        <v>301</v>
      </c>
      <c r="H173" s="44">
        <v>96.474400000000003</v>
      </c>
      <c r="I173" s="43">
        <v>296</v>
      </c>
      <c r="J173" s="44">
        <v>94.871799999999993</v>
      </c>
      <c r="K173" s="43">
        <v>294</v>
      </c>
      <c r="L173" s="44">
        <v>94.230800000000002</v>
      </c>
      <c r="M173" s="43">
        <v>302</v>
      </c>
      <c r="N173" s="44">
        <v>96.794899999999998</v>
      </c>
      <c r="O173" s="43">
        <v>295</v>
      </c>
      <c r="P173" s="44">
        <v>94.551299999999998</v>
      </c>
      <c r="Q173" s="43">
        <v>299</v>
      </c>
      <c r="R173" s="44">
        <v>95.833299999999994</v>
      </c>
      <c r="S173" s="43">
        <v>297</v>
      </c>
      <c r="T173" s="44">
        <v>95.192300000000003</v>
      </c>
      <c r="U173" s="43">
        <v>291</v>
      </c>
      <c r="V173" s="44">
        <v>93.269199999999998</v>
      </c>
    </row>
    <row r="174" spans="1:250" x14ac:dyDescent="0.2">
      <c r="A174" s="39" t="s">
        <v>114</v>
      </c>
      <c r="B174" s="42">
        <v>312</v>
      </c>
      <c r="C174" s="43">
        <v>301</v>
      </c>
      <c r="D174" s="44">
        <v>96.474400000000003</v>
      </c>
      <c r="E174" s="43">
        <v>296</v>
      </c>
      <c r="F174" s="44">
        <v>94.871799999999993</v>
      </c>
      <c r="G174" s="43">
        <v>298</v>
      </c>
      <c r="H174" s="44">
        <v>95.512799999999999</v>
      </c>
      <c r="I174" s="43">
        <v>297</v>
      </c>
      <c r="J174" s="44">
        <v>95.192300000000003</v>
      </c>
      <c r="K174" s="43">
        <v>296</v>
      </c>
      <c r="L174" s="44">
        <v>94.871799999999993</v>
      </c>
      <c r="M174" s="43">
        <v>298</v>
      </c>
      <c r="N174" s="44">
        <v>95.512799999999999</v>
      </c>
      <c r="O174" s="43">
        <v>294</v>
      </c>
      <c r="P174" s="44">
        <v>94.230800000000002</v>
      </c>
      <c r="Q174" s="43">
        <v>297</v>
      </c>
      <c r="R174" s="44">
        <v>95.192300000000003</v>
      </c>
      <c r="S174" s="43">
        <v>298</v>
      </c>
      <c r="T174" s="44">
        <v>95.512799999999999</v>
      </c>
      <c r="U174" s="43">
        <v>291</v>
      </c>
      <c r="V174" s="44">
        <v>93.269199999999998</v>
      </c>
    </row>
    <row r="175" spans="1:250" x14ac:dyDescent="0.2">
      <c r="A175" s="39" t="s">
        <v>115</v>
      </c>
      <c r="B175" s="42">
        <v>184</v>
      </c>
      <c r="C175" s="43">
        <v>176</v>
      </c>
      <c r="D175" s="44">
        <v>95.652199999999993</v>
      </c>
      <c r="E175" s="43">
        <v>172</v>
      </c>
      <c r="F175" s="44">
        <v>93.478300000000004</v>
      </c>
      <c r="G175" s="43">
        <v>173</v>
      </c>
      <c r="H175" s="44">
        <v>94.021699999999996</v>
      </c>
      <c r="I175" s="43">
        <v>174</v>
      </c>
      <c r="J175" s="44">
        <v>94.565200000000004</v>
      </c>
      <c r="K175" s="43">
        <v>172</v>
      </c>
      <c r="L175" s="44">
        <v>93.478300000000004</v>
      </c>
      <c r="M175" s="43">
        <v>175</v>
      </c>
      <c r="N175" s="44">
        <v>95.108699999999999</v>
      </c>
      <c r="O175" s="43">
        <v>173</v>
      </c>
      <c r="P175" s="44">
        <v>94.021699999999996</v>
      </c>
      <c r="Q175" s="43">
        <v>172</v>
      </c>
      <c r="R175" s="44">
        <v>93.478300000000004</v>
      </c>
      <c r="S175" s="43">
        <v>172</v>
      </c>
      <c r="T175" s="44">
        <v>93.478300000000004</v>
      </c>
      <c r="U175" s="43">
        <v>170</v>
      </c>
      <c r="V175" s="44">
        <v>92.391300000000001</v>
      </c>
    </row>
    <row r="176" spans="1:250" x14ac:dyDescent="0.2">
      <c r="A176" s="39" t="s">
        <v>116</v>
      </c>
      <c r="B176" s="42">
        <v>137</v>
      </c>
      <c r="C176" s="43">
        <v>132</v>
      </c>
      <c r="D176" s="44">
        <v>96.350399999999993</v>
      </c>
      <c r="E176" s="43">
        <v>130</v>
      </c>
      <c r="F176" s="44">
        <v>94.890500000000003</v>
      </c>
      <c r="G176" s="43">
        <v>131</v>
      </c>
      <c r="H176" s="44">
        <v>95.620400000000004</v>
      </c>
      <c r="I176" s="43">
        <v>131</v>
      </c>
      <c r="J176" s="44">
        <v>95.620400000000004</v>
      </c>
      <c r="K176" s="43">
        <v>130</v>
      </c>
      <c r="L176" s="44">
        <v>94.890500000000003</v>
      </c>
      <c r="M176" s="43">
        <v>131</v>
      </c>
      <c r="N176" s="44">
        <v>95.620400000000004</v>
      </c>
      <c r="O176" s="43">
        <v>128</v>
      </c>
      <c r="P176" s="44">
        <v>93.430700000000002</v>
      </c>
      <c r="Q176" s="43">
        <v>129</v>
      </c>
      <c r="R176" s="44">
        <v>94.160600000000002</v>
      </c>
      <c r="S176" s="43">
        <v>131</v>
      </c>
      <c r="T176" s="44">
        <v>95.620400000000004</v>
      </c>
      <c r="U176" s="43">
        <v>126</v>
      </c>
      <c r="V176" s="44">
        <v>91.970799999999997</v>
      </c>
    </row>
    <row r="177" spans="1:250" x14ac:dyDescent="0.2">
      <c r="A177" s="39" t="s">
        <v>117</v>
      </c>
      <c r="B177" s="42">
        <v>726</v>
      </c>
      <c r="C177" s="43">
        <v>703</v>
      </c>
      <c r="D177" s="44">
        <v>96.831999999999994</v>
      </c>
      <c r="E177" s="43">
        <v>683</v>
      </c>
      <c r="F177" s="44">
        <v>94.077100000000002</v>
      </c>
      <c r="G177" s="43">
        <v>699</v>
      </c>
      <c r="H177" s="44">
        <v>96.281000000000006</v>
      </c>
      <c r="I177" s="43">
        <v>684</v>
      </c>
      <c r="J177" s="44">
        <v>94.2149</v>
      </c>
      <c r="K177" s="43">
        <v>682</v>
      </c>
      <c r="L177" s="44">
        <v>93.939400000000006</v>
      </c>
      <c r="M177" s="43">
        <v>700</v>
      </c>
      <c r="N177" s="44">
        <v>96.418700000000001</v>
      </c>
      <c r="O177" s="43">
        <v>680</v>
      </c>
      <c r="P177" s="44">
        <v>93.663899999999998</v>
      </c>
      <c r="Q177" s="43">
        <v>678</v>
      </c>
      <c r="R177" s="44">
        <v>93.388400000000004</v>
      </c>
      <c r="S177" s="43">
        <v>681</v>
      </c>
      <c r="T177" s="44">
        <v>93.801699999999997</v>
      </c>
      <c r="U177" s="43">
        <v>662</v>
      </c>
      <c r="V177" s="44">
        <v>91.184600000000003</v>
      </c>
    </row>
    <row r="178" spans="1:250" x14ac:dyDescent="0.2">
      <c r="A178" s="39" t="s">
        <v>118</v>
      </c>
      <c r="B178" s="42">
        <v>109</v>
      </c>
      <c r="C178" s="43">
        <v>105</v>
      </c>
      <c r="D178" s="44">
        <v>96.330299999999994</v>
      </c>
      <c r="E178" s="43">
        <v>105</v>
      </c>
      <c r="F178" s="44">
        <v>96.330299999999994</v>
      </c>
      <c r="G178" s="43">
        <v>105</v>
      </c>
      <c r="H178" s="44">
        <v>96.330299999999994</v>
      </c>
      <c r="I178" s="43">
        <v>105</v>
      </c>
      <c r="J178" s="44">
        <v>96.330299999999994</v>
      </c>
      <c r="K178" s="43">
        <v>105</v>
      </c>
      <c r="L178" s="44">
        <v>96.330299999999994</v>
      </c>
      <c r="M178" s="43">
        <v>105</v>
      </c>
      <c r="N178" s="44">
        <v>96.330299999999994</v>
      </c>
      <c r="O178" s="43">
        <v>105</v>
      </c>
      <c r="P178" s="44">
        <v>96.330299999999994</v>
      </c>
      <c r="Q178" s="43">
        <v>105</v>
      </c>
      <c r="R178" s="44">
        <v>96.330299999999994</v>
      </c>
      <c r="S178" s="43">
        <v>105</v>
      </c>
      <c r="T178" s="44">
        <v>96.330299999999994</v>
      </c>
      <c r="U178" s="43">
        <v>105</v>
      </c>
      <c r="V178" s="44">
        <v>96.330299999999994</v>
      </c>
    </row>
    <row r="179" spans="1:250" x14ac:dyDescent="0.2">
      <c r="A179" s="39" t="s">
        <v>119</v>
      </c>
      <c r="B179" s="42">
        <v>83</v>
      </c>
      <c r="C179" s="43">
        <v>61</v>
      </c>
      <c r="D179" s="44">
        <v>73.494</v>
      </c>
      <c r="E179" s="43">
        <v>60</v>
      </c>
      <c r="F179" s="44">
        <v>72.289199999999994</v>
      </c>
      <c r="G179" s="43">
        <v>61</v>
      </c>
      <c r="H179" s="44">
        <v>73.494</v>
      </c>
      <c r="I179" s="43">
        <v>60</v>
      </c>
      <c r="J179" s="44">
        <v>72.289199999999994</v>
      </c>
      <c r="K179" s="43">
        <v>60</v>
      </c>
      <c r="L179" s="44">
        <v>72.289199999999994</v>
      </c>
      <c r="M179" s="43">
        <v>62</v>
      </c>
      <c r="N179" s="44">
        <v>74.698800000000006</v>
      </c>
      <c r="O179" s="43">
        <v>60</v>
      </c>
      <c r="P179" s="44">
        <v>72.289199999999994</v>
      </c>
      <c r="Q179" s="43">
        <v>61</v>
      </c>
      <c r="R179" s="44">
        <v>73.494</v>
      </c>
      <c r="S179" s="43">
        <v>61</v>
      </c>
      <c r="T179" s="44">
        <v>73.494</v>
      </c>
      <c r="U179" s="43">
        <v>60</v>
      </c>
      <c r="V179" s="44">
        <v>72.289199999999994</v>
      </c>
    </row>
    <row r="180" spans="1:250" x14ac:dyDescent="0.2">
      <c r="A180" s="39" t="s">
        <v>120</v>
      </c>
      <c r="B180" s="42">
        <v>239</v>
      </c>
      <c r="C180" s="43">
        <v>189</v>
      </c>
      <c r="D180" s="44">
        <v>79.079499999999996</v>
      </c>
      <c r="E180" s="43">
        <v>181</v>
      </c>
      <c r="F180" s="44">
        <v>75.732200000000006</v>
      </c>
      <c r="G180" s="43">
        <v>189</v>
      </c>
      <c r="H180" s="44">
        <v>79.079499999999996</v>
      </c>
      <c r="I180" s="43">
        <v>184</v>
      </c>
      <c r="J180" s="44">
        <v>76.987399999999994</v>
      </c>
      <c r="K180" s="43">
        <v>181</v>
      </c>
      <c r="L180" s="44">
        <v>75.732200000000006</v>
      </c>
      <c r="M180" s="43">
        <v>186</v>
      </c>
      <c r="N180" s="44">
        <v>77.824299999999994</v>
      </c>
      <c r="O180" s="43">
        <v>181</v>
      </c>
      <c r="P180" s="44">
        <v>75.732200000000006</v>
      </c>
      <c r="Q180" s="43">
        <v>182</v>
      </c>
      <c r="R180" s="44">
        <v>76.150599999999997</v>
      </c>
      <c r="S180" s="43">
        <v>183</v>
      </c>
      <c r="T180" s="44">
        <v>76.569000000000003</v>
      </c>
      <c r="U180" s="43">
        <v>173</v>
      </c>
      <c r="V180" s="44">
        <v>72.384900000000002</v>
      </c>
    </row>
    <row r="181" spans="1:250" x14ac:dyDescent="0.2">
      <c r="A181" s="39" t="s">
        <v>121</v>
      </c>
      <c r="B181" s="42">
        <v>444</v>
      </c>
      <c r="C181" s="43">
        <v>414</v>
      </c>
      <c r="D181" s="44">
        <v>93.243200000000002</v>
      </c>
      <c r="E181" s="43">
        <v>398</v>
      </c>
      <c r="F181" s="44">
        <v>89.639600000000002</v>
      </c>
      <c r="G181" s="43">
        <v>409</v>
      </c>
      <c r="H181" s="44">
        <v>92.117099999999994</v>
      </c>
      <c r="I181" s="43">
        <v>405</v>
      </c>
      <c r="J181" s="44">
        <v>91.216200000000001</v>
      </c>
      <c r="K181" s="43">
        <v>400</v>
      </c>
      <c r="L181" s="44">
        <v>90.090100000000007</v>
      </c>
      <c r="M181" s="43">
        <v>411</v>
      </c>
      <c r="N181" s="44">
        <v>92.567599999999999</v>
      </c>
      <c r="O181" s="43">
        <v>402</v>
      </c>
      <c r="P181" s="44">
        <v>90.540499999999994</v>
      </c>
      <c r="Q181" s="43">
        <v>396</v>
      </c>
      <c r="R181" s="44">
        <v>89.1892</v>
      </c>
      <c r="S181" s="43">
        <v>398</v>
      </c>
      <c r="T181" s="44">
        <v>89.639600000000002</v>
      </c>
      <c r="U181" s="43">
        <v>387</v>
      </c>
      <c r="V181" s="44">
        <v>87.162199999999999</v>
      </c>
    </row>
    <row r="182" spans="1:250" x14ac:dyDescent="0.2">
      <c r="A182" s="39" t="s">
        <v>336</v>
      </c>
      <c r="B182" s="42">
        <v>690</v>
      </c>
      <c r="C182" s="43">
        <v>667</v>
      </c>
      <c r="D182" s="44">
        <v>96.666700000000006</v>
      </c>
      <c r="E182" s="43">
        <v>656</v>
      </c>
      <c r="F182" s="44">
        <v>95.072500000000005</v>
      </c>
      <c r="G182" s="43">
        <v>661</v>
      </c>
      <c r="H182" s="44">
        <v>95.7971</v>
      </c>
      <c r="I182" s="43">
        <v>659</v>
      </c>
      <c r="J182" s="44">
        <v>95.507199999999997</v>
      </c>
      <c r="K182" s="43">
        <v>655</v>
      </c>
      <c r="L182" s="44">
        <v>94.927499999999995</v>
      </c>
      <c r="M182" s="43">
        <v>664</v>
      </c>
      <c r="N182" s="44">
        <v>96.231899999999996</v>
      </c>
      <c r="O182" s="43">
        <v>656</v>
      </c>
      <c r="P182" s="44">
        <v>95.072500000000005</v>
      </c>
      <c r="Q182" s="43">
        <v>658</v>
      </c>
      <c r="R182" s="44">
        <v>95.362300000000005</v>
      </c>
      <c r="S182" s="43">
        <v>660</v>
      </c>
      <c r="T182" s="44">
        <v>95.652199999999993</v>
      </c>
      <c r="U182" s="43">
        <v>648</v>
      </c>
      <c r="V182" s="44">
        <v>93.912999999999997</v>
      </c>
    </row>
    <row r="183" spans="1:250" x14ac:dyDescent="0.2">
      <c r="A183" s="39" t="s">
        <v>104</v>
      </c>
      <c r="B183" s="42">
        <v>4102</v>
      </c>
      <c r="C183" s="43">
        <v>3927</v>
      </c>
      <c r="D183" s="44">
        <v>95.733800000000002</v>
      </c>
      <c r="E183" s="43">
        <v>3849</v>
      </c>
      <c r="F183" s="44">
        <v>93.832300000000004</v>
      </c>
      <c r="G183" s="43">
        <v>3890</v>
      </c>
      <c r="H183" s="44">
        <v>94.831800000000001</v>
      </c>
      <c r="I183" s="43">
        <v>3876</v>
      </c>
      <c r="J183" s="44">
        <v>94.490499999999997</v>
      </c>
      <c r="K183" s="43">
        <v>3845</v>
      </c>
      <c r="L183" s="44">
        <v>93.734800000000007</v>
      </c>
      <c r="M183" s="43">
        <v>3903</v>
      </c>
      <c r="N183" s="44">
        <v>95.148700000000005</v>
      </c>
      <c r="O183" s="43">
        <v>3836</v>
      </c>
      <c r="P183" s="44">
        <v>93.5154</v>
      </c>
      <c r="Q183" s="43">
        <v>3831</v>
      </c>
      <c r="R183" s="44">
        <v>93.393500000000003</v>
      </c>
      <c r="S183" s="43">
        <v>3841</v>
      </c>
      <c r="T183" s="44">
        <v>93.637299999999996</v>
      </c>
      <c r="U183" s="43">
        <v>3760</v>
      </c>
      <c r="V183" s="44">
        <v>91.662599999999998</v>
      </c>
    </row>
    <row r="184" spans="1:250" x14ac:dyDescent="0.2">
      <c r="A184" s="39" t="s">
        <v>301</v>
      </c>
      <c r="B184" s="42">
        <v>429</v>
      </c>
      <c r="C184" s="43">
        <v>405</v>
      </c>
      <c r="D184" s="44">
        <v>94.405600000000007</v>
      </c>
      <c r="E184" s="43">
        <v>397</v>
      </c>
      <c r="F184" s="44">
        <v>92.540800000000004</v>
      </c>
      <c r="G184" s="43">
        <v>401</v>
      </c>
      <c r="H184" s="44">
        <v>93.473200000000006</v>
      </c>
      <c r="I184" s="43">
        <v>400</v>
      </c>
      <c r="J184" s="44">
        <v>93.240099999999998</v>
      </c>
      <c r="K184" s="43">
        <v>396</v>
      </c>
      <c r="L184" s="44">
        <v>92.307699999999997</v>
      </c>
      <c r="M184" s="43">
        <v>399</v>
      </c>
      <c r="N184" s="44">
        <v>93.007000000000005</v>
      </c>
      <c r="O184" s="43">
        <v>395</v>
      </c>
      <c r="P184" s="44">
        <v>92.074600000000004</v>
      </c>
      <c r="Q184" s="43">
        <v>398</v>
      </c>
      <c r="R184" s="44">
        <v>92.773899999999998</v>
      </c>
      <c r="S184" s="43">
        <v>402</v>
      </c>
      <c r="T184" s="44">
        <v>93.706299999999999</v>
      </c>
      <c r="U184" s="43">
        <v>388</v>
      </c>
      <c r="V184" s="44">
        <v>90.442899999999995</v>
      </c>
    </row>
    <row r="185" spans="1:250" x14ac:dyDescent="0.2">
      <c r="A185" s="39" t="s">
        <v>122</v>
      </c>
      <c r="B185" s="42">
        <v>866</v>
      </c>
      <c r="C185" s="43">
        <v>781</v>
      </c>
      <c r="D185" s="44">
        <v>90.184799999999996</v>
      </c>
      <c r="E185" s="43">
        <v>768</v>
      </c>
      <c r="F185" s="44">
        <v>88.683599999999998</v>
      </c>
      <c r="G185" s="43">
        <v>772</v>
      </c>
      <c r="H185" s="44">
        <v>89.145499999999998</v>
      </c>
      <c r="I185" s="43">
        <v>774</v>
      </c>
      <c r="J185" s="44">
        <v>89.376400000000004</v>
      </c>
      <c r="K185" s="43">
        <v>770</v>
      </c>
      <c r="L185" s="44">
        <v>88.914500000000004</v>
      </c>
      <c r="M185" s="43">
        <v>774</v>
      </c>
      <c r="N185" s="44">
        <v>89.376400000000004</v>
      </c>
      <c r="O185" s="43">
        <v>765</v>
      </c>
      <c r="P185" s="44">
        <v>88.337199999999996</v>
      </c>
      <c r="Q185" s="43">
        <v>765</v>
      </c>
      <c r="R185" s="44">
        <v>88.337199999999996</v>
      </c>
      <c r="S185" s="43">
        <v>768</v>
      </c>
      <c r="T185" s="44">
        <v>88.683599999999998</v>
      </c>
      <c r="U185" s="43">
        <v>750</v>
      </c>
      <c r="V185" s="44">
        <v>86.605099999999993</v>
      </c>
    </row>
    <row r="186" spans="1:250" x14ac:dyDescent="0.2">
      <c r="A186" s="39" t="s">
        <v>372</v>
      </c>
      <c r="B186" s="42">
        <v>722</v>
      </c>
      <c r="C186" s="43">
        <v>673</v>
      </c>
      <c r="D186" s="44">
        <v>93.213300000000004</v>
      </c>
      <c r="E186" s="43">
        <v>660</v>
      </c>
      <c r="F186" s="44">
        <v>91.412700000000001</v>
      </c>
      <c r="G186" s="43">
        <v>670</v>
      </c>
      <c r="H186" s="44">
        <v>92.797799999999995</v>
      </c>
      <c r="I186" s="43">
        <v>662</v>
      </c>
      <c r="J186" s="44">
        <v>91.689800000000005</v>
      </c>
      <c r="K186" s="43">
        <v>660</v>
      </c>
      <c r="L186" s="44">
        <v>91.412700000000001</v>
      </c>
      <c r="M186" s="43">
        <v>672</v>
      </c>
      <c r="N186" s="44">
        <v>93.074799999999996</v>
      </c>
      <c r="O186" s="43">
        <v>660</v>
      </c>
      <c r="P186" s="44">
        <v>91.412700000000001</v>
      </c>
      <c r="Q186" s="43">
        <v>664</v>
      </c>
      <c r="R186" s="44">
        <v>91.966800000000006</v>
      </c>
      <c r="S186" s="43">
        <v>662</v>
      </c>
      <c r="T186" s="44">
        <v>91.689800000000005</v>
      </c>
      <c r="U186" s="43">
        <v>650</v>
      </c>
      <c r="V186" s="44">
        <v>90.027699999999996</v>
      </c>
    </row>
    <row r="187" spans="1:250" x14ac:dyDescent="0.2">
      <c r="A187" s="39" t="s">
        <v>123</v>
      </c>
      <c r="B187" s="42">
        <v>233</v>
      </c>
      <c r="C187" s="43">
        <v>224</v>
      </c>
      <c r="D187" s="44">
        <v>96.137299999999996</v>
      </c>
      <c r="E187" s="43">
        <v>222</v>
      </c>
      <c r="F187" s="44">
        <v>95.278999999999996</v>
      </c>
      <c r="G187" s="43">
        <v>223</v>
      </c>
      <c r="H187" s="44">
        <v>95.708200000000005</v>
      </c>
      <c r="I187" s="43">
        <v>222</v>
      </c>
      <c r="J187" s="44">
        <v>95.278999999999996</v>
      </c>
      <c r="K187" s="43">
        <v>221</v>
      </c>
      <c r="L187" s="44">
        <v>94.849800000000002</v>
      </c>
      <c r="M187" s="43">
        <v>221</v>
      </c>
      <c r="N187" s="44">
        <v>94.849800000000002</v>
      </c>
      <c r="O187" s="43">
        <v>219</v>
      </c>
      <c r="P187" s="44">
        <v>93.991399999999999</v>
      </c>
      <c r="Q187" s="43">
        <v>221</v>
      </c>
      <c r="R187" s="44">
        <v>94.849800000000002</v>
      </c>
      <c r="S187" s="43">
        <v>221</v>
      </c>
      <c r="T187" s="44">
        <v>94.849800000000002</v>
      </c>
      <c r="U187" s="43">
        <v>217</v>
      </c>
      <c r="V187" s="44">
        <v>93.132999999999996</v>
      </c>
    </row>
    <row r="188" spans="1:250" x14ac:dyDescent="0.2">
      <c r="A188" s="39" t="s">
        <v>124</v>
      </c>
      <c r="B188" s="42">
        <v>520</v>
      </c>
      <c r="C188" s="43">
        <v>508</v>
      </c>
      <c r="D188" s="44">
        <v>97.692300000000003</v>
      </c>
      <c r="E188" s="43">
        <v>501</v>
      </c>
      <c r="F188" s="44">
        <v>96.346199999999996</v>
      </c>
      <c r="G188" s="43">
        <v>506</v>
      </c>
      <c r="H188" s="44">
        <v>97.307699999999997</v>
      </c>
      <c r="I188" s="43">
        <v>503</v>
      </c>
      <c r="J188" s="44">
        <v>96.730800000000002</v>
      </c>
      <c r="K188" s="43">
        <v>501</v>
      </c>
      <c r="L188" s="44">
        <v>96.346199999999996</v>
      </c>
      <c r="M188" s="43">
        <v>505</v>
      </c>
      <c r="N188" s="44">
        <v>97.115399999999994</v>
      </c>
      <c r="O188" s="43">
        <v>501</v>
      </c>
      <c r="P188" s="44">
        <v>96.346199999999996</v>
      </c>
      <c r="Q188" s="43">
        <v>499</v>
      </c>
      <c r="R188" s="44">
        <v>95.961500000000001</v>
      </c>
      <c r="S188" s="43">
        <v>499</v>
      </c>
      <c r="T188" s="44">
        <v>95.961500000000001</v>
      </c>
      <c r="U188" s="43">
        <v>491</v>
      </c>
      <c r="V188" s="44">
        <v>94.423100000000005</v>
      </c>
    </row>
    <row r="189" spans="1:250" x14ac:dyDescent="0.2">
      <c r="A189" s="39" t="s">
        <v>125</v>
      </c>
      <c r="B189" s="42">
        <v>178</v>
      </c>
      <c r="C189" s="43">
        <v>155</v>
      </c>
      <c r="D189" s="44">
        <v>87.078699999999998</v>
      </c>
      <c r="E189" s="43">
        <v>154</v>
      </c>
      <c r="F189" s="44">
        <v>86.516900000000007</v>
      </c>
      <c r="G189" s="43">
        <v>152</v>
      </c>
      <c r="H189" s="44">
        <v>85.393299999999996</v>
      </c>
      <c r="I189" s="43">
        <v>154</v>
      </c>
      <c r="J189" s="44">
        <v>86.516900000000007</v>
      </c>
      <c r="K189" s="43">
        <v>154</v>
      </c>
      <c r="L189" s="44">
        <v>86.516900000000007</v>
      </c>
      <c r="M189" s="43">
        <v>152</v>
      </c>
      <c r="N189" s="44">
        <v>85.393299999999996</v>
      </c>
      <c r="O189" s="43">
        <v>149</v>
      </c>
      <c r="P189" s="44">
        <v>83.707899999999995</v>
      </c>
      <c r="Q189" s="43">
        <v>152</v>
      </c>
      <c r="R189" s="44">
        <v>85.393299999999996</v>
      </c>
      <c r="S189" s="43">
        <v>152</v>
      </c>
      <c r="T189" s="44">
        <v>85.393299999999996</v>
      </c>
      <c r="U189" s="43">
        <v>148</v>
      </c>
      <c r="V189" s="44">
        <v>83.146100000000004</v>
      </c>
    </row>
    <row r="190" spans="1:250" x14ac:dyDescent="0.2">
      <c r="A190" s="39" t="s">
        <v>126</v>
      </c>
      <c r="B190" s="50">
        <v>695</v>
      </c>
      <c r="C190" s="43">
        <v>672</v>
      </c>
      <c r="D190" s="44">
        <v>96.690600000000003</v>
      </c>
      <c r="E190" s="43">
        <v>648</v>
      </c>
      <c r="F190" s="44">
        <v>93.237399999999994</v>
      </c>
      <c r="G190" s="43">
        <v>662</v>
      </c>
      <c r="H190" s="44">
        <v>95.251800000000003</v>
      </c>
      <c r="I190" s="43">
        <v>659</v>
      </c>
      <c r="J190" s="44">
        <v>94.820099999999996</v>
      </c>
      <c r="K190" s="43">
        <v>649</v>
      </c>
      <c r="L190" s="44">
        <v>93.381299999999996</v>
      </c>
      <c r="M190" s="43">
        <v>651</v>
      </c>
      <c r="N190" s="44">
        <v>93.6691</v>
      </c>
      <c r="O190" s="43">
        <v>639</v>
      </c>
      <c r="P190" s="44">
        <v>91.942400000000006</v>
      </c>
      <c r="Q190" s="43">
        <v>649</v>
      </c>
      <c r="R190" s="44">
        <v>93.381299999999996</v>
      </c>
      <c r="S190" s="43">
        <v>648</v>
      </c>
      <c r="T190" s="44">
        <v>93.237399999999994</v>
      </c>
      <c r="U190" s="43">
        <v>618</v>
      </c>
      <c r="V190" s="44">
        <v>88.920900000000003</v>
      </c>
    </row>
    <row r="191" spans="1:250" ht="13.5" thickBot="1" x14ac:dyDescent="0.25">
      <c r="A191" s="46" t="s">
        <v>299</v>
      </c>
      <c r="B191" s="47">
        <f>SUM(B165:B190)</f>
        <v>14986</v>
      </c>
      <c r="C191" s="47">
        <f>SUM(C165:C190)</f>
        <v>14264</v>
      </c>
      <c r="D191" s="48">
        <f>(C191/B191)*100</f>
        <v>95.18217002535701</v>
      </c>
      <c r="E191" s="47">
        <f>SUM(E165:E190)</f>
        <v>13956</v>
      </c>
      <c r="F191" s="48">
        <f>(E191/B191)*100</f>
        <v>93.126918457226751</v>
      </c>
      <c r="G191" s="47">
        <f>SUM(G165:G190)</f>
        <v>14144</v>
      </c>
      <c r="H191" s="48">
        <f>(G191/B191)*100</f>
        <v>94.38142266115041</v>
      </c>
      <c r="I191" s="47">
        <f>SUM(I165:I190)</f>
        <v>14049</v>
      </c>
      <c r="J191" s="48">
        <f>(I191/B191)*100</f>
        <v>93.747497664486858</v>
      </c>
      <c r="K191" s="47">
        <f>SUM(K165:K190)</f>
        <v>13951</v>
      </c>
      <c r="L191" s="48">
        <f>(K191/B191)*100</f>
        <v>93.093553983718138</v>
      </c>
      <c r="M191" s="47">
        <f>SUM(M165:M190)</f>
        <v>14144</v>
      </c>
      <c r="N191" s="48">
        <f>(M191/B191)*100</f>
        <v>94.38142266115041</v>
      </c>
      <c r="O191" s="47">
        <f>SUM(O165:O190)</f>
        <v>13917</v>
      </c>
      <c r="P191" s="48">
        <f>(O191/B191)*100</f>
        <v>92.866675563859602</v>
      </c>
      <c r="Q191" s="47">
        <f>SUM(Q165:Q190)</f>
        <v>13962</v>
      </c>
      <c r="R191" s="48">
        <f>(Q191/B191)*100</f>
        <v>93.166955825437071</v>
      </c>
      <c r="S191" s="47">
        <f>SUM(S165:S190)</f>
        <v>13982</v>
      </c>
      <c r="T191" s="48">
        <f>(S191/B191)*100</f>
        <v>93.300413719471507</v>
      </c>
      <c r="U191" s="47">
        <f>SUM(U165:U190)</f>
        <v>13645</v>
      </c>
      <c r="V191" s="48">
        <f>(U191/B191)*100</f>
        <v>91.051648204991324</v>
      </c>
    </row>
    <row r="192" spans="1:250" s="34" customFormat="1" ht="25.5" customHeight="1" thickTop="1" x14ac:dyDescent="0.2">
      <c r="A192" s="96" t="s">
        <v>298</v>
      </c>
      <c r="B192" s="98" t="s">
        <v>406</v>
      </c>
      <c r="C192" s="91" t="s">
        <v>407</v>
      </c>
      <c r="D192" s="94"/>
      <c r="E192" s="94"/>
      <c r="F192" s="92"/>
      <c r="G192" s="91" t="s">
        <v>408</v>
      </c>
      <c r="H192" s="93"/>
      <c r="I192" s="94"/>
      <c r="J192" s="95"/>
      <c r="K192" s="91" t="s">
        <v>409</v>
      </c>
      <c r="L192" s="92"/>
      <c r="M192" s="91" t="s">
        <v>410</v>
      </c>
      <c r="N192" s="93"/>
      <c r="O192" s="94"/>
      <c r="P192" s="95"/>
      <c r="Q192" s="91" t="s">
        <v>411</v>
      </c>
      <c r="R192" s="95"/>
      <c r="S192" s="91" t="s">
        <v>412</v>
      </c>
      <c r="T192" s="100"/>
      <c r="U192" s="91" t="s">
        <v>413</v>
      </c>
      <c r="V192" s="100"/>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3"/>
      <c r="ET192" s="33"/>
      <c r="EU192" s="33"/>
      <c r="EV192" s="33"/>
      <c r="EW192" s="33"/>
      <c r="EX192" s="33"/>
      <c r="EY192" s="33"/>
      <c r="EZ192" s="33"/>
      <c r="FA192" s="33"/>
      <c r="FB192" s="33"/>
      <c r="FC192" s="33"/>
      <c r="FD192" s="33"/>
      <c r="FE192" s="33"/>
      <c r="FF192" s="33"/>
      <c r="FG192" s="33"/>
      <c r="FH192" s="33"/>
      <c r="FI192" s="33"/>
      <c r="FJ192" s="33"/>
      <c r="FK192" s="33"/>
      <c r="FL192" s="33"/>
      <c r="FM192" s="33"/>
      <c r="FN192" s="33"/>
      <c r="FO192" s="33"/>
      <c r="FP192" s="33"/>
      <c r="FQ192" s="33"/>
      <c r="FR192" s="33"/>
      <c r="FS192" s="33"/>
      <c r="FT192" s="33"/>
      <c r="FU192" s="33"/>
      <c r="FV192" s="33"/>
      <c r="FW192" s="33"/>
      <c r="FX192" s="33"/>
      <c r="FY192" s="33"/>
      <c r="FZ192" s="33"/>
      <c r="GA192" s="33"/>
      <c r="GB192" s="33"/>
      <c r="GC192" s="33"/>
      <c r="GD192" s="33"/>
      <c r="GE192" s="33"/>
      <c r="GF192" s="33"/>
      <c r="GG192" s="33"/>
      <c r="GH192" s="33"/>
      <c r="GI192" s="33"/>
      <c r="GJ192" s="33"/>
      <c r="GK192" s="33"/>
      <c r="GL192" s="33"/>
      <c r="GM192" s="33"/>
      <c r="GN192" s="33"/>
      <c r="GO192" s="33"/>
      <c r="GP192" s="33"/>
      <c r="GQ192" s="33"/>
      <c r="GR192" s="33"/>
      <c r="GS192" s="33"/>
      <c r="GT192" s="33"/>
      <c r="GU192" s="33"/>
      <c r="GV192" s="33"/>
      <c r="GW192" s="33"/>
      <c r="GX192" s="33"/>
      <c r="GY192" s="33"/>
      <c r="GZ192" s="33"/>
      <c r="HA192" s="33"/>
      <c r="HB192" s="33"/>
      <c r="HC192" s="33"/>
      <c r="HD192" s="33"/>
      <c r="HE192" s="33"/>
      <c r="HF192" s="33"/>
      <c r="HG192" s="33"/>
      <c r="HH192" s="33"/>
      <c r="HI192" s="33"/>
      <c r="HJ192" s="33"/>
      <c r="HK192" s="33"/>
      <c r="HL192" s="33"/>
      <c r="HM192" s="33"/>
      <c r="HN192" s="33"/>
      <c r="HO192" s="33"/>
      <c r="HP192" s="33"/>
      <c r="HQ192" s="33"/>
      <c r="HR192" s="33"/>
      <c r="HS192" s="33"/>
      <c r="HT192" s="33"/>
      <c r="HU192" s="33"/>
      <c r="HV192" s="33"/>
      <c r="HW192" s="33"/>
      <c r="HX192" s="33"/>
      <c r="HY192" s="33"/>
      <c r="HZ192" s="33"/>
      <c r="IA192" s="33"/>
      <c r="IB192" s="33"/>
      <c r="IC192" s="33"/>
      <c r="ID192" s="33"/>
      <c r="IE192" s="33"/>
      <c r="IF192" s="33"/>
      <c r="IG192" s="33"/>
      <c r="IH192" s="33"/>
      <c r="II192" s="33"/>
      <c r="IJ192" s="33"/>
      <c r="IK192" s="33"/>
      <c r="IL192" s="33"/>
      <c r="IM192" s="33"/>
      <c r="IN192" s="33"/>
      <c r="IO192" s="33"/>
      <c r="IP192" s="33"/>
    </row>
    <row r="193" spans="1:22" s="37" customFormat="1" ht="25.5" customHeight="1" x14ac:dyDescent="0.2">
      <c r="A193" s="97"/>
      <c r="B193" s="99"/>
      <c r="C193" s="35" t="s">
        <v>436</v>
      </c>
      <c r="D193" s="36" t="s">
        <v>297</v>
      </c>
      <c r="E193" s="35" t="s">
        <v>437</v>
      </c>
      <c r="F193" s="36" t="s">
        <v>297</v>
      </c>
      <c r="G193" s="35" t="s">
        <v>436</v>
      </c>
      <c r="H193" s="36" t="s">
        <v>297</v>
      </c>
      <c r="I193" s="35" t="s">
        <v>438</v>
      </c>
      <c r="J193" s="36" t="s">
        <v>297</v>
      </c>
      <c r="K193" s="35" t="s">
        <v>438</v>
      </c>
      <c r="L193" s="36" t="s">
        <v>297</v>
      </c>
      <c r="M193" s="35" t="s">
        <v>436</v>
      </c>
      <c r="N193" s="36" t="s">
        <v>297</v>
      </c>
      <c r="O193" s="35" t="s">
        <v>438</v>
      </c>
      <c r="P193" s="36" t="s">
        <v>297</v>
      </c>
      <c r="Q193" s="35" t="s">
        <v>437</v>
      </c>
      <c r="R193" s="36" t="s">
        <v>297</v>
      </c>
      <c r="S193" s="35" t="s">
        <v>437</v>
      </c>
      <c r="T193" s="36" t="s">
        <v>297</v>
      </c>
      <c r="U193" s="35" t="s">
        <v>439</v>
      </c>
      <c r="V193" s="36" t="s">
        <v>297</v>
      </c>
    </row>
    <row r="194" spans="1:22" ht="18" customHeight="1" x14ac:dyDescent="0.25">
      <c r="A194" s="38" t="s">
        <v>321</v>
      </c>
      <c r="B194" s="39"/>
      <c r="C194" s="39"/>
      <c r="D194" s="40"/>
      <c r="E194" s="39"/>
      <c r="F194" s="40"/>
      <c r="G194" s="39"/>
      <c r="H194" s="40"/>
      <c r="I194" s="39"/>
      <c r="J194" s="40"/>
      <c r="K194" s="39"/>
      <c r="L194" s="40"/>
      <c r="M194" s="39"/>
      <c r="N194" s="40"/>
      <c r="O194" s="39"/>
      <c r="P194" s="40"/>
      <c r="Q194" s="39"/>
      <c r="R194" s="40"/>
      <c r="S194" s="39"/>
      <c r="T194" s="40"/>
      <c r="U194" s="39"/>
      <c r="V194" s="40"/>
    </row>
    <row r="195" spans="1:22" x14ac:dyDescent="0.2">
      <c r="A195" s="39" t="s">
        <v>128</v>
      </c>
      <c r="B195" s="42">
        <v>1079</v>
      </c>
      <c r="C195" s="43">
        <v>1037</v>
      </c>
      <c r="D195" s="44">
        <v>96.107500000000002</v>
      </c>
      <c r="E195" s="43">
        <v>1014</v>
      </c>
      <c r="F195" s="44">
        <v>93.975899999999996</v>
      </c>
      <c r="G195" s="43">
        <v>1028</v>
      </c>
      <c r="H195" s="44">
        <v>95.273399999999995</v>
      </c>
      <c r="I195" s="43">
        <v>1022</v>
      </c>
      <c r="J195" s="44">
        <v>94.717299999999994</v>
      </c>
      <c r="K195" s="43">
        <v>1014</v>
      </c>
      <c r="L195" s="44">
        <v>93.975899999999996</v>
      </c>
      <c r="M195" s="43">
        <v>1023</v>
      </c>
      <c r="N195" s="44">
        <v>94.81</v>
      </c>
      <c r="O195" s="43">
        <v>1011</v>
      </c>
      <c r="P195" s="44">
        <v>93.697900000000004</v>
      </c>
      <c r="Q195" s="43">
        <v>1013</v>
      </c>
      <c r="R195" s="44">
        <v>93.883200000000002</v>
      </c>
      <c r="S195" s="43">
        <v>1021</v>
      </c>
      <c r="T195" s="44">
        <v>94.624700000000004</v>
      </c>
      <c r="U195" s="43">
        <v>988</v>
      </c>
      <c r="V195" s="44">
        <v>91.566299999999998</v>
      </c>
    </row>
    <row r="196" spans="1:22" x14ac:dyDescent="0.2">
      <c r="A196" s="39" t="s">
        <v>131</v>
      </c>
      <c r="B196" s="42">
        <v>161</v>
      </c>
      <c r="C196" s="43">
        <v>147</v>
      </c>
      <c r="D196" s="44">
        <v>91.304299999999998</v>
      </c>
      <c r="E196" s="43">
        <v>146</v>
      </c>
      <c r="F196" s="44">
        <v>90.683199999999999</v>
      </c>
      <c r="G196" s="43">
        <v>147</v>
      </c>
      <c r="H196" s="44">
        <v>91.304299999999998</v>
      </c>
      <c r="I196" s="43">
        <v>147</v>
      </c>
      <c r="J196" s="44">
        <v>91.304299999999998</v>
      </c>
      <c r="K196" s="43">
        <v>146</v>
      </c>
      <c r="L196" s="44">
        <v>90.683199999999999</v>
      </c>
      <c r="M196" s="43">
        <v>146</v>
      </c>
      <c r="N196" s="44">
        <v>90.683199999999999</v>
      </c>
      <c r="O196" s="43">
        <v>144</v>
      </c>
      <c r="P196" s="44">
        <v>89.441000000000003</v>
      </c>
      <c r="Q196" s="43">
        <v>147</v>
      </c>
      <c r="R196" s="44">
        <v>91.304299999999998</v>
      </c>
      <c r="S196" s="43">
        <v>146</v>
      </c>
      <c r="T196" s="44">
        <v>90.683199999999999</v>
      </c>
      <c r="U196" s="43">
        <v>142</v>
      </c>
      <c r="V196" s="44">
        <v>88.198800000000006</v>
      </c>
    </row>
    <row r="197" spans="1:22" x14ac:dyDescent="0.2">
      <c r="A197" s="39" t="s">
        <v>135</v>
      </c>
      <c r="B197" s="42">
        <v>337</v>
      </c>
      <c r="C197" s="43">
        <v>319</v>
      </c>
      <c r="D197" s="44">
        <v>94.658799999999999</v>
      </c>
      <c r="E197" s="43">
        <v>318</v>
      </c>
      <c r="F197" s="44">
        <v>94.361999999999995</v>
      </c>
      <c r="G197" s="43">
        <v>319</v>
      </c>
      <c r="H197" s="44">
        <v>94.658799999999999</v>
      </c>
      <c r="I197" s="43">
        <v>318</v>
      </c>
      <c r="J197" s="44">
        <v>94.361999999999995</v>
      </c>
      <c r="K197" s="43">
        <v>318</v>
      </c>
      <c r="L197" s="44">
        <v>94.361999999999995</v>
      </c>
      <c r="M197" s="43">
        <v>319</v>
      </c>
      <c r="N197" s="44">
        <v>94.658799999999999</v>
      </c>
      <c r="O197" s="43">
        <v>316</v>
      </c>
      <c r="P197" s="44">
        <v>93.768500000000003</v>
      </c>
      <c r="Q197" s="43">
        <v>316</v>
      </c>
      <c r="R197" s="44">
        <v>93.768500000000003</v>
      </c>
      <c r="S197" s="43">
        <v>316</v>
      </c>
      <c r="T197" s="44">
        <v>93.768500000000003</v>
      </c>
      <c r="U197" s="43">
        <v>313</v>
      </c>
      <c r="V197" s="44">
        <v>92.878299999999996</v>
      </c>
    </row>
    <row r="198" spans="1:22" x14ac:dyDescent="0.2">
      <c r="A198" s="39" t="s">
        <v>136</v>
      </c>
      <c r="B198" s="42">
        <v>542</v>
      </c>
      <c r="C198" s="43">
        <v>527</v>
      </c>
      <c r="D198" s="44">
        <v>97.232500000000002</v>
      </c>
      <c r="E198" s="43">
        <v>519</v>
      </c>
      <c r="F198" s="44">
        <v>95.756500000000003</v>
      </c>
      <c r="G198" s="43">
        <v>522</v>
      </c>
      <c r="H198" s="44">
        <v>96.31</v>
      </c>
      <c r="I198" s="43">
        <v>522</v>
      </c>
      <c r="J198" s="44">
        <v>96.31</v>
      </c>
      <c r="K198" s="43">
        <v>519</v>
      </c>
      <c r="L198" s="44">
        <v>95.756500000000003</v>
      </c>
      <c r="M198" s="43">
        <v>520</v>
      </c>
      <c r="N198" s="44">
        <v>95.941000000000003</v>
      </c>
      <c r="O198" s="43">
        <v>512</v>
      </c>
      <c r="P198" s="44">
        <v>94.4649</v>
      </c>
      <c r="Q198" s="43">
        <v>511</v>
      </c>
      <c r="R198" s="44">
        <v>94.2804</v>
      </c>
      <c r="S198" s="43">
        <v>513</v>
      </c>
      <c r="T198" s="44">
        <v>94.6494</v>
      </c>
      <c r="U198" s="43">
        <v>497</v>
      </c>
      <c r="V198" s="44">
        <v>91.697400000000002</v>
      </c>
    </row>
    <row r="199" spans="1:22" x14ac:dyDescent="0.2">
      <c r="A199" s="39" t="s">
        <v>430</v>
      </c>
      <c r="B199" s="42">
        <v>894</v>
      </c>
      <c r="C199" s="43">
        <v>864</v>
      </c>
      <c r="D199" s="44">
        <v>96.644300000000001</v>
      </c>
      <c r="E199" s="43">
        <v>855</v>
      </c>
      <c r="F199" s="44">
        <v>95.637600000000006</v>
      </c>
      <c r="G199" s="43">
        <v>858</v>
      </c>
      <c r="H199" s="44">
        <v>95.973200000000006</v>
      </c>
      <c r="I199" s="43">
        <v>858</v>
      </c>
      <c r="J199" s="44">
        <v>95.973200000000006</v>
      </c>
      <c r="K199" s="43">
        <v>855</v>
      </c>
      <c r="L199" s="44">
        <v>95.637600000000006</v>
      </c>
      <c r="M199" s="43">
        <v>861</v>
      </c>
      <c r="N199" s="44">
        <v>96.308700000000002</v>
      </c>
      <c r="O199" s="43">
        <v>851</v>
      </c>
      <c r="P199" s="44">
        <v>95.190200000000004</v>
      </c>
      <c r="Q199" s="43">
        <v>846</v>
      </c>
      <c r="R199" s="44">
        <v>94.630899999999997</v>
      </c>
      <c r="S199" s="43">
        <v>845</v>
      </c>
      <c r="T199" s="44">
        <v>94.519000000000005</v>
      </c>
      <c r="U199" s="43">
        <v>834</v>
      </c>
      <c r="V199" s="44">
        <v>93.288600000000002</v>
      </c>
    </row>
    <row r="200" spans="1:22" x14ac:dyDescent="0.2">
      <c r="A200" s="39" t="s">
        <v>138</v>
      </c>
      <c r="B200" s="42">
        <v>178</v>
      </c>
      <c r="C200" s="43">
        <v>174</v>
      </c>
      <c r="D200" s="44">
        <v>97.752799999999993</v>
      </c>
      <c r="E200" s="43">
        <v>172</v>
      </c>
      <c r="F200" s="44">
        <v>96.629199999999997</v>
      </c>
      <c r="G200" s="43">
        <v>173</v>
      </c>
      <c r="H200" s="44">
        <v>97.191000000000003</v>
      </c>
      <c r="I200" s="43">
        <v>173</v>
      </c>
      <c r="J200" s="44">
        <v>97.191000000000003</v>
      </c>
      <c r="K200" s="43">
        <v>173</v>
      </c>
      <c r="L200" s="44">
        <v>97.191000000000003</v>
      </c>
      <c r="M200" s="43">
        <v>173</v>
      </c>
      <c r="N200" s="44">
        <v>97.191000000000003</v>
      </c>
      <c r="O200" s="43">
        <v>172</v>
      </c>
      <c r="P200" s="44">
        <v>96.629199999999997</v>
      </c>
      <c r="Q200" s="43">
        <v>172</v>
      </c>
      <c r="R200" s="44">
        <v>96.629199999999997</v>
      </c>
      <c r="S200" s="43">
        <v>174</v>
      </c>
      <c r="T200" s="44">
        <v>97.752799999999993</v>
      </c>
      <c r="U200" s="43">
        <v>170</v>
      </c>
      <c r="V200" s="44">
        <v>95.505600000000001</v>
      </c>
    </row>
    <row r="201" spans="1:22" x14ac:dyDescent="0.2">
      <c r="A201" s="39" t="s">
        <v>140</v>
      </c>
      <c r="B201" s="42">
        <v>173</v>
      </c>
      <c r="C201" s="43">
        <v>168</v>
      </c>
      <c r="D201" s="44">
        <v>97.109800000000007</v>
      </c>
      <c r="E201" s="43">
        <v>166</v>
      </c>
      <c r="F201" s="44">
        <v>95.953800000000001</v>
      </c>
      <c r="G201" s="43">
        <v>167</v>
      </c>
      <c r="H201" s="44">
        <v>96.531800000000004</v>
      </c>
      <c r="I201" s="43">
        <v>167</v>
      </c>
      <c r="J201" s="44">
        <v>96.531800000000004</v>
      </c>
      <c r="K201" s="43">
        <v>166</v>
      </c>
      <c r="L201" s="44">
        <v>95.953800000000001</v>
      </c>
      <c r="M201" s="43">
        <v>167</v>
      </c>
      <c r="N201" s="44">
        <v>96.531800000000004</v>
      </c>
      <c r="O201" s="43">
        <v>164</v>
      </c>
      <c r="P201" s="44">
        <v>94.797700000000006</v>
      </c>
      <c r="Q201" s="43">
        <v>167</v>
      </c>
      <c r="R201" s="44">
        <v>96.531800000000004</v>
      </c>
      <c r="S201" s="43">
        <v>167</v>
      </c>
      <c r="T201" s="44">
        <v>96.531800000000004</v>
      </c>
      <c r="U201" s="43">
        <v>163</v>
      </c>
      <c r="V201" s="44">
        <v>94.219700000000003</v>
      </c>
    </row>
    <row r="202" spans="1:22" x14ac:dyDescent="0.2">
      <c r="A202" s="39" t="s">
        <v>145</v>
      </c>
      <c r="B202" s="42">
        <v>211</v>
      </c>
      <c r="C202" s="43">
        <v>203</v>
      </c>
      <c r="D202" s="44">
        <v>96.208500000000001</v>
      </c>
      <c r="E202" s="43">
        <v>200</v>
      </c>
      <c r="F202" s="44">
        <v>94.786699999999996</v>
      </c>
      <c r="G202" s="43">
        <v>203</v>
      </c>
      <c r="H202" s="44">
        <v>96.208500000000001</v>
      </c>
      <c r="I202" s="43">
        <v>200</v>
      </c>
      <c r="J202" s="44">
        <v>94.786699999999996</v>
      </c>
      <c r="K202" s="43">
        <v>200</v>
      </c>
      <c r="L202" s="44">
        <v>94.786699999999996</v>
      </c>
      <c r="M202" s="43">
        <v>203</v>
      </c>
      <c r="N202" s="44">
        <v>96.208500000000001</v>
      </c>
      <c r="O202" s="43">
        <v>202</v>
      </c>
      <c r="P202" s="44">
        <v>95.7346</v>
      </c>
      <c r="Q202" s="43">
        <v>204</v>
      </c>
      <c r="R202" s="44">
        <v>96.682500000000005</v>
      </c>
      <c r="S202" s="43">
        <v>203</v>
      </c>
      <c r="T202" s="44">
        <v>96.208500000000001</v>
      </c>
      <c r="U202" s="43">
        <v>199</v>
      </c>
      <c r="V202" s="44">
        <v>94.312799999999996</v>
      </c>
    </row>
    <row r="203" spans="1:22" x14ac:dyDescent="0.2">
      <c r="A203" s="39" t="s">
        <v>337</v>
      </c>
      <c r="B203" s="42">
        <v>452</v>
      </c>
      <c r="C203" s="43">
        <v>431</v>
      </c>
      <c r="D203" s="44">
        <v>95.353999999999999</v>
      </c>
      <c r="E203" s="43">
        <v>426</v>
      </c>
      <c r="F203" s="44">
        <v>94.247799999999998</v>
      </c>
      <c r="G203" s="43">
        <v>427</v>
      </c>
      <c r="H203" s="44">
        <v>94.468999999999994</v>
      </c>
      <c r="I203" s="43">
        <v>430</v>
      </c>
      <c r="J203" s="44">
        <v>95.1327</v>
      </c>
      <c r="K203" s="43">
        <v>425</v>
      </c>
      <c r="L203" s="44">
        <v>94.026499999999999</v>
      </c>
      <c r="M203" s="43">
        <v>427</v>
      </c>
      <c r="N203" s="44">
        <v>94.468999999999994</v>
      </c>
      <c r="O203" s="43">
        <v>425</v>
      </c>
      <c r="P203" s="44">
        <v>94.026499999999999</v>
      </c>
      <c r="Q203" s="43">
        <v>429</v>
      </c>
      <c r="R203" s="44">
        <v>94.911500000000004</v>
      </c>
      <c r="S203" s="43">
        <v>427</v>
      </c>
      <c r="T203" s="44">
        <v>94.468999999999994</v>
      </c>
      <c r="U203" s="43">
        <v>420</v>
      </c>
      <c r="V203" s="44">
        <v>92.920400000000001</v>
      </c>
    </row>
    <row r="204" spans="1:22" x14ac:dyDescent="0.2">
      <c r="A204" s="39" t="s">
        <v>147</v>
      </c>
      <c r="B204" s="42">
        <v>764</v>
      </c>
      <c r="C204" s="43">
        <v>729</v>
      </c>
      <c r="D204" s="44">
        <v>95.418800000000005</v>
      </c>
      <c r="E204" s="43">
        <v>715</v>
      </c>
      <c r="F204" s="44">
        <v>93.586399999999998</v>
      </c>
      <c r="G204" s="43">
        <v>722</v>
      </c>
      <c r="H204" s="44">
        <v>94.502600000000001</v>
      </c>
      <c r="I204" s="43">
        <v>717</v>
      </c>
      <c r="J204" s="44">
        <v>93.848200000000006</v>
      </c>
      <c r="K204" s="43">
        <v>716</v>
      </c>
      <c r="L204" s="44">
        <v>93.717299999999994</v>
      </c>
      <c r="M204" s="43">
        <v>724</v>
      </c>
      <c r="N204" s="44">
        <v>94.764399999999995</v>
      </c>
      <c r="O204" s="43">
        <v>711</v>
      </c>
      <c r="P204" s="44">
        <v>93.062799999999996</v>
      </c>
      <c r="Q204" s="43">
        <v>706</v>
      </c>
      <c r="R204" s="44">
        <v>92.4084</v>
      </c>
      <c r="S204" s="43">
        <v>708</v>
      </c>
      <c r="T204" s="44">
        <v>92.670199999999994</v>
      </c>
      <c r="U204" s="43">
        <v>690</v>
      </c>
      <c r="V204" s="44">
        <v>90.314099999999996</v>
      </c>
    </row>
    <row r="205" spans="1:22" x14ac:dyDescent="0.2">
      <c r="A205" s="39" t="s">
        <v>302</v>
      </c>
      <c r="B205" s="42">
        <v>189</v>
      </c>
      <c r="C205" s="43">
        <v>180</v>
      </c>
      <c r="D205" s="44">
        <v>95.238100000000003</v>
      </c>
      <c r="E205" s="43">
        <v>180</v>
      </c>
      <c r="F205" s="44">
        <v>95.238100000000003</v>
      </c>
      <c r="G205" s="43">
        <v>180</v>
      </c>
      <c r="H205" s="44">
        <v>95.238100000000003</v>
      </c>
      <c r="I205" s="43">
        <v>180</v>
      </c>
      <c r="J205" s="44">
        <v>95.238100000000003</v>
      </c>
      <c r="K205" s="43">
        <v>180</v>
      </c>
      <c r="L205" s="44">
        <v>95.238100000000003</v>
      </c>
      <c r="M205" s="43">
        <v>178</v>
      </c>
      <c r="N205" s="44">
        <v>94.179900000000004</v>
      </c>
      <c r="O205" s="43">
        <v>177</v>
      </c>
      <c r="P205" s="44">
        <v>93.650800000000004</v>
      </c>
      <c r="Q205" s="43">
        <v>178</v>
      </c>
      <c r="R205" s="44">
        <v>94.179900000000004</v>
      </c>
      <c r="S205" s="43">
        <v>180</v>
      </c>
      <c r="T205" s="44">
        <v>95.238100000000003</v>
      </c>
      <c r="U205" s="43">
        <v>176</v>
      </c>
      <c r="V205" s="44">
        <v>93.121700000000004</v>
      </c>
    </row>
    <row r="206" spans="1:22" x14ac:dyDescent="0.2">
      <c r="A206" s="39" t="s">
        <v>151</v>
      </c>
      <c r="B206" s="42">
        <v>393</v>
      </c>
      <c r="C206" s="43">
        <v>376</v>
      </c>
      <c r="D206" s="44">
        <v>95.674300000000002</v>
      </c>
      <c r="E206" s="43">
        <v>372</v>
      </c>
      <c r="F206" s="44">
        <v>94.656499999999994</v>
      </c>
      <c r="G206" s="43">
        <v>373</v>
      </c>
      <c r="H206" s="44">
        <v>94.910899999999998</v>
      </c>
      <c r="I206" s="43">
        <v>374</v>
      </c>
      <c r="J206" s="44">
        <v>95.165400000000005</v>
      </c>
      <c r="K206" s="43">
        <v>371</v>
      </c>
      <c r="L206" s="44">
        <v>94.402000000000001</v>
      </c>
      <c r="M206" s="43">
        <v>372</v>
      </c>
      <c r="N206" s="44">
        <v>94.656499999999994</v>
      </c>
      <c r="O206" s="43">
        <v>371</v>
      </c>
      <c r="P206" s="44">
        <v>94.402000000000001</v>
      </c>
      <c r="Q206" s="43">
        <v>375</v>
      </c>
      <c r="R206" s="44">
        <v>95.419799999999995</v>
      </c>
      <c r="S206" s="43">
        <v>375</v>
      </c>
      <c r="T206" s="44">
        <v>95.419799999999995</v>
      </c>
      <c r="U206" s="43">
        <v>366</v>
      </c>
      <c r="V206" s="44">
        <v>93.129800000000003</v>
      </c>
    </row>
    <row r="207" spans="1:22" x14ac:dyDescent="0.2">
      <c r="A207" s="39" t="s">
        <v>153</v>
      </c>
      <c r="B207" s="42">
        <v>113</v>
      </c>
      <c r="C207" s="43">
        <v>106</v>
      </c>
      <c r="D207" s="44">
        <v>93.805300000000003</v>
      </c>
      <c r="E207" s="43">
        <v>106</v>
      </c>
      <c r="F207" s="44">
        <v>93.805300000000003</v>
      </c>
      <c r="G207" s="43">
        <v>106</v>
      </c>
      <c r="H207" s="44">
        <v>93.805300000000003</v>
      </c>
      <c r="I207" s="43">
        <v>106</v>
      </c>
      <c r="J207" s="44">
        <v>93.805300000000003</v>
      </c>
      <c r="K207" s="43">
        <v>106</v>
      </c>
      <c r="L207" s="44">
        <v>93.805300000000003</v>
      </c>
      <c r="M207" s="43">
        <v>107</v>
      </c>
      <c r="N207" s="44">
        <v>94.690299999999993</v>
      </c>
      <c r="O207" s="43">
        <v>106</v>
      </c>
      <c r="P207" s="44">
        <v>93.805300000000003</v>
      </c>
      <c r="Q207" s="43">
        <v>106</v>
      </c>
      <c r="R207" s="44">
        <v>93.805300000000003</v>
      </c>
      <c r="S207" s="43">
        <v>107</v>
      </c>
      <c r="T207" s="44">
        <v>94.690299999999993</v>
      </c>
      <c r="U207" s="43">
        <v>106</v>
      </c>
      <c r="V207" s="44">
        <v>93.805300000000003</v>
      </c>
    </row>
    <row r="208" spans="1:22" x14ac:dyDescent="0.2">
      <c r="A208" s="39" t="s">
        <v>156</v>
      </c>
      <c r="B208" s="42">
        <v>391</v>
      </c>
      <c r="C208" s="43">
        <v>381</v>
      </c>
      <c r="D208" s="44">
        <v>97.442499999999995</v>
      </c>
      <c r="E208" s="43">
        <v>379</v>
      </c>
      <c r="F208" s="44">
        <v>96.930899999999994</v>
      </c>
      <c r="G208" s="43">
        <v>378</v>
      </c>
      <c r="H208" s="44">
        <v>96.675200000000004</v>
      </c>
      <c r="I208" s="43">
        <v>379</v>
      </c>
      <c r="J208" s="44">
        <v>96.930899999999994</v>
      </c>
      <c r="K208" s="43">
        <v>379</v>
      </c>
      <c r="L208" s="44">
        <v>96.930899999999994</v>
      </c>
      <c r="M208" s="43">
        <v>378</v>
      </c>
      <c r="N208" s="44">
        <v>96.675200000000004</v>
      </c>
      <c r="O208" s="43">
        <v>375</v>
      </c>
      <c r="P208" s="44">
        <v>95.907899999999998</v>
      </c>
      <c r="Q208" s="43">
        <v>381</v>
      </c>
      <c r="R208" s="44">
        <v>97.442499999999995</v>
      </c>
      <c r="S208" s="43">
        <v>380</v>
      </c>
      <c r="T208" s="44">
        <v>97.186700000000002</v>
      </c>
      <c r="U208" s="43">
        <v>372</v>
      </c>
      <c r="V208" s="44">
        <v>95.140699999999995</v>
      </c>
    </row>
    <row r="209" spans="1:250" x14ac:dyDescent="0.2">
      <c r="A209" s="39" t="s">
        <v>157</v>
      </c>
      <c r="B209" s="42">
        <v>216</v>
      </c>
      <c r="C209" s="43">
        <v>211</v>
      </c>
      <c r="D209" s="44">
        <v>97.685199999999995</v>
      </c>
      <c r="E209" s="43">
        <v>204</v>
      </c>
      <c r="F209" s="44">
        <v>94.444400000000002</v>
      </c>
      <c r="G209" s="43">
        <v>210</v>
      </c>
      <c r="H209" s="44">
        <v>97.222200000000001</v>
      </c>
      <c r="I209" s="43">
        <v>204</v>
      </c>
      <c r="J209" s="44">
        <v>94.444400000000002</v>
      </c>
      <c r="K209" s="43">
        <v>204</v>
      </c>
      <c r="L209" s="44">
        <v>94.444400000000002</v>
      </c>
      <c r="M209" s="43">
        <v>210</v>
      </c>
      <c r="N209" s="44">
        <v>97.222200000000001</v>
      </c>
      <c r="O209" s="43">
        <v>207</v>
      </c>
      <c r="P209" s="44">
        <v>95.833299999999994</v>
      </c>
      <c r="Q209" s="43">
        <v>207</v>
      </c>
      <c r="R209" s="44">
        <v>95.833299999999994</v>
      </c>
      <c r="S209" s="43">
        <v>207</v>
      </c>
      <c r="T209" s="44">
        <v>95.833299999999994</v>
      </c>
      <c r="U209" s="43">
        <v>203</v>
      </c>
      <c r="V209" s="44">
        <v>93.981499999999997</v>
      </c>
    </row>
    <row r="210" spans="1:250" x14ac:dyDescent="0.2">
      <c r="A210" s="39" t="s">
        <v>158</v>
      </c>
      <c r="B210" s="42">
        <v>89</v>
      </c>
      <c r="C210" s="43">
        <v>85</v>
      </c>
      <c r="D210" s="44">
        <v>95.505600000000001</v>
      </c>
      <c r="E210" s="43">
        <v>85</v>
      </c>
      <c r="F210" s="44">
        <v>95.505600000000001</v>
      </c>
      <c r="G210" s="43">
        <v>85</v>
      </c>
      <c r="H210" s="44">
        <v>95.505600000000001</v>
      </c>
      <c r="I210" s="43">
        <v>85</v>
      </c>
      <c r="J210" s="44">
        <v>95.505600000000001</v>
      </c>
      <c r="K210" s="43">
        <v>85</v>
      </c>
      <c r="L210" s="44">
        <v>95.505600000000001</v>
      </c>
      <c r="M210" s="43">
        <v>85</v>
      </c>
      <c r="N210" s="44">
        <v>95.505600000000001</v>
      </c>
      <c r="O210" s="43">
        <v>85</v>
      </c>
      <c r="P210" s="44">
        <v>95.505600000000001</v>
      </c>
      <c r="Q210" s="43">
        <v>85</v>
      </c>
      <c r="R210" s="44">
        <v>95.505600000000001</v>
      </c>
      <c r="S210" s="43">
        <v>86</v>
      </c>
      <c r="T210" s="44">
        <v>96.629199999999997</v>
      </c>
      <c r="U210" s="43">
        <v>85</v>
      </c>
      <c r="V210" s="44">
        <v>95.505600000000001</v>
      </c>
    </row>
    <row r="211" spans="1:250" ht="13.5" thickBot="1" x14ac:dyDescent="0.25">
      <c r="A211" s="46" t="s">
        <v>299</v>
      </c>
      <c r="B211" s="47">
        <f>SUM(B195:B210)</f>
        <v>6182</v>
      </c>
      <c r="C211" s="47">
        <f>SUM(C195:C210)</f>
        <v>5938</v>
      </c>
      <c r="D211" s="48">
        <f>(C211/B211)*100</f>
        <v>96.053057263021685</v>
      </c>
      <c r="E211" s="47">
        <f>SUM(E195:E210)</f>
        <v>5857</v>
      </c>
      <c r="F211" s="48">
        <f>(E211/B211)*100</f>
        <v>94.742801682303451</v>
      </c>
      <c r="G211" s="47">
        <f>SUM(G195:G210)</f>
        <v>5898</v>
      </c>
      <c r="H211" s="48">
        <f>(G211/B211)*100</f>
        <v>95.406017470074417</v>
      </c>
      <c r="I211" s="47">
        <f>SUM(I195:I210)</f>
        <v>5882</v>
      </c>
      <c r="J211" s="48">
        <f>(I211/B211)*100</f>
        <v>95.147201552895496</v>
      </c>
      <c r="K211" s="47">
        <f>SUM(K195:K210)</f>
        <v>5857</v>
      </c>
      <c r="L211" s="48">
        <f>(K211/B211)*100</f>
        <v>94.742801682303451</v>
      </c>
      <c r="M211" s="47">
        <f>SUM(M195:M210)</f>
        <v>5893</v>
      </c>
      <c r="N211" s="48">
        <f>(M211/B211)*100</f>
        <v>95.325137495956</v>
      </c>
      <c r="O211" s="47">
        <f>SUM(O195:O210)</f>
        <v>5829</v>
      </c>
      <c r="P211" s="48">
        <f>(O211/B211)*100</f>
        <v>94.289873827240385</v>
      </c>
      <c r="Q211" s="47">
        <f>SUM(Q195:Q210)</f>
        <v>5843</v>
      </c>
      <c r="R211" s="48">
        <f>(Q211/B211)*100</f>
        <v>94.516337754771911</v>
      </c>
      <c r="S211" s="47">
        <f>SUM(S195:S210)</f>
        <v>5855</v>
      </c>
      <c r="T211" s="48">
        <f>(S211/B211)*100</f>
        <v>94.710449692656098</v>
      </c>
      <c r="U211" s="47">
        <f>SUM(U195:U210)</f>
        <v>5724</v>
      </c>
      <c r="V211" s="48">
        <f>(U211/B211)*100</f>
        <v>92.591394370753804</v>
      </c>
    </row>
    <row r="212" spans="1:250" s="34" customFormat="1" ht="25.5" customHeight="1" thickTop="1" x14ac:dyDescent="0.2">
      <c r="A212" s="96" t="s">
        <v>298</v>
      </c>
      <c r="B212" s="98" t="s">
        <v>406</v>
      </c>
      <c r="C212" s="91" t="s">
        <v>407</v>
      </c>
      <c r="D212" s="94"/>
      <c r="E212" s="94"/>
      <c r="F212" s="92"/>
      <c r="G212" s="91" t="s">
        <v>408</v>
      </c>
      <c r="H212" s="93"/>
      <c r="I212" s="94"/>
      <c r="J212" s="95"/>
      <c r="K212" s="91" t="s">
        <v>409</v>
      </c>
      <c r="L212" s="92"/>
      <c r="M212" s="91" t="s">
        <v>410</v>
      </c>
      <c r="N212" s="93"/>
      <c r="O212" s="94"/>
      <c r="P212" s="95"/>
      <c r="Q212" s="91" t="s">
        <v>411</v>
      </c>
      <c r="R212" s="95"/>
      <c r="S212" s="91" t="s">
        <v>412</v>
      </c>
      <c r="T212" s="100"/>
      <c r="U212" s="91" t="s">
        <v>413</v>
      </c>
      <c r="V212" s="100"/>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c r="HX212" s="33"/>
      <c r="HY212" s="33"/>
      <c r="HZ212" s="33"/>
      <c r="IA212" s="33"/>
      <c r="IB212" s="33"/>
      <c r="IC212" s="33"/>
      <c r="ID212" s="33"/>
      <c r="IE212" s="33"/>
      <c r="IF212" s="33"/>
      <c r="IG212" s="33"/>
      <c r="IH212" s="33"/>
      <c r="II212" s="33"/>
      <c r="IJ212" s="33"/>
      <c r="IK212" s="33"/>
      <c r="IL212" s="33"/>
      <c r="IM212" s="33"/>
      <c r="IN212" s="33"/>
      <c r="IO212" s="33"/>
      <c r="IP212" s="33"/>
    </row>
    <row r="213" spans="1:250" s="37" customFormat="1" ht="25.5" customHeight="1" x14ac:dyDescent="0.2">
      <c r="A213" s="97"/>
      <c r="B213" s="99"/>
      <c r="C213" s="35" t="s">
        <v>436</v>
      </c>
      <c r="D213" s="36" t="s">
        <v>297</v>
      </c>
      <c r="E213" s="35" t="s">
        <v>437</v>
      </c>
      <c r="F213" s="36" t="s">
        <v>297</v>
      </c>
      <c r="G213" s="35" t="s">
        <v>436</v>
      </c>
      <c r="H213" s="36" t="s">
        <v>297</v>
      </c>
      <c r="I213" s="35" t="s">
        <v>438</v>
      </c>
      <c r="J213" s="36" t="s">
        <v>297</v>
      </c>
      <c r="K213" s="35" t="s">
        <v>438</v>
      </c>
      <c r="L213" s="36" t="s">
        <v>297</v>
      </c>
      <c r="M213" s="35" t="s">
        <v>436</v>
      </c>
      <c r="N213" s="36" t="s">
        <v>297</v>
      </c>
      <c r="O213" s="35" t="s">
        <v>438</v>
      </c>
      <c r="P213" s="36" t="s">
        <v>297</v>
      </c>
      <c r="Q213" s="35" t="s">
        <v>437</v>
      </c>
      <c r="R213" s="36" t="s">
        <v>297</v>
      </c>
      <c r="S213" s="35" t="s">
        <v>437</v>
      </c>
      <c r="T213" s="36" t="s">
        <v>297</v>
      </c>
      <c r="U213" s="35" t="s">
        <v>439</v>
      </c>
      <c r="V213" s="36" t="s">
        <v>297</v>
      </c>
    </row>
    <row r="214" spans="1:250" ht="18" x14ac:dyDescent="0.25">
      <c r="A214" s="38" t="s">
        <v>322</v>
      </c>
      <c r="B214" s="38"/>
      <c r="C214" s="38"/>
      <c r="D214" s="51"/>
      <c r="E214" s="38"/>
      <c r="F214" s="51"/>
      <c r="G214" s="38"/>
      <c r="H214" s="51"/>
      <c r="I214" s="38"/>
      <c r="J214" s="51"/>
      <c r="K214" s="38"/>
      <c r="L214" s="51"/>
      <c r="M214" s="38"/>
      <c r="N214" s="51"/>
      <c r="O214" s="38"/>
      <c r="P214" s="51"/>
      <c r="Q214" s="38"/>
      <c r="R214" s="51"/>
      <c r="S214" s="38"/>
      <c r="T214" s="51"/>
      <c r="U214" s="38"/>
      <c r="V214" s="51"/>
    </row>
    <row r="215" spans="1:250" x14ac:dyDescent="0.2">
      <c r="A215" s="39" t="s">
        <v>132</v>
      </c>
      <c r="B215" s="42">
        <v>470</v>
      </c>
      <c r="C215" s="43">
        <v>444</v>
      </c>
      <c r="D215" s="44">
        <v>94.468100000000007</v>
      </c>
      <c r="E215" s="43">
        <v>425</v>
      </c>
      <c r="F215" s="44">
        <v>90.4255</v>
      </c>
      <c r="G215" s="43">
        <v>439</v>
      </c>
      <c r="H215" s="44">
        <v>93.404300000000006</v>
      </c>
      <c r="I215" s="43">
        <v>431</v>
      </c>
      <c r="J215" s="44">
        <v>91.702100000000002</v>
      </c>
      <c r="K215" s="43">
        <v>427</v>
      </c>
      <c r="L215" s="44">
        <v>90.851100000000002</v>
      </c>
      <c r="M215" s="43">
        <v>447</v>
      </c>
      <c r="N215" s="44">
        <v>95.106399999999994</v>
      </c>
      <c r="O215" s="43">
        <v>425</v>
      </c>
      <c r="P215" s="44">
        <v>90.4255</v>
      </c>
      <c r="Q215" s="43">
        <v>425</v>
      </c>
      <c r="R215" s="44">
        <v>90.4255</v>
      </c>
      <c r="S215" s="43">
        <v>426</v>
      </c>
      <c r="T215" s="44">
        <v>90.638300000000001</v>
      </c>
      <c r="U215" s="43">
        <v>413</v>
      </c>
      <c r="V215" s="44">
        <v>87.872299999999996</v>
      </c>
    </row>
    <row r="216" spans="1:250" x14ac:dyDescent="0.2">
      <c r="A216" s="39" t="s">
        <v>134</v>
      </c>
      <c r="B216" s="42">
        <v>195</v>
      </c>
      <c r="C216" s="43">
        <v>190</v>
      </c>
      <c r="D216" s="44">
        <v>97.435900000000004</v>
      </c>
      <c r="E216" s="43">
        <v>184</v>
      </c>
      <c r="F216" s="44">
        <v>94.358999999999995</v>
      </c>
      <c r="G216" s="43">
        <v>187</v>
      </c>
      <c r="H216" s="44">
        <v>95.897400000000005</v>
      </c>
      <c r="I216" s="43">
        <v>188</v>
      </c>
      <c r="J216" s="44">
        <v>96.410300000000007</v>
      </c>
      <c r="K216" s="43">
        <v>185</v>
      </c>
      <c r="L216" s="44">
        <v>94.871799999999993</v>
      </c>
      <c r="M216" s="43">
        <v>189</v>
      </c>
      <c r="N216" s="44">
        <v>96.923100000000005</v>
      </c>
      <c r="O216" s="43">
        <v>184</v>
      </c>
      <c r="P216" s="44">
        <v>94.358999999999995</v>
      </c>
      <c r="Q216" s="43">
        <v>186</v>
      </c>
      <c r="R216" s="44">
        <v>95.384600000000006</v>
      </c>
      <c r="S216" s="43">
        <v>187</v>
      </c>
      <c r="T216" s="44">
        <v>95.897400000000005</v>
      </c>
      <c r="U216" s="43">
        <v>179</v>
      </c>
      <c r="V216" s="44">
        <v>91.794899999999998</v>
      </c>
    </row>
    <row r="217" spans="1:250" x14ac:dyDescent="0.2">
      <c r="A217" s="39" t="s">
        <v>141</v>
      </c>
      <c r="B217" s="42">
        <v>1816</v>
      </c>
      <c r="C217" s="43">
        <v>1743</v>
      </c>
      <c r="D217" s="44">
        <v>95.980199999999996</v>
      </c>
      <c r="E217" s="43">
        <v>1699</v>
      </c>
      <c r="F217" s="44">
        <v>93.557299999999998</v>
      </c>
      <c r="G217" s="43">
        <v>1727</v>
      </c>
      <c r="H217" s="44">
        <v>95.099100000000007</v>
      </c>
      <c r="I217" s="43">
        <v>1719</v>
      </c>
      <c r="J217" s="44">
        <v>94.658600000000007</v>
      </c>
      <c r="K217" s="43">
        <v>1699</v>
      </c>
      <c r="L217" s="44">
        <v>93.557299999999998</v>
      </c>
      <c r="M217" s="43">
        <v>1729</v>
      </c>
      <c r="N217" s="44">
        <v>95.209299999999999</v>
      </c>
      <c r="O217" s="43">
        <v>1698</v>
      </c>
      <c r="P217" s="44">
        <v>93.502200000000002</v>
      </c>
      <c r="Q217" s="43">
        <v>1714</v>
      </c>
      <c r="R217" s="44">
        <v>94.383300000000006</v>
      </c>
      <c r="S217" s="43">
        <v>1718</v>
      </c>
      <c r="T217" s="44">
        <v>94.603499999999997</v>
      </c>
      <c r="U217" s="43">
        <v>1655</v>
      </c>
      <c r="V217" s="44">
        <v>91.134399999999999</v>
      </c>
    </row>
    <row r="218" spans="1:250" x14ac:dyDescent="0.2">
      <c r="A218" s="39" t="s">
        <v>142</v>
      </c>
      <c r="B218" s="42">
        <v>1549</v>
      </c>
      <c r="C218" s="43">
        <v>1480</v>
      </c>
      <c r="D218" s="44">
        <v>95.545500000000004</v>
      </c>
      <c r="E218" s="43">
        <v>1448</v>
      </c>
      <c r="F218" s="44">
        <v>93.479699999999994</v>
      </c>
      <c r="G218" s="43">
        <v>1464</v>
      </c>
      <c r="H218" s="44">
        <v>94.512600000000006</v>
      </c>
      <c r="I218" s="43">
        <v>1455</v>
      </c>
      <c r="J218" s="44">
        <v>93.931600000000003</v>
      </c>
      <c r="K218" s="43">
        <v>1451</v>
      </c>
      <c r="L218" s="44">
        <v>93.673299999999998</v>
      </c>
      <c r="M218" s="43">
        <v>1468</v>
      </c>
      <c r="N218" s="44">
        <v>94.770799999999994</v>
      </c>
      <c r="O218" s="43">
        <v>1443</v>
      </c>
      <c r="P218" s="44">
        <v>93.156899999999993</v>
      </c>
      <c r="Q218" s="43">
        <v>1441</v>
      </c>
      <c r="R218" s="44">
        <v>93.027799999999999</v>
      </c>
      <c r="S218" s="43">
        <v>1440</v>
      </c>
      <c r="T218" s="44">
        <v>92.963200000000001</v>
      </c>
      <c r="U218" s="43">
        <v>1411</v>
      </c>
      <c r="V218" s="44">
        <v>91.090999999999994</v>
      </c>
    </row>
    <row r="219" spans="1:250" x14ac:dyDescent="0.2">
      <c r="A219" s="39" t="s">
        <v>143</v>
      </c>
      <c r="B219" s="42">
        <v>338</v>
      </c>
      <c r="C219" s="43">
        <v>328</v>
      </c>
      <c r="D219" s="44">
        <v>97.041399999999996</v>
      </c>
      <c r="E219" s="43">
        <v>319</v>
      </c>
      <c r="F219" s="44">
        <v>94.378699999999995</v>
      </c>
      <c r="G219" s="43">
        <v>328</v>
      </c>
      <c r="H219" s="44">
        <v>97.041399999999996</v>
      </c>
      <c r="I219" s="43">
        <v>321</v>
      </c>
      <c r="J219" s="44">
        <v>94.970399999999998</v>
      </c>
      <c r="K219" s="43">
        <v>321</v>
      </c>
      <c r="L219" s="44">
        <v>94.970399999999998</v>
      </c>
      <c r="M219" s="43">
        <v>327</v>
      </c>
      <c r="N219" s="44">
        <v>96.745599999999996</v>
      </c>
      <c r="O219" s="43">
        <v>317</v>
      </c>
      <c r="P219" s="44">
        <v>93.787000000000006</v>
      </c>
      <c r="Q219" s="43">
        <v>319</v>
      </c>
      <c r="R219" s="44">
        <v>94.378699999999995</v>
      </c>
      <c r="S219" s="43">
        <v>319</v>
      </c>
      <c r="T219" s="44">
        <v>94.378699999999995</v>
      </c>
      <c r="U219" s="43">
        <v>309</v>
      </c>
      <c r="V219" s="44">
        <v>91.420100000000005</v>
      </c>
    </row>
    <row r="220" spans="1:250" x14ac:dyDescent="0.2">
      <c r="A220" s="39" t="s">
        <v>144</v>
      </c>
      <c r="B220" s="42">
        <v>291</v>
      </c>
      <c r="C220" s="43">
        <v>280</v>
      </c>
      <c r="D220" s="44">
        <v>96.219899999999996</v>
      </c>
      <c r="E220" s="43">
        <v>274</v>
      </c>
      <c r="F220" s="44">
        <v>94.158100000000005</v>
      </c>
      <c r="G220" s="43">
        <v>277</v>
      </c>
      <c r="H220" s="44">
        <v>95.188999999999993</v>
      </c>
      <c r="I220" s="43">
        <v>280</v>
      </c>
      <c r="J220" s="44">
        <v>96.219899999999996</v>
      </c>
      <c r="K220" s="43">
        <v>274</v>
      </c>
      <c r="L220" s="44">
        <v>94.158100000000005</v>
      </c>
      <c r="M220" s="43">
        <v>281</v>
      </c>
      <c r="N220" s="44">
        <v>96.563599999999994</v>
      </c>
      <c r="O220" s="43">
        <v>273</v>
      </c>
      <c r="P220" s="44">
        <v>93.814400000000006</v>
      </c>
      <c r="Q220" s="43">
        <v>279</v>
      </c>
      <c r="R220" s="44">
        <v>95.876300000000001</v>
      </c>
      <c r="S220" s="43">
        <v>282</v>
      </c>
      <c r="T220" s="44">
        <v>96.907200000000003</v>
      </c>
      <c r="U220" s="43">
        <v>271</v>
      </c>
      <c r="V220" s="44">
        <v>93.127099999999999</v>
      </c>
    </row>
    <row r="221" spans="1:250" x14ac:dyDescent="0.2">
      <c r="A221" s="39" t="s">
        <v>159</v>
      </c>
      <c r="B221" s="42">
        <v>137</v>
      </c>
      <c r="C221" s="43">
        <v>131</v>
      </c>
      <c r="D221" s="44">
        <v>95.620400000000004</v>
      </c>
      <c r="E221" s="43">
        <v>128</v>
      </c>
      <c r="F221" s="44">
        <v>93.430700000000002</v>
      </c>
      <c r="G221" s="43">
        <v>130</v>
      </c>
      <c r="H221" s="44">
        <v>94.890500000000003</v>
      </c>
      <c r="I221" s="43">
        <v>130</v>
      </c>
      <c r="J221" s="44">
        <v>94.890500000000003</v>
      </c>
      <c r="K221" s="43">
        <v>128</v>
      </c>
      <c r="L221" s="44">
        <v>93.430700000000002</v>
      </c>
      <c r="M221" s="43">
        <v>131</v>
      </c>
      <c r="N221" s="44">
        <v>95.620400000000004</v>
      </c>
      <c r="O221" s="43">
        <v>129</v>
      </c>
      <c r="P221" s="44">
        <v>94.160600000000002</v>
      </c>
      <c r="Q221" s="43">
        <v>128</v>
      </c>
      <c r="R221" s="44">
        <v>93.430700000000002</v>
      </c>
      <c r="S221" s="43">
        <v>128</v>
      </c>
      <c r="T221" s="44">
        <v>93.430700000000002</v>
      </c>
      <c r="U221" s="43">
        <v>126</v>
      </c>
      <c r="V221" s="44">
        <v>91.970799999999997</v>
      </c>
    </row>
    <row r="222" spans="1:250" x14ac:dyDescent="0.2">
      <c r="A222" s="39" t="s">
        <v>161</v>
      </c>
      <c r="B222" s="42">
        <v>635</v>
      </c>
      <c r="C222" s="43">
        <v>609</v>
      </c>
      <c r="D222" s="44">
        <v>95.905500000000004</v>
      </c>
      <c r="E222" s="43">
        <v>599</v>
      </c>
      <c r="F222" s="44">
        <v>94.330699999999993</v>
      </c>
      <c r="G222" s="43">
        <v>606</v>
      </c>
      <c r="H222" s="44">
        <v>95.433099999999996</v>
      </c>
      <c r="I222" s="43">
        <v>600</v>
      </c>
      <c r="J222" s="44">
        <v>94.488200000000006</v>
      </c>
      <c r="K222" s="43">
        <v>599</v>
      </c>
      <c r="L222" s="44">
        <v>94.330699999999993</v>
      </c>
      <c r="M222" s="43">
        <v>605</v>
      </c>
      <c r="N222" s="44">
        <v>95.275599999999997</v>
      </c>
      <c r="O222" s="43">
        <v>595</v>
      </c>
      <c r="P222" s="44">
        <v>93.700800000000001</v>
      </c>
      <c r="Q222" s="43">
        <v>599</v>
      </c>
      <c r="R222" s="44">
        <v>94.330699999999993</v>
      </c>
      <c r="S222" s="43">
        <v>600</v>
      </c>
      <c r="T222" s="44">
        <v>94.488200000000006</v>
      </c>
      <c r="U222" s="43">
        <v>588</v>
      </c>
      <c r="V222" s="44">
        <v>92.598399999999998</v>
      </c>
    </row>
    <row r="223" spans="1:250" x14ac:dyDescent="0.2">
      <c r="A223" s="39" t="s">
        <v>166</v>
      </c>
      <c r="B223" s="42">
        <v>120</v>
      </c>
      <c r="C223" s="43">
        <v>116</v>
      </c>
      <c r="D223" s="44">
        <v>96.666700000000006</v>
      </c>
      <c r="E223" s="43">
        <v>114</v>
      </c>
      <c r="F223" s="44">
        <v>95</v>
      </c>
      <c r="G223" s="43">
        <v>115</v>
      </c>
      <c r="H223" s="44">
        <v>95.833299999999994</v>
      </c>
      <c r="I223" s="43">
        <v>115</v>
      </c>
      <c r="J223" s="44">
        <v>95.833299999999994</v>
      </c>
      <c r="K223" s="43">
        <v>113</v>
      </c>
      <c r="L223" s="44">
        <v>94.166700000000006</v>
      </c>
      <c r="M223" s="43">
        <v>115</v>
      </c>
      <c r="N223" s="44">
        <v>95.833299999999994</v>
      </c>
      <c r="O223" s="43">
        <v>113</v>
      </c>
      <c r="P223" s="44">
        <v>94.166700000000006</v>
      </c>
      <c r="Q223" s="43">
        <v>113</v>
      </c>
      <c r="R223" s="44">
        <v>94.166700000000006</v>
      </c>
      <c r="S223" s="43">
        <v>114</v>
      </c>
      <c r="T223" s="44">
        <v>95</v>
      </c>
      <c r="U223" s="43">
        <v>110</v>
      </c>
      <c r="V223" s="44">
        <v>91.666700000000006</v>
      </c>
    </row>
    <row r="224" spans="1:250" ht="13.5" thickBot="1" x14ac:dyDescent="0.25">
      <c r="A224" s="46" t="s">
        <v>299</v>
      </c>
      <c r="B224" s="47">
        <f>SUM(B215:B223)</f>
        <v>5551</v>
      </c>
      <c r="C224" s="47">
        <f>SUM(C215:C223)</f>
        <v>5321</v>
      </c>
      <c r="D224" s="48">
        <f>(C224/B224)*100</f>
        <v>95.856602413979459</v>
      </c>
      <c r="E224" s="47">
        <f>SUM(E215:E223)</f>
        <v>5190</v>
      </c>
      <c r="F224" s="48">
        <f>(E224/B224)*100</f>
        <v>93.496667267159069</v>
      </c>
      <c r="G224" s="47">
        <f>SUM(G215:G223)</f>
        <v>5273</v>
      </c>
      <c r="H224" s="48">
        <f>(G224/B224)*100</f>
        <v>94.991893352549098</v>
      </c>
      <c r="I224" s="47">
        <f>SUM(I215:I223)</f>
        <v>5239</v>
      </c>
      <c r="J224" s="48">
        <f>(I224/B224)*100</f>
        <v>94.379391100702577</v>
      </c>
      <c r="K224" s="47">
        <f>SUM(K215:K223)</f>
        <v>5197</v>
      </c>
      <c r="L224" s="48">
        <f>(K224/B224)*100</f>
        <v>93.622770671950988</v>
      </c>
      <c r="M224" s="47">
        <f>SUM(M215:M223)</f>
        <v>5292</v>
      </c>
      <c r="N224" s="48">
        <f>(M224/B224)*100</f>
        <v>95.334174022698619</v>
      </c>
      <c r="O224" s="47">
        <f>SUM(O215:O223)</f>
        <v>5177</v>
      </c>
      <c r="P224" s="48">
        <f>(O224/B224)*100</f>
        <v>93.262475229688349</v>
      </c>
      <c r="Q224" s="47">
        <f>SUM(Q215:Q223)</f>
        <v>5204</v>
      </c>
      <c r="R224" s="48">
        <f>(Q224/B224)*100</f>
        <v>93.748874076742922</v>
      </c>
      <c r="S224" s="47">
        <f>SUM(S215:S223)</f>
        <v>5214</v>
      </c>
      <c r="T224" s="48">
        <f>(S224/B224)*100</f>
        <v>93.929021797874256</v>
      </c>
      <c r="U224" s="47">
        <f>SUM(U215:U223)</f>
        <v>5062</v>
      </c>
      <c r="V224" s="48">
        <f>(U224/B224)*100</f>
        <v>91.190776436678078</v>
      </c>
    </row>
    <row r="225" spans="1:250" s="34" customFormat="1" ht="25.5" customHeight="1" thickTop="1" x14ac:dyDescent="0.2">
      <c r="A225" s="96" t="s">
        <v>298</v>
      </c>
      <c r="B225" s="98" t="s">
        <v>406</v>
      </c>
      <c r="C225" s="91" t="s">
        <v>407</v>
      </c>
      <c r="D225" s="94"/>
      <c r="E225" s="94"/>
      <c r="F225" s="92"/>
      <c r="G225" s="91" t="s">
        <v>408</v>
      </c>
      <c r="H225" s="93"/>
      <c r="I225" s="94"/>
      <c r="J225" s="95"/>
      <c r="K225" s="91" t="s">
        <v>409</v>
      </c>
      <c r="L225" s="92"/>
      <c r="M225" s="91" t="s">
        <v>410</v>
      </c>
      <c r="N225" s="93"/>
      <c r="O225" s="94"/>
      <c r="P225" s="95"/>
      <c r="Q225" s="91" t="s">
        <v>411</v>
      </c>
      <c r="R225" s="95"/>
      <c r="S225" s="91" t="s">
        <v>412</v>
      </c>
      <c r="T225" s="100"/>
      <c r="U225" s="91" t="s">
        <v>413</v>
      </c>
      <c r="V225" s="100"/>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c r="HU225" s="33"/>
      <c r="HV225" s="33"/>
      <c r="HW225" s="33"/>
      <c r="HX225" s="33"/>
      <c r="HY225" s="33"/>
      <c r="HZ225" s="33"/>
      <c r="IA225" s="33"/>
      <c r="IB225" s="33"/>
      <c r="IC225" s="33"/>
      <c r="ID225" s="33"/>
      <c r="IE225" s="33"/>
      <c r="IF225" s="33"/>
      <c r="IG225" s="33"/>
      <c r="IH225" s="33"/>
      <c r="II225" s="33"/>
      <c r="IJ225" s="33"/>
      <c r="IK225" s="33"/>
      <c r="IL225" s="33"/>
      <c r="IM225" s="33"/>
      <c r="IN225" s="33"/>
      <c r="IO225" s="33"/>
      <c r="IP225" s="33"/>
    </row>
    <row r="226" spans="1:250" s="37" customFormat="1" ht="25.5" customHeight="1" x14ac:dyDescent="0.2">
      <c r="A226" s="97"/>
      <c r="B226" s="99"/>
      <c r="C226" s="35" t="s">
        <v>436</v>
      </c>
      <c r="D226" s="36" t="s">
        <v>297</v>
      </c>
      <c r="E226" s="35" t="s">
        <v>437</v>
      </c>
      <c r="F226" s="36" t="s">
        <v>297</v>
      </c>
      <c r="G226" s="35" t="s">
        <v>436</v>
      </c>
      <c r="H226" s="36" t="s">
        <v>297</v>
      </c>
      <c r="I226" s="35" t="s">
        <v>438</v>
      </c>
      <c r="J226" s="36" t="s">
        <v>297</v>
      </c>
      <c r="K226" s="35" t="s">
        <v>438</v>
      </c>
      <c r="L226" s="36" t="s">
        <v>297</v>
      </c>
      <c r="M226" s="35" t="s">
        <v>436</v>
      </c>
      <c r="N226" s="36" t="s">
        <v>297</v>
      </c>
      <c r="O226" s="35" t="s">
        <v>438</v>
      </c>
      <c r="P226" s="36" t="s">
        <v>297</v>
      </c>
      <c r="Q226" s="35" t="s">
        <v>437</v>
      </c>
      <c r="R226" s="36" t="s">
        <v>297</v>
      </c>
      <c r="S226" s="35" t="s">
        <v>437</v>
      </c>
      <c r="T226" s="36" t="s">
        <v>297</v>
      </c>
      <c r="U226" s="35" t="s">
        <v>439</v>
      </c>
      <c r="V226" s="36" t="s">
        <v>297</v>
      </c>
    </row>
    <row r="227" spans="1:250" ht="18" x14ac:dyDescent="0.25">
      <c r="A227" s="38" t="s">
        <v>323</v>
      </c>
      <c r="B227" s="38"/>
      <c r="C227" s="38"/>
      <c r="D227" s="51"/>
      <c r="E227" s="38"/>
      <c r="F227" s="51"/>
      <c r="G227" s="38"/>
      <c r="H227" s="51"/>
      <c r="I227" s="38"/>
      <c r="J227" s="51"/>
      <c r="K227" s="38"/>
      <c r="L227" s="51"/>
      <c r="M227" s="38"/>
      <c r="N227" s="51"/>
      <c r="O227" s="38"/>
      <c r="P227" s="51"/>
      <c r="Q227" s="38"/>
      <c r="R227" s="51"/>
      <c r="S227" s="38"/>
      <c r="T227" s="51"/>
      <c r="U227" s="38"/>
      <c r="V227" s="51"/>
    </row>
    <row r="228" spans="1:250" x14ac:dyDescent="0.2">
      <c r="A228" s="39" t="s">
        <v>127</v>
      </c>
      <c r="B228" s="42">
        <v>264</v>
      </c>
      <c r="C228" s="43">
        <v>253</v>
      </c>
      <c r="D228" s="44">
        <v>95.833299999999994</v>
      </c>
      <c r="E228" s="43">
        <v>249</v>
      </c>
      <c r="F228" s="44">
        <v>94.318200000000004</v>
      </c>
      <c r="G228" s="43">
        <v>253</v>
      </c>
      <c r="H228" s="44">
        <v>95.833299999999994</v>
      </c>
      <c r="I228" s="43">
        <v>250</v>
      </c>
      <c r="J228" s="44">
        <v>94.697000000000003</v>
      </c>
      <c r="K228" s="43">
        <v>249</v>
      </c>
      <c r="L228" s="44">
        <v>94.318200000000004</v>
      </c>
      <c r="M228" s="43">
        <v>253</v>
      </c>
      <c r="N228" s="44">
        <v>95.833299999999994</v>
      </c>
      <c r="O228" s="43">
        <v>249</v>
      </c>
      <c r="P228" s="44">
        <v>94.318200000000004</v>
      </c>
      <c r="Q228" s="43">
        <v>251</v>
      </c>
      <c r="R228" s="44">
        <v>95.075800000000001</v>
      </c>
      <c r="S228" s="43">
        <v>251</v>
      </c>
      <c r="T228" s="44">
        <v>95.075800000000001</v>
      </c>
      <c r="U228" s="43">
        <v>245</v>
      </c>
      <c r="V228" s="44">
        <v>92.802999999999997</v>
      </c>
    </row>
    <row r="229" spans="1:250" x14ac:dyDescent="0.2">
      <c r="A229" s="39" t="s">
        <v>129</v>
      </c>
      <c r="B229" s="42">
        <v>948</v>
      </c>
      <c r="C229" s="43">
        <v>899</v>
      </c>
      <c r="D229" s="44">
        <v>94.831199999999995</v>
      </c>
      <c r="E229" s="43">
        <v>874</v>
      </c>
      <c r="F229" s="44">
        <v>92.194100000000006</v>
      </c>
      <c r="G229" s="43">
        <v>884</v>
      </c>
      <c r="H229" s="44">
        <v>93.248900000000006</v>
      </c>
      <c r="I229" s="43">
        <v>878</v>
      </c>
      <c r="J229" s="44">
        <v>92.616</v>
      </c>
      <c r="K229" s="43">
        <v>849</v>
      </c>
      <c r="L229" s="44">
        <v>89.557000000000002</v>
      </c>
      <c r="M229" s="43">
        <v>889</v>
      </c>
      <c r="N229" s="44">
        <v>93.776399999999995</v>
      </c>
      <c r="O229" s="43">
        <v>854</v>
      </c>
      <c r="P229" s="44">
        <v>90.084400000000002</v>
      </c>
      <c r="Q229" s="43">
        <v>887</v>
      </c>
      <c r="R229" s="44">
        <v>93.565399999999997</v>
      </c>
      <c r="S229" s="43">
        <v>881</v>
      </c>
      <c r="T229" s="44">
        <v>92.932500000000005</v>
      </c>
      <c r="U229" s="43">
        <v>815</v>
      </c>
      <c r="V229" s="44">
        <v>85.970500000000001</v>
      </c>
    </row>
    <row r="230" spans="1:250" x14ac:dyDescent="0.2">
      <c r="A230" s="39" t="s">
        <v>130</v>
      </c>
      <c r="B230" s="42">
        <v>8647</v>
      </c>
      <c r="C230" s="43">
        <v>8020</v>
      </c>
      <c r="D230" s="44">
        <v>92.748900000000006</v>
      </c>
      <c r="E230" s="43">
        <v>7691</v>
      </c>
      <c r="F230" s="44">
        <v>88.944100000000006</v>
      </c>
      <c r="G230" s="43">
        <v>7925</v>
      </c>
      <c r="H230" s="44">
        <v>91.650300000000001</v>
      </c>
      <c r="I230" s="43">
        <v>7786</v>
      </c>
      <c r="J230" s="44">
        <v>90.0428</v>
      </c>
      <c r="K230" s="43">
        <v>7696</v>
      </c>
      <c r="L230" s="44">
        <v>89.001999999999995</v>
      </c>
      <c r="M230" s="43">
        <v>7983</v>
      </c>
      <c r="N230" s="44">
        <v>92.320999999999998</v>
      </c>
      <c r="O230" s="43">
        <v>7724</v>
      </c>
      <c r="P230" s="44">
        <v>89.325800000000001</v>
      </c>
      <c r="Q230" s="43">
        <v>7714</v>
      </c>
      <c r="R230" s="44">
        <v>89.210099999999997</v>
      </c>
      <c r="S230" s="43">
        <v>7701</v>
      </c>
      <c r="T230" s="44">
        <v>89.059799999999996</v>
      </c>
      <c r="U230" s="43">
        <v>7424</v>
      </c>
      <c r="V230" s="44">
        <v>85.856399999999994</v>
      </c>
    </row>
    <row r="231" spans="1:250" x14ac:dyDescent="0.2">
      <c r="A231" s="39" t="s">
        <v>137</v>
      </c>
      <c r="B231" s="42">
        <v>336</v>
      </c>
      <c r="C231" s="43">
        <v>322</v>
      </c>
      <c r="D231" s="44">
        <v>95.833299999999994</v>
      </c>
      <c r="E231" s="43">
        <v>315</v>
      </c>
      <c r="F231" s="44">
        <v>93.75</v>
      </c>
      <c r="G231" s="43">
        <v>320</v>
      </c>
      <c r="H231" s="44">
        <v>95.238100000000003</v>
      </c>
      <c r="I231" s="43">
        <v>318</v>
      </c>
      <c r="J231" s="44">
        <v>94.642899999999997</v>
      </c>
      <c r="K231" s="43">
        <v>312</v>
      </c>
      <c r="L231" s="44">
        <v>92.857100000000003</v>
      </c>
      <c r="M231" s="43">
        <v>319</v>
      </c>
      <c r="N231" s="44">
        <v>94.9405</v>
      </c>
      <c r="O231" s="43">
        <v>313</v>
      </c>
      <c r="P231" s="44">
        <v>93.154799999999994</v>
      </c>
      <c r="Q231" s="43">
        <v>313</v>
      </c>
      <c r="R231" s="44">
        <v>93.154799999999994</v>
      </c>
      <c r="S231" s="43">
        <v>312</v>
      </c>
      <c r="T231" s="44">
        <v>92.857100000000003</v>
      </c>
      <c r="U231" s="43">
        <v>303</v>
      </c>
      <c r="V231" s="44">
        <v>90.178600000000003</v>
      </c>
    </row>
    <row r="232" spans="1:250" x14ac:dyDescent="0.2">
      <c r="A232" s="39" t="s">
        <v>154</v>
      </c>
      <c r="B232" s="42">
        <v>151</v>
      </c>
      <c r="C232" s="43">
        <v>144</v>
      </c>
      <c r="D232" s="44">
        <v>95.364199999999997</v>
      </c>
      <c r="E232" s="43">
        <v>140</v>
      </c>
      <c r="F232" s="44">
        <v>92.715199999999996</v>
      </c>
      <c r="G232" s="43">
        <v>142</v>
      </c>
      <c r="H232" s="44">
        <v>94.039699999999996</v>
      </c>
      <c r="I232" s="43">
        <v>141</v>
      </c>
      <c r="J232" s="44">
        <v>93.377499999999998</v>
      </c>
      <c r="K232" s="43">
        <v>138</v>
      </c>
      <c r="L232" s="44">
        <v>91.390699999999995</v>
      </c>
      <c r="M232" s="43">
        <v>139</v>
      </c>
      <c r="N232" s="44">
        <v>92.052999999999997</v>
      </c>
      <c r="O232" s="43">
        <v>136</v>
      </c>
      <c r="P232" s="44">
        <v>90.066199999999995</v>
      </c>
      <c r="Q232" s="43">
        <v>141</v>
      </c>
      <c r="R232" s="44">
        <v>93.377499999999998</v>
      </c>
      <c r="S232" s="43">
        <v>139</v>
      </c>
      <c r="T232" s="44">
        <v>92.052999999999997</v>
      </c>
      <c r="U232" s="43">
        <v>134</v>
      </c>
      <c r="V232" s="44">
        <v>88.741699999999994</v>
      </c>
    </row>
    <row r="233" spans="1:250" x14ac:dyDescent="0.2">
      <c r="A233" s="39" t="s">
        <v>160</v>
      </c>
      <c r="B233" s="42">
        <v>327</v>
      </c>
      <c r="C233" s="43">
        <v>311</v>
      </c>
      <c r="D233" s="44">
        <v>95.106999999999999</v>
      </c>
      <c r="E233" s="43">
        <v>309</v>
      </c>
      <c r="F233" s="44">
        <v>94.495400000000004</v>
      </c>
      <c r="G233" s="43">
        <v>311</v>
      </c>
      <c r="H233" s="44">
        <v>95.106999999999999</v>
      </c>
      <c r="I233" s="43">
        <v>310</v>
      </c>
      <c r="J233" s="44">
        <v>94.801199999999994</v>
      </c>
      <c r="K233" s="43">
        <v>309</v>
      </c>
      <c r="L233" s="44">
        <v>94.495400000000004</v>
      </c>
      <c r="M233" s="43">
        <v>309</v>
      </c>
      <c r="N233" s="44">
        <v>94.495400000000004</v>
      </c>
      <c r="O233" s="43">
        <v>305</v>
      </c>
      <c r="P233" s="44">
        <v>93.272199999999998</v>
      </c>
      <c r="Q233" s="43">
        <v>306</v>
      </c>
      <c r="R233" s="44">
        <v>93.578000000000003</v>
      </c>
      <c r="S233" s="43">
        <v>305</v>
      </c>
      <c r="T233" s="44">
        <v>93.272199999999998</v>
      </c>
      <c r="U233" s="43">
        <v>299</v>
      </c>
      <c r="V233" s="44">
        <v>91.437299999999993</v>
      </c>
    </row>
    <row r="234" spans="1:250" ht="13.5" thickBot="1" x14ac:dyDescent="0.25">
      <c r="A234" s="46" t="s">
        <v>299</v>
      </c>
      <c r="B234" s="47">
        <f>SUM(B228:B233)</f>
        <v>10673</v>
      </c>
      <c r="C234" s="47">
        <f>SUM(C228:C233)</f>
        <v>9949</v>
      </c>
      <c r="D234" s="48">
        <f>(C234/B234)*100</f>
        <v>93.216527686686035</v>
      </c>
      <c r="E234" s="47">
        <f>SUM(E228:E233)</f>
        <v>9578</v>
      </c>
      <c r="F234" s="48">
        <f>(E234/B234)*100</f>
        <v>89.740466597957465</v>
      </c>
      <c r="G234" s="47">
        <f>SUM(G228:G233)</f>
        <v>9835</v>
      </c>
      <c r="H234" s="48">
        <f>(G234/B234)*100</f>
        <v>92.148411880445991</v>
      </c>
      <c r="I234" s="47">
        <f>SUM(I228:I233)</f>
        <v>9683</v>
      </c>
      <c r="J234" s="48">
        <f>(I234/B234)*100</f>
        <v>90.724257472125927</v>
      </c>
      <c r="K234" s="47">
        <f>SUM(K228:K233)</f>
        <v>9553</v>
      </c>
      <c r="L234" s="48">
        <f>(K234/B234)*100</f>
        <v>89.506230675536401</v>
      </c>
      <c r="M234" s="47">
        <f>SUM(M228:M233)</f>
        <v>9892</v>
      </c>
      <c r="N234" s="48">
        <f>(M234/B234)*100</f>
        <v>92.682469783566006</v>
      </c>
      <c r="O234" s="47">
        <f>SUM(O228:O233)</f>
        <v>9581</v>
      </c>
      <c r="P234" s="48">
        <f>(O234/B234)*100</f>
        <v>89.768574908647992</v>
      </c>
      <c r="Q234" s="47">
        <f>SUM(Q228:Q233)</f>
        <v>9612</v>
      </c>
      <c r="R234" s="48">
        <f>(Q234/B234)*100</f>
        <v>90.059027452450096</v>
      </c>
      <c r="S234" s="47">
        <f>SUM(S228:S233)</f>
        <v>9589</v>
      </c>
      <c r="T234" s="48">
        <f>(S234/B234)*100</f>
        <v>89.84353040382274</v>
      </c>
      <c r="U234" s="47">
        <f>SUM(U228:U233)</f>
        <v>9220</v>
      </c>
      <c r="V234" s="48">
        <f>(U234/B234)*100</f>
        <v>86.386208188887849</v>
      </c>
    </row>
    <row r="235" spans="1:250" s="34" customFormat="1" ht="25.5" customHeight="1" thickTop="1" x14ac:dyDescent="0.2">
      <c r="A235" s="96" t="s">
        <v>298</v>
      </c>
      <c r="B235" s="98" t="s">
        <v>406</v>
      </c>
      <c r="C235" s="91" t="s">
        <v>407</v>
      </c>
      <c r="D235" s="94"/>
      <c r="E235" s="94"/>
      <c r="F235" s="92"/>
      <c r="G235" s="91" t="s">
        <v>408</v>
      </c>
      <c r="H235" s="93"/>
      <c r="I235" s="94"/>
      <c r="J235" s="95"/>
      <c r="K235" s="91" t="s">
        <v>409</v>
      </c>
      <c r="L235" s="92"/>
      <c r="M235" s="91" t="s">
        <v>410</v>
      </c>
      <c r="N235" s="93"/>
      <c r="O235" s="94"/>
      <c r="P235" s="95"/>
      <c r="Q235" s="91" t="s">
        <v>411</v>
      </c>
      <c r="R235" s="95"/>
      <c r="S235" s="91" t="s">
        <v>412</v>
      </c>
      <c r="T235" s="100"/>
      <c r="U235" s="91" t="s">
        <v>413</v>
      </c>
      <c r="V235" s="100"/>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3"/>
      <c r="GS235" s="33"/>
      <c r="GT235" s="33"/>
      <c r="GU235" s="33"/>
      <c r="GV235" s="33"/>
      <c r="GW235" s="33"/>
      <c r="GX235" s="33"/>
      <c r="GY235" s="33"/>
      <c r="GZ235" s="33"/>
      <c r="HA235" s="33"/>
      <c r="HB235" s="33"/>
      <c r="HC235" s="33"/>
      <c r="HD235" s="33"/>
      <c r="HE235" s="33"/>
      <c r="HF235" s="33"/>
      <c r="HG235" s="33"/>
      <c r="HH235" s="33"/>
      <c r="HI235" s="33"/>
      <c r="HJ235" s="33"/>
      <c r="HK235" s="33"/>
      <c r="HL235" s="33"/>
      <c r="HM235" s="33"/>
      <c r="HN235" s="33"/>
      <c r="HO235" s="33"/>
      <c r="HP235" s="33"/>
      <c r="HQ235" s="33"/>
      <c r="HR235" s="33"/>
      <c r="HS235" s="33"/>
      <c r="HT235" s="33"/>
      <c r="HU235" s="33"/>
      <c r="HV235" s="33"/>
      <c r="HW235" s="33"/>
      <c r="HX235" s="33"/>
      <c r="HY235" s="33"/>
      <c r="HZ235" s="33"/>
      <c r="IA235" s="33"/>
      <c r="IB235" s="33"/>
      <c r="IC235" s="33"/>
      <c r="ID235" s="33"/>
      <c r="IE235" s="33"/>
      <c r="IF235" s="33"/>
      <c r="IG235" s="33"/>
      <c r="IH235" s="33"/>
      <c r="II235" s="33"/>
      <c r="IJ235" s="33"/>
      <c r="IK235" s="33"/>
      <c r="IL235" s="33"/>
      <c r="IM235" s="33"/>
      <c r="IN235" s="33"/>
      <c r="IO235" s="33"/>
      <c r="IP235" s="33"/>
    </row>
    <row r="236" spans="1:250" s="37" customFormat="1" ht="25.5" customHeight="1" x14ac:dyDescent="0.2">
      <c r="A236" s="97"/>
      <c r="B236" s="99"/>
      <c r="C236" s="35" t="s">
        <v>436</v>
      </c>
      <c r="D236" s="36" t="s">
        <v>297</v>
      </c>
      <c r="E236" s="35" t="s">
        <v>437</v>
      </c>
      <c r="F236" s="36" t="s">
        <v>297</v>
      </c>
      <c r="G236" s="35" t="s">
        <v>436</v>
      </c>
      <c r="H236" s="36" t="s">
        <v>297</v>
      </c>
      <c r="I236" s="35" t="s">
        <v>438</v>
      </c>
      <c r="J236" s="36" t="s">
        <v>297</v>
      </c>
      <c r="K236" s="35" t="s">
        <v>438</v>
      </c>
      <c r="L236" s="36" t="s">
        <v>297</v>
      </c>
      <c r="M236" s="35" t="s">
        <v>436</v>
      </c>
      <c r="N236" s="36" t="s">
        <v>297</v>
      </c>
      <c r="O236" s="35" t="s">
        <v>438</v>
      </c>
      <c r="P236" s="36" t="s">
        <v>297</v>
      </c>
      <c r="Q236" s="35" t="s">
        <v>437</v>
      </c>
      <c r="R236" s="36" t="s">
        <v>297</v>
      </c>
      <c r="S236" s="35" t="s">
        <v>437</v>
      </c>
      <c r="T236" s="36" t="s">
        <v>297</v>
      </c>
      <c r="U236" s="35" t="s">
        <v>439</v>
      </c>
      <c r="V236" s="36" t="s">
        <v>297</v>
      </c>
    </row>
    <row r="237" spans="1:250" ht="18" x14ac:dyDescent="0.25">
      <c r="A237" s="38" t="s">
        <v>324</v>
      </c>
      <c r="B237" s="38"/>
      <c r="C237" s="38"/>
      <c r="D237" s="51"/>
      <c r="E237" s="38"/>
      <c r="F237" s="51"/>
      <c r="G237" s="38"/>
      <c r="H237" s="51"/>
      <c r="I237" s="38"/>
      <c r="J237" s="51"/>
      <c r="K237" s="38"/>
      <c r="L237" s="51"/>
      <c r="M237" s="38"/>
      <c r="N237" s="51"/>
      <c r="O237" s="38"/>
      <c r="P237" s="51"/>
      <c r="Q237" s="38"/>
      <c r="R237" s="51"/>
      <c r="S237" s="38"/>
      <c r="T237" s="51"/>
      <c r="U237" s="38"/>
      <c r="V237" s="51"/>
    </row>
    <row r="238" spans="1:250" x14ac:dyDescent="0.2">
      <c r="A238" s="39" t="s">
        <v>133</v>
      </c>
      <c r="B238" s="42">
        <v>169</v>
      </c>
      <c r="C238" s="43">
        <v>164</v>
      </c>
      <c r="D238" s="44">
        <v>97.041399999999996</v>
      </c>
      <c r="E238" s="43">
        <v>159</v>
      </c>
      <c r="F238" s="44">
        <v>94.082800000000006</v>
      </c>
      <c r="G238" s="43">
        <v>162</v>
      </c>
      <c r="H238" s="44">
        <v>95.858000000000004</v>
      </c>
      <c r="I238" s="43">
        <v>161</v>
      </c>
      <c r="J238" s="44">
        <v>95.266300000000001</v>
      </c>
      <c r="K238" s="43">
        <v>159</v>
      </c>
      <c r="L238" s="44">
        <v>94.082800000000006</v>
      </c>
      <c r="M238" s="43">
        <v>162</v>
      </c>
      <c r="N238" s="44">
        <v>95.858000000000004</v>
      </c>
      <c r="O238" s="43">
        <v>161</v>
      </c>
      <c r="P238" s="44">
        <v>95.266300000000001</v>
      </c>
      <c r="Q238" s="43">
        <v>162</v>
      </c>
      <c r="R238" s="44">
        <v>95.858000000000004</v>
      </c>
      <c r="S238" s="43">
        <v>159</v>
      </c>
      <c r="T238" s="44">
        <v>94.082800000000006</v>
      </c>
      <c r="U238" s="43">
        <v>158</v>
      </c>
      <c r="V238" s="44">
        <v>93.491100000000003</v>
      </c>
    </row>
    <row r="239" spans="1:250" x14ac:dyDescent="0.2">
      <c r="A239" s="39" t="s">
        <v>353</v>
      </c>
      <c r="B239" s="42">
        <v>679</v>
      </c>
      <c r="C239" s="43">
        <v>656</v>
      </c>
      <c r="D239" s="44">
        <v>96.612700000000004</v>
      </c>
      <c r="E239" s="43">
        <v>643</v>
      </c>
      <c r="F239" s="44">
        <v>94.698099999999997</v>
      </c>
      <c r="G239" s="43">
        <v>651</v>
      </c>
      <c r="H239" s="44">
        <v>95.876300000000001</v>
      </c>
      <c r="I239" s="43">
        <v>648</v>
      </c>
      <c r="J239" s="44">
        <v>95.4345</v>
      </c>
      <c r="K239" s="43">
        <v>646</v>
      </c>
      <c r="L239" s="44">
        <v>95.139899999999997</v>
      </c>
      <c r="M239" s="43">
        <v>653</v>
      </c>
      <c r="N239" s="44">
        <v>96.1708</v>
      </c>
      <c r="O239" s="43">
        <v>651</v>
      </c>
      <c r="P239" s="44">
        <v>95.876300000000001</v>
      </c>
      <c r="Q239" s="43">
        <v>649</v>
      </c>
      <c r="R239" s="44">
        <v>95.581699999999998</v>
      </c>
      <c r="S239" s="43">
        <v>654</v>
      </c>
      <c r="T239" s="44">
        <v>96.318100000000001</v>
      </c>
      <c r="U239" s="43">
        <v>638</v>
      </c>
      <c r="V239" s="44">
        <v>93.961699999999993</v>
      </c>
    </row>
    <row r="240" spans="1:250" x14ac:dyDescent="0.2">
      <c r="A240" s="39" t="s">
        <v>146</v>
      </c>
      <c r="B240" s="42">
        <v>989</v>
      </c>
      <c r="C240" s="43">
        <v>949</v>
      </c>
      <c r="D240" s="44">
        <v>95.955500000000001</v>
      </c>
      <c r="E240" s="43">
        <v>920</v>
      </c>
      <c r="F240" s="44">
        <v>93.023300000000006</v>
      </c>
      <c r="G240" s="43">
        <v>938</v>
      </c>
      <c r="H240" s="44">
        <v>94.843299999999999</v>
      </c>
      <c r="I240" s="43">
        <v>933</v>
      </c>
      <c r="J240" s="44">
        <v>94.337699999999998</v>
      </c>
      <c r="K240" s="43">
        <v>926</v>
      </c>
      <c r="L240" s="44">
        <v>93.629900000000006</v>
      </c>
      <c r="M240" s="43">
        <v>943</v>
      </c>
      <c r="N240" s="44">
        <v>95.348799999999997</v>
      </c>
      <c r="O240" s="43">
        <v>925</v>
      </c>
      <c r="P240" s="44">
        <v>93.528800000000004</v>
      </c>
      <c r="Q240" s="43">
        <v>934</v>
      </c>
      <c r="R240" s="44">
        <v>94.438800000000001</v>
      </c>
      <c r="S240" s="43">
        <v>934</v>
      </c>
      <c r="T240" s="44">
        <v>94.438800000000001</v>
      </c>
      <c r="U240" s="43">
        <v>903</v>
      </c>
      <c r="V240" s="44">
        <v>91.304299999999998</v>
      </c>
    </row>
    <row r="241" spans="1:250" x14ac:dyDescent="0.2">
      <c r="A241" s="39" t="s">
        <v>148</v>
      </c>
      <c r="B241" s="42">
        <v>371</v>
      </c>
      <c r="C241" s="43">
        <v>354</v>
      </c>
      <c r="D241" s="44">
        <v>95.4178</v>
      </c>
      <c r="E241" s="43">
        <v>346</v>
      </c>
      <c r="F241" s="44">
        <v>93.261499999999998</v>
      </c>
      <c r="G241" s="43">
        <v>349</v>
      </c>
      <c r="H241" s="44">
        <v>94.070099999999996</v>
      </c>
      <c r="I241" s="43">
        <v>349</v>
      </c>
      <c r="J241" s="44">
        <v>94.070099999999996</v>
      </c>
      <c r="K241" s="43">
        <v>346</v>
      </c>
      <c r="L241" s="44">
        <v>93.261499999999998</v>
      </c>
      <c r="M241" s="43">
        <v>350</v>
      </c>
      <c r="N241" s="44">
        <v>94.339600000000004</v>
      </c>
      <c r="O241" s="43">
        <v>350</v>
      </c>
      <c r="P241" s="44">
        <v>94.339600000000004</v>
      </c>
      <c r="Q241" s="43">
        <v>346</v>
      </c>
      <c r="R241" s="44">
        <v>93.261499999999998</v>
      </c>
      <c r="S241" s="43">
        <v>346</v>
      </c>
      <c r="T241" s="44">
        <v>93.261499999999998</v>
      </c>
      <c r="U241" s="43">
        <v>338</v>
      </c>
      <c r="V241" s="44">
        <v>91.105099999999993</v>
      </c>
    </row>
    <row r="242" spans="1:250" x14ac:dyDescent="0.2">
      <c r="A242" s="39" t="s">
        <v>150</v>
      </c>
      <c r="B242" s="42">
        <v>111</v>
      </c>
      <c r="C242" s="43">
        <v>108</v>
      </c>
      <c r="D242" s="44">
        <v>97.297300000000007</v>
      </c>
      <c r="E242" s="43">
        <v>103</v>
      </c>
      <c r="F242" s="44">
        <v>92.7928</v>
      </c>
      <c r="G242" s="43">
        <v>105</v>
      </c>
      <c r="H242" s="44">
        <v>94.5946</v>
      </c>
      <c r="I242" s="43">
        <v>106</v>
      </c>
      <c r="J242" s="44">
        <v>95.495500000000007</v>
      </c>
      <c r="K242" s="43">
        <v>104</v>
      </c>
      <c r="L242" s="44">
        <v>93.693700000000007</v>
      </c>
      <c r="M242" s="43">
        <v>107</v>
      </c>
      <c r="N242" s="44">
        <v>96.3964</v>
      </c>
      <c r="O242" s="43">
        <v>105</v>
      </c>
      <c r="P242" s="44">
        <v>94.5946</v>
      </c>
      <c r="Q242" s="43">
        <v>107</v>
      </c>
      <c r="R242" s="44">
        <v>96.3964</v>
      </c>
      <c r="S242" s="43">
        <v>108</v>
      </c>
      <c r="T242" s="44">
        <v>97.297300000000007</v>
      </c>
      <c r="U242" s="43">
        <v>101</v>
      </c>
      <c r="V242" s="44">
        <v>90.991</v>
      </c>
    </row>
    <row r="243" spans="1:250" x14ac:dyDescent="0.2">
      <c r="A243" s="39" t="s">
        <v>163</v>
      </c>
      <c r="B243" s="42">
        <v>254</v>
      </c>
      <c r="C243" s="43">
        <v>246</v>
      </c>
      <c r="D243" s="44">
        <v>96.850399999999993</v>
      </c>
      <c r="E243" s="43">
        <v>243</v>
      </c>
      <c r="F243" s="44">
        <v>95.669300000000007</v>
      </c>
      <c r="G243" s="43">
        <v>246</v>
      </c>
      <c r="H243" s="44">
        <v>96.850399999999993</v>
      </c>
      <c r="I243" s="43">
        <v>243</v>
      </c>
      <c r="J243" s="44">
        <v>95.669300000000007</v>
      </c>
      <c r="K243" s="43">
        <v>243</v>
      </c>
      <c r="L243" s="44">
        <v>95.669300000000007</v>
      </c>
      <c r="M243" s="43">
        <v>246</v>
      </c>
      <c r="N243" s="44">
        <v>96.850399999999993</v>
      </c>
      <c r="O243" s="43">
        <v>245</v>
      </c>
      <c r="P243" s="44">
        <v>96.456699999999998</v>
      </c>
      <c r="Q243" s="43">
        <v>244</v>
      </c>
      <c r="R243" s="44">
        <v>96.063000000000002</v>
      </c>
      <c r="S243" s="43">
        <v>245</v>
      </c>
      <c r="T243" s="44">
        <v>96.456699999999998</v>
      </c>
      <c r="U243" s="43">
        <v>242</v>
      </c>
      <c r="V243" s="44">
        <v>95.275599999999997</v>
      </c>
    </row>
    <row r="244" spans="1:250" ht="13.5" thickBot="1" x14ac:dyDescent="0.25">
      <c r="A244" s="46" t="s">
        <v>299</v>
      </c>
      <c r="B244" s="47">
        <f>SUM(B238:B243)</f>
        <v>2573</v>
      </c>
      <c r="C244" s="47">
        <f>SUM(C238:C243)</f>
        <v>2477</v>
      </c>
      <c r="D244" s="48">
        <f>(C244/B244)*100</f>
        <v>96.268946754760975</v>
      </c>
      <c r="E244" s="47">
        <f>SUM(E238:E243)</f>
        <v>2414</v>
      </c>
      <c r="F244" s="48">
        <f>(E244/B244)*100</f>
        <v>93.820443062572863</v>
      </c>
      <c r="G244" s="47">
        <f>SUM(G238:G243)</f>
        <v>2451</v>
      </c>
      <c r="H244" s="48">
        <f>(G244/B244)*100</f>
        <v>95.258453167508748</v>
      </c>
      <c r="I244" s="47">
        <f>SUM(I238:I243)</f>
        <v>2440</v>
      </c>
      <c r="J244" s="48">
        <f>(I244/B244)*100</f>
        <v>94.830936649825105</v>
      </c>
      <c r="K244" s="47">
        <f>SUM(K238:K243)</f>
        <v>2424</v>
      </c>
      <c r="L244" s="48">
        <f>(K244/B244)*100</f>
        <v>94.209094442285263</v>
      </c>
      <c r="M244" s="47">
        <f>SUM(M238:M243)</f>
        <v>2461</v>
      </c>
      <c r="N244" s="48">
        <f>(M244/B244)*100</f>
        <v>95.647104547221147</v>
      </c>
      <c r="O244" s="47">
        <f>SUM(O238:O243)</f>
        <v>2437</v>
      </c>
      <c r="P244" s="48">
        <f>(O244/B244)*100</f>
        <v>94.714341235911391</v>
      </c>
      <c r="Q244" s="47">
        <f>SUM(Q238:Q243)</f>
        <v>2442</v>
      </c>
      <c r="R244" s="48">
        <f>(Q244/B244)*100</f>
        <v>94.908666925767577</v>
      </c>
      <c r="S244" s="47">
        <f>SUM(S238:S243)</f>
        <v>2446</v>
      </c>
      <c r="T244" s="48">
        <f>(S244/B244)*100</f>
        <v>95.064127477652548</v>
      </c>
      <c r="U244" s="47">
        <f>SUM(U238:U243)</f>
        <v>2380</v>
      </c>
      <c r="V244" s="48">
        <f>(U244/B244)*100</f>
        <v>92.499028371550722</v>
      </c>
    </row>
    <row r="245" spans="1:250" s="34" customFormat="1" ht="25.5" customHeight="1" thickTop="1" x14ac:dyDescent="0.2">
      <c r="A245" s="96" t="s">
        <v>298</v>
      </c>
      <c r="B245" s="98" t="s">
        <v>406</v>
      </c>
      <c r="C245" s="91" t="s">
        <v>407</v>
      </c>
      <c r="D245" s="94"/>
      <c r="E245" s="94"/>
      <c r="F245" s="92"/>
      <c r="G245" s="91" t="s">
        <v>408</v>
      </c>
      <c r="H245" s="93"/>
      <c r="I245" s="94"/>
      <c r="J245" s="95"/>
      <c r="K245" s="91" t="s">
        <v>409</v>
      </c>
      <c r="L245" s="92"/>
      <c r="M245" s="91" t="s">
        <v>410</v>
      </c>
      <c r="N245" s="93"/>
      <c r="O245" s="94"/>
      <c r="P245" s="95"/>
      <c r="Q245" s="91" t="s">
        <v>411</v>
      </c>
      <c r="R245" s="95"/>
      <c r="S245" s="91" t="s">
        <v>412</v>
      </c>
      <c r="T245" s="100"/>
      <c r="U245" s="91" t="s">
        <v>413</v>
      </c>
      <c r="V245" s="100"/>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c r="HX245" s="33"/>
      <c r="HY245" s="33"/>
      <c r="HZ245" s="33"/>
      <c r="IA245" s="33"/>
      <c r="IB245" s="33"/>
      <c r="IC245" s="33"/>
      <c r="ID245" s="33"/>
      <c r="IE245" s="33"/>
      <c r="IF245" s="33"/>
      <c r="IG245" s="33"/>
      <c r="IH245" s="33"/>
      <c r="II245" s="33"/>
      <c r="IJ245" s="33"/>
      <c r="IK245" s="33"/>
      <c r="IL245" s="33"/>
      <c r="IM245" s="33"/>
      <c r="IN245" s="33"/>
      <c r="IO245" s="33"/>
      <c r="IP245" s="33"/>
    </row>
    <row r="246" spans="1:250" s="37" customFormat="1" ht="25.5" customHeight="1" x14ac:dyDescent="0.2">
      <c r="A246" s="97"/>
      <c r="B246" s="99"/>
      <c r="C246" s="35" t="s">
        <v>436</v>
      </c>
      <c r="D246" s="36" t="s">
        <v>297</v>
      </c>
      <c r="E246" s="35" t="s">
        <v>437</v>
      </c>
      <c r="F246" s="36" t="s">
        <v>297</v>
      </c>
      <c r="G246" s="35" t="s">
        <v>436</v>
      </c>
      <c r="H246" s="36" t="s">
        <v>297</v>
      </c>
      <c r="I246" s="35" t="s">
        <v>438</v>
      </c>
      <c r="J246" s="36" t="s">
        <v>297</v>
      </c>
      <c r="K246" s="35" t="s">
        <v>438</v>
      </c>
      <c r="L246" s="36" t="s">
        <v>297</v>
      </c>
      <c r="M246" s="35" t="s">
        <v>436</v>
      </c>
      <c r="N246" s="36" t="s">
        <v>297</v>
      </c>
      <c r="O246" s="35" t="s">
        <v>438</v>
      </c>
      <c r="P246" s="36" t="s">
        <v>297</v>
      </c>
      <c r="Q246" s="35" t="s">
        <v>437</v>
      </c>
      <c r="R246" s="36" t="s">
        <v>297</v>
      </c>
      <c r="S246" s="35" t="s">
        <v>437</v>
      </c>
      <c r="T246" s="36" t="s">
        <v>297</v>
      </c>
      <c r="U246" s="35" t="s">
        <v>439</v>
      </c>
      <c r="V246" s="36" t="s">
        <v>297</v>
      </c>
    </row>
    <row r="247" spans="1:250" ht="18" x14ac:dyDescent="0.25">
      <c r="A247" s="38" t="s">
        <v>325</v>
      </c>
      <c r="B247" s="38"/>
      <c r="C247" s="38"/>
      <c r="D247" s="51"/>
      <c r="E247" s="38"/>
      <c r="F247" s="51"/>
      <c r="G247" s="38"/>
      <c r="H247" s="51"/>
      <c r="I247" s="38"/>
      <c r="J247" s="51"/>
      <c r="K247" s="38"/>
      <c r="L247" s="51"/>
      <c r="M247" s="38"/>
      <c r="N247" s="51"/>
      <c r="O247" s="38"/>
      <c r="P247" s="51"/>
      <c r="Q247" s="38"/>
      <c r="R247" s="51"/>
      <c r="S247" s="38"/>
      <c r="T247" s="51"/>
      <c r="U247" s="38"/>
      <c r="V247" s="51"/>
    </row>
    <row r="248" spans="1:250" x14ac:dyDescent="0.2">
      <c r="A248" s="39" t="s">
        <v>139</v>
      </c>
      <c r="B248" s="52">
        <v>331</v>
      </c>
      <c r="C248" s="43">
        <v>309</v>
      </c>
      <c r="D248" s="44">
        <v>93.353499999999997</v>
      </c>
      <c r="E248" s="43">
        <v>306</v>
      </c>
      <c r="F248" s="44">
        <v>92.447100000000006</v>
      </c>
      <c r="G248" s="43">
        <v>308</v>
      </c>
      <c r="H248" s="44">
        <v>93.051400000000001</v>
      </c>
      <c r="I248" s="43">
        <v>308</v>
      </c>
      <c r="J248" s="44">
        <v>93.051400000000001</v>
      </c>
      <c r="K248" s="43">
        <v>306</v>
      </c>
      <c r="L248" s="44">
        <v>92.447100000000006</v>
      </c>
      <c r="M248" s="43">
        <v>309</v>
      </c>
      <c r="N248" s="44">
        <v>93.353499999999997</v>
      </c>
      <c r="O248" s="43">
        <v>308</v>
      </c>
      <c r="P248" s="44">
        <v>93.051400000000001</v>
      </c>
      <c r="Q248" s="43">
        <v>304</v>
      </c>
      <c r="R248" s="44">
        <v>91.8429</v>
      </c>
      <c r="S248" s="43">
        <v>304</v>
      </c>
      <c r="T248" s="44">
        <v>91.8429</v>
      </c>
      <c r="U248" s="43">
        <v>299</v>
      </c>
      <c r="V248" s="44">
        <v>90.332300000000004</v>
      </c>
    </row>
    <row r="249" spans="1:250" x14ac:dyDescent="0.2">
      <c r="A249" s="39" t="s">
        <v>149</v>
      </c>
      <c r="B249" s="52">
        <v>134</v>
      </c>
      <c r="C249" s="43">
        <v>127</v>
      </c>
      <c r="D249" s="44">
        <v>94.7761</v>
      </c>
      <c r="E249" s="43">
        <v>126</v>
      </c>
      <c r="F249" s="44">
        <v>94.029899999999998</v>
      </c>
      <c r="G249" s="43">
        <v>127</v>
      </c>
      <c r="H249" s="44">
        <v>94.7761</v>
      </c>
      <c r="I249" s="43">
        <v>126</v>
      </c>
      <c r="J249" s="44">
        <v>94.029899999999998</v>
      </c>
      <c r="K249" s="43">
        <v>126</v>
      </c>
      <c r="L249" s="44">
        <v>94.029899999999998</v>
      </c>
      <c r="M249" s="43">
        <v>126</v>
      </c>
      <c r="N249" s="44">
        <v>94.029899999999998</v>
      </c>
      <c r="O249" s="43">
        <v>125</v>
      </c>
      <c r="P249" s="44">
        <v>93.283600000000007</v>
      </c>
      <c r="Q249" s="43">
        <v>125</v>
      </c>
      <c r="R249" s="44">
        <v>93.283600000000007</v>
      </c>
      <c r="S249" s="43">
        <v>127</v>
      </c>
      <c r="T249" s="44">
        <v>94.7761</v>
      </c>
      <c r="U249" s="43">
        <v>124</v>
      </c>
      <c r="V249" s="44">
        <v>92.537300000000002</v>
      </c>
    </row>
    <row r="250" spans="1:250" x14ac:dyDescent="0.2">
      <c r="A250" s="39" t="s">
        <v>152</v>
      </c>
      <c r="B250" s="52">
        <v>93</v>
      </c>
      <c r="C250" s="43">
        <v>87</v>
      </c>
      <c r="D250" s="44">
        <v>93.548400000000001</v>
      </c>
      <c r="E250" s="43">
        <v>87</v>
      </c>
      <c r="F250" s="44">
        <v>93.548400000000001</v>
      </c>
      <c r="G250" s="43">
        <v>86</v>
      </c>
      <c r="H250" s="44">
        <v>92.473100000000002</v>
      </c>
      <c r="I250" s="43">
        <v>87</v>
      </c>
      <c r="J250" s="44">
        <v>93.548400000000001</v>
      </c>
      <c r="K250" s="43">
        <v>87</v>
      </c>
      <c r="L250" s="44">
        <v>93.548400000000001</v>
      </c>
      <c r="M250" s="43">
        <v>87</v>
      </c>
      <c r="N250" s="44">
        <v>93.548400000000001</v>
      </c>
      <c r="O250" s="43">
        <v>85</v>
      </c>
      <c r="P250" s="44">
        <v>91.397800000000004</v>
      </c>
      <c r="Q250" s="43">
        <v>87</v>
      </c>
      <c r="R250" s="44">
        <v>93.548400000000001</v>
      </c>
      <c r="S250" s="43">
        <v>87</v>
      </c>
      <c r="T250" s="44">
        <v>93.548400000000001</v>
      </c>
      <c r="U250" s="43">
        <v>85</v>
      </c>
      <c r="V250" s="44">
        <v>91.397800000000004</v>
      </c>
    </row>
    <row r="251" spans="1:250" x14ac:dyDescent="0.2">
      <c r="A251" s="39" t="s">
        <v>155</v>
      </c>
      <c r="B251" s="52">
        <v>886</v>
      </c>
      <c r="C251" s="43">
        <v>868</v>
      </c>
      <c r="D251" s="44">
        <v>97.968400000000003</v>
      </c>
      <c r="E251" s="43">
        <v>851</v>
      </c>
      <c r="F251" s="44">
        <v>96.049700000000001</v>
      </c>
      <c r="G251" s="43">
        <v>861</v>
      </c>
      <c r="H251" s="44">
        <v>97.178299999999993</v>
      </c>
      <c r="I251" s="43">
        <v>854</v>
      </c>
      <c r="J251" s="44">
        <v>96.388300000000001</v>
      </c>
      <c r="K251" s="43">
        <v>853</v>
      </c>
      <c r="L251" s="44">
        <v>96.275400000000005</v>
      </c>
      <c r="M251" s="43">
        <v>867</v>
      </c>
      <c r="N251" s="44">
        <v>97.855500000000006</v>
      </c>
      <c r="O251" s="43">
        <v>852</v>
      </c>
      <c r="P251" s="44">
        <v>96.162499999999994</v>
      </c>
      <c r="Q251" s="43">
        <v>850</v>
      </c>
      <c r="R251" s="44">
        <v>95.936800000000005</v>
      </c>
      <c r="S251" s="43">
        <v>850</v>
      </c>
      <c r="T251" s="44">
        <v>95.936800000000005</v>
      </c>
      <c r="U251" s="43">
        <v>835</v>
      </c>
      <c r="V251" s="44">
        <v>94.243799999999993</v>
      </c>
    </row>
    <row r="252" spans="1:250" x14ac:dyDescent="0.2">
      <c r="A252" s="39" t="s">
        <v>162</v>
      </c>
      <c r="B252" s="52">
        <v>147</v>
      </c>
      <c r="C252" s="43">
        <v>144</v>
      </c>
      <c r="D252" s="44">
        <v>97.959199999999996</v>
      </c>
      <c r="E252" s="43">
        <v>142</v>
      </c>
      <c r="F252" s="44">
        <v>96.598600000000005</v>
      </c>
      <c r="G252" s="43">
        <v>143</v>
      </c>
      <c r="H252" s="44">
        <v>97.278899999999993</v>
      </c>
      <c r="I252" s="43">
        <v>144</v>
      </c>
      <c r="J252" s="44">
        <v>97.959199999999996</v>
      </c>
      <c r="K252" s="43">
        <v>142</v>
      </c>
      <c r="L252" s="44">
        <v>96.598600000000005</v>
      </c>
      <c r="M252" s="43">
        <v>142</v>
      </c>
      <c r="N252" s="44">
        <v>96.598600000000005</v>
      </c>
      <c r="O252" s="43">
        <v>142</v>
      </c>
      <c r="P252" s="44">
        <v>96.598600000000005</v>
      </c>
      <c r="Q252" s="43">
        <v>142</v>
      </c>
      <c r="R252" s="44">
        <v>96.598600000000005</v>
      </c>
      <c r="S252" s="43">
        <v>142</v>
      </c>
      <c r="T252" s="44">
        <v>96.598600000000005</v>
      </c>
      <c r="U252" s="43">
        <v>141</v>
      </c>
      <c r="V252" s="44">
        <v>95.918400000000005</v>
      </c>
    </row>
    <row r="253" spans="1:250" x14ac:dyDescent="0.2">
      <c r="A253" s="39" t="s">
        <v>164</v>
      </c>
      <c r="B253" s="52">
        <v>147</v>
      </c>
      <c r="C253" s="43">
        <v>143</v>
      </c>
      <c r="D253" s="44">
        <v>97.278899999999993</v>
      </c>
      <c r="E253" s="43">
        <v>138</v>
      </c>
      <c r="F253" s="44">
        <v>93.877600000000001</v>
      </c>
      <c r="G253" s="43">
        <v>142</v>
      </c>
      <c r="H253" s="44">
        <v>96.598600000000005</v>
      </c>
      <c r="I253" s="43">
        <v>138</v>
      </c>
      <c r="J253" s="44">
        <v>93.877600000000001</v>
      </c>
      <c r="K253" s="43">
        <v>138</v>
      </c>
      <c r="L253" s="44">
        <v>93.877600000000001</v>
      </c>
      <c r="M253" s="43">
        <v>141</v>
      </c>
      <c r="N253" s="44">
        <v>95.918400000000005</v>
      </c>
      <c r="O253" s="43">
        <v>137</v>
      </c>
      <c r="P253" s="44">
        <v>93.197299999999998</v>
      </c>
      <c r="Q253" s="43">
        <v>138</v>
      </c>
      <c r="R253" s="44">
        <v>93.877600000000001</v>
      </c>
      <c r="S253" s="43">
        <v>139</v>
      </c>
      <c r="T253" s="44">
        <v>94.5578</v>
      </c>
      <c r="U253" s="43">
        <v>134</v>
      </c>
      <c r="V253" s="44">
        <v>91.156499999999994</v>
      </c>
    </row>
    <row r="254" spans="1:250" x14ac:dyDescent="0.2">
      <c r="A254" s="39" t="s">
        <v>165</v>
      </c>
      <c r="B254" s="52">
        <v>1751</v>
      </c>
      <c r="C254" s="43">
        <v>1641</v>
      </c>
      <c r="D254" s="44">
        <v>93.7179</v>
      </c>
      <c r="E254" s="43">
        <v>1604</v>
      </c>
      <c r="F254" s="44">
        <v>91.604799999999997</v>
      </c>
      <c r="G254" s="43">
        <v>1633</v>
      </c>
      <c r="H254" s="44">
        <v>93.260999999999996</v>
      </c>
      <c r="I254" s="43">
        <v>1611</v>
      </c>
      <c r="J254" s="44">
        <v>92.004599999999996</v>
      </c>
      <c r="K254" s="43">
        <v>1602</v>
      </c>
      <c r="L254" s="44">
        <v>91.490600000000001</v>
      </c>
      <c r="M254" s="43">
        <v>1639</v>
      </c>
      <c r="N254" s="44">
        <v>93.603700000000003</v>
      </c>
      <c r="O254" s="43">
        <v>1591</v>
      </c>
      <c r="P254" s="44">
        <v>90.862399999999994</v>
      </c>
      <c r="Q254" s="43">
        <v>1580</v>
      </c>
      <c r="R254" s="44">
        <v>90.234200000000001</v>
      </c>
      <c r="S254" s="43">
        <v>1579</v>
      </c>
      <c r="T254" s="44">
        <v>90.177000000000007</v>
      </c>
      <c r="U254" s="43">
        <v>1544</v>
      </c>
      <c r="V254" s="44">
        <v>88.178200000000004</v>
      </c>
    </row>
    <row r="255" spans="1:250" ht="13.5" thickBot="1" x14ac:dyDescent="0.25">
      <c r="A255" s="46" t="s">
        <v>299</v>
      </c>
      <c r="B255" s="47">
        <f>SUM(B248:B254)</f>
        <v>3489</v>
      </c>
      <c r="C255" s="47">
        <f>SUM(C248:C254)</f>
        <v>3319</v>
      </c>
      <c r="D255" s="48">
        <f>(C255/B255)*100</f>
        <v>95.127543708799081</v>
      </c>
      <c r="E255" s="47">
        <f>SUM(E248:E254)</f>
        <v>3254</v>
      </c>
      <c r="F255" s="48">
        <f>(E255/B255)*100</f>
        <v>93.264545715104617</v>
      </c>
      <c r="G255" s="47">
        <f>SUM(G248:G254)</f>
        <v>3300</v>
      </c>
      <c r="H255" s="48">
        <f>(G255/B255)*100</f>
        <v>94.582975064488394</v>
      </c>
      <c r="I255" s="47">
        <f>SUM(I248:I254)</f>
        <v>3268</v>
      </c>
      <c r="J255" s="48">
        <f>(I255/B255)*100</f>
        <v>93.665806821438807</v>
      </c>
      <c r="K255" s="47">
        <f>SUM(K248:K254)</f>
        <v>3254</v>
      </c>
      <c r="L255" s="48">
        <f>(K255/B255)*100</f>
        <v>93.264545715104617</v>
      </c>
      <c r="M255" s="47">
        <f>SUM(M248:M254)</f>
        <v>3311</v>
      </c>
      <c r="N255" s="48">
        <f>(M255/B255)*100</f>
        <v>94.898251648036691</v>
      </c>
      <c r="O255" s="47">
        <f>SUM(O248:O254)</f>
        <v>3240</v>
      </c>
      <c r="P255" s="48">
        <f>(O255/B255)*100</f>
        <v>92.863284608770428</v>
      </c>
      <c r="Q255" s="47">
        <f>SUM(Q248:Q254)</f>
        <v>3226</v>
      </c>
      <c r="R255" s="48">
        <f>(Q255/B255)*100</f>
        <v>92.462023502436224</v>
      </c>
      <c r="S255" s="47">
        <f>SUM(S248:S254)</f>
        <v>3228</v>
      </c>
      <c r="T255" s="48">
        <f>(S255/B255)*100</f>
        <v>92.519346517626829</v>
      </c>
      <c r="U255" s="47">
        <f>SUM(U248:U254)</f>
        <v>3162</v>
      </c>
      <c r="V255" s="48">
        <f>(U255/B255)*100</f>
        <v>90.627687016337049</v>
      </c>
    </row>
    <row r="256" spans="1:250" s="34" customFormat="1" ht="25.5" customHeight="1" thickTop="1" x14ac:dyDescent="0.2">
      <c r="A256" s="96" t="s">
        <v>298</v>
      </c>
      <c r="B256" s="98" t="s">
        <v>406</v>
      </c>
      <c r="C256" s="91" t="s">
        <v>407</v>
      </c>
      <c r="D256" s="94"/>
      <c r="E256" s="94"/>
      <c r="F256" s="92"/>
      <c r="G256" s="91" t="s">
        <v>408</v>
      </c>
      <c r="H256" s="93"/>
      <c r="I256" s="94"/>
      <c r="J256" s="95"/>
      <c r="K256" s="91" t="s">
        <v>409</v>
      </c>
      <c r="L256" s="92"/>
      <c r="M256" s="91" t="s">
        <v>410</v>
      </c>
      <c r="N256" s="93"/>
      <c r="O256" s="94"/>
      <c r="P256" s="95"/>
      <c r="Q256" s="91" t="s">
        <v>411</v>
      </c>
      <c r="R256" s="95"/>
      <c r="S256" s="91" t="s">
        <v>412</v>
      </c>
      <c r="T256" s="100"/>
      <c r="U256" s="91" t="s">
        <v>413</v>
      </c>
      <c r="V256" s="100"/>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c r="HS256" s="33"/>
      <c r="HT256" s="33"/>
      <c r="HU256" s="33"/>
      <c r="HV256" s="33"/>
      <c r="HW256" s="33"/>
      <c r="HX256" s="33"/>
      <c r="HY256" s="33"/>
      <c r="HZ256" s="33"/>
      <c r="IA256" s="33"/>
      <c r="IB256" s="33"/>
      <c r="IC256" s="33"/>
      <c r="ID256" s="33"/>
      <c r="IE256" s="33"/>
      <c r="IF256" s="33"/>
      <c r="IG256" s="33"/>
      <c r="IH256" s="33"/>
      <c r="II256" s="33"/>
      <c r="IJ256" s="33"/>
      <c r="IK256" s="33"/>
      <c r="IL256" s="33"/>
      <c r="IM256" s="33"/>
      <c r="IN256" s="33"/>
      <c r="IO256" s="33"/>
      <c r="IP256" s="33"/>
    </row>
    <row r="257" spans="1:250" s="37" customFormat="1" ht="25.5" customHeight="1" x14ac:dyDescent="0.2">
      <c r="A257" s="97"/>
      <c r="B257" s="99"/>
      <c r="C257" s="35" t="s">
        <v>436</v>
      </c>
      <c r="D257" s="36" t="s">
        <v>297</v>
      </c>
      <c r="E257" s="35" t="s">
        <v>437</v>
      </c>
      <c r="F257" s="36" t="s">
        <v>297</v>
      </c>
      <c r="G257" s="35" t="s">
        <v>436</v>
      </c>
      <c r="H257" s="36" t="s">
        <v>297</v>
      </c>
      <c r="I257" s="35" t="s">
        <v>438</v>
      </c>
      <c r="J257" s="36" t="s">
        <v>297</v>
      </c>
      <c r="K257" s="35" t="s">
        <v>438</v>
      </c>
      <c r="L257" s="36" t="s">
        <v>297</v>
      </c>
      <c r="M257" s="35" t="s">
        <v>436</v>
      </c>
      <c r="N257" s="36" t="s">
        <v>297</v>
      </c>
      <c r="O257" s="35" t="s">
        <v>438</v>
      </c>
      <c r="P257" s="36" t="s">
        <v>297</v>
      </c>
      <c r="Q257" s="35" t="s">
        <v>437</v>
      </c>
      <c r="R257" s="36" t="s">
        <v>297</v>
      </c>
      <c r="S257" s="35" t="s">
        <v>437</v>
      </c>
      <c r="T257" s="36" t="s">
        <v>297</v>
      </c>
      <c r="U257" s="35" t="s">
        <v>439</v>
      </c>
      <c r="V257" s="36" t="s">
        <v>297</v>
      </c>
    </row>
    <row r="258" spans="1:250" ht="18" x14ac:dyDescent="0.25">
      <c r="A258" s="38" t="s">
        <v>343</v>
      </c>
      <c r="B258" s="38"/>
      <c r="C258" s="38"/>
      <c r="D258" s="51"/>
      <c r="E258" s="38"/>
      <c r="F258" s="51"/>
      <c r="G258" s="38"/>
      <c r="H258" s="51"/>
      <c r="I258" s="38"/>
      <c r="J258" s="51"/>
      <c r="K258" s="38"/>
      <c r="L258" s="51"/>
      <c r="M258" s="38"/>
      <c r="N258" s="51"/>
      <c r="O258" s="38"/>
      <c r="P258" s="51"/>
      <c r="Q258" s="38"/>
      <c r="R258" s="51"/>
      <c r="S258" s="38"/>
      <c r="T258" s="51"/>
      <c r="U258" s="38"/>
      <c r="V258" s="51"/>
    </row>
    <row r="259" spans="1:250" x14ac:dyDescent="0.2">
      <c r="A259" s="39" t="s">
        <v>173</v>
      </c>
      <c r="B259" s="42">
        <v>882</v>
      </c>
      <c r="C259" s="43">
        <v>841</v>
      </c>
      <c r="D259" s="44">
        <v>95.351500000000001</v>
      </c>
      <c r="E259" s="43">
        <v>820</v>
      </c>
      <c r="F259" s="44">
        <v>92.970500000000001</v>
      </c>
      <c r="G259" s="43">
        <v>837</v>
      </c>
      <c r="H259" s="44">
        <v>94.897999999999996</v>
      </c>
      <c r="I259" s="43">
        <v>828</v>
      </c>
      <c r="J259" s="44">
        <v>93.877600000000001</v>
      </c>
      <c r="K259" s="43">
        <v>819</v>
      </c>
      <c r="L259" s="44">
        <v>92.857100000000003</v>
      </c>
      <c r="M259" s="43">
        <v>835</v>
      </c>
      <c r="N259" s="44">
        <v>94.671199999999999</v>
      </c>
      <c r="O259" s="43">
        <v>818</v>
      </c>
      <c r="P259" s="44">
        <v>92.743799999999993</v>
      </c>
      <c r="Q259" s="43">
        <v>812</v>
      </c>
      <c r="R259" s="44">
        <v>92.063500000000005</v>
      </c>
      <c r="S259" s="43">
        <v>814</v>
      </c>
      <c r="T259" s="44">
        <v>92.290199999999999</v>
      </c>
      <c r="U259" s="43">
        <v>793</v>
      </c>
      <c r="V259" s="44">
        <v>89.909300000000002</v>
      </c>
    </row>
    <row r="260" spans="1:250" x14ac:dyDescent="0.2">
      <c r="A260" s="39" t="s">
        <v>308</v>
      </c>
      <c r="B260" s="42">
        <v>5901</v>
      </c>
      <c r="C260" s="43">
        <v>5516</v>
      </c>
      <c r="D260" s="44">
        <v>93.475700000000003</v>
      </c>
      <c r="E260" s="43">
        <v>5344</v>
      </c>
      <c r="F260" s="44">
        <v>90.560900000000004</v>
      </c>
      <c r="G260" s="43">
        <v>5454</v>
      </c>
      <c r="H260" s="44">
        <v>92.424999999999997</v>
      </c>
      <c r="I260" s="43">
        <v>5372</v>
      </c>
      <c r="J260" s="44">
        <v>91.035399999999996</v>
      </c>
      <c r="K260" s="43">
        <v>5333</v>
      </c>
      <c r="L260" s="44">
        <v>90.374499999999998</v>
      </c>
      <c r="M260" s="43">
        <v>5483</v>
      </c>
      <c r="N260" s="44">
        <v>92.916499999999999</v>
      </c>
      <c r="O260" s="43">
        <v>5329</v>
      </c>
      <c r="P260" s="44">
        <v>90.306700000000006</v>
      </c>
      <c r="Q260" s="43">
        <v>5308</v>
      </c>
      <c r="R260" s="44">
        <v>89.950900000000004</v>
      </c>
      <c r="S260" s="43">
        <v>5314</v>
      </c>
      <c r="T260" s="44">
        <v>90.052499999999995</v>
      </c>
      <c r="U260" s="43">
        <v>5150</v>
      </c>
      <c r="V260" s="44">
        <v>87.273300000000006</v>
      </c>
    </row>
    <row r="261" spans="1:250" x14ac:dyDescent="0.2">
      <c r="A261" s="39" t="s">
        <v>185</v>
      </c>
      <c r="B261" s="42">
        <v>840</v>
      </c>
      <c r="C261" s="43">
        <v>820</v>
      </c>
      <c r="D261" s="44">
        <v>97.619</v>
      </c>
      <c r="E261" s="43">
        <v>808</v>
      </c>
      <c r="F261" s="44">
        <v>96.1905</v>
      </c>
      <c r="G261" s="43">
        <v>816</v>
      </c>
      <c r="H261" s="44">
        <v>97.142899999999997</v>
      </c>
      <c r="I261" s="43">
        <v>812</v>
      </c>
      <c r="J261" s="44">
        <v>96.666700000000006</v>
      </c>
      <c r="K261" s="43">
        <v>806</v>
      </c>
      <c r="L261" s="44">
        <v>95.952399999999997</v>
      </c>
      <c r="M261" s="43">
        <v>818</v>
      </c>
      <c r="N261" s="44">
        <v>97.381</v>
      </c>
      <c r="O261" s="43">
        <v>809</v>
      </c>
      <c r="P261" s="44">
        <v>96.3095</v>
      </c>
      <c r="Q261" s="43">
        <v>808</v>
      </c>
      <c r="R261" s="44">
        <v>96.1905</v>
      </c>
      <c r="S261" s="43">
        <v>806</v>
      </c>
      <c r="T261" s="44">
        <v>95.952399999999997</v>
      </c>
      <c r="U261" s="43">
        <v>790</v>
      </c>
      <c r="V261" s="44">
        <v>94.047600000000003</v>
      </c>
    </row>
    <row r="262" spans="1:250" x14ac:dyDescent="0.2">
      <c r="A262" s="39" t="s">
        <v>188</v>
      </c>
      <c r="B262" s="42">
        <v>196</v>
      </c>
      <c r="C262" s="43">
        <v>188</v>
      </c>
      <c r="D262" s="44">
        <v>95.918400000000005</v>
      </c>
      <c r="E262" s="43">
        <v>187</v>
      </c>
      <c r="F262" s="44">
        <v>95.408199999999994</v>
      </c>
      <c r="G262" s="43">
        <v>187</v>
      </c>
      <c r="H262" s="44">
        <v>95.408199999999994</v>
      </c>
      <c r="I262" s="43">
        <v>187</v>
      </c>
      <c r="J262" s="44">
        <v>95.408199999999994</v>
      </c>
      <c r="K262" s="43">
        <v>187</v>
      </c>
      <c r="L262" s="44">
        <v>95.408199999999994</v>
      </c>
      <c r="M262" s="43">
        <v>188</v>
      </c>
      <c r="N262" s="44">
        <v>95.918400000000005</v>
      </c>
      <c r="O262" s="43">
        <v>188</v>
      </c>
      <c r="P262" s="44">
        <v>95.918400000000005</v>
      </c>
      <c r="Q262" s="43">
        <v>188</v>
      </c>
      <c r="R262" s="44">
        <v>95.918400000000005</v>
      </c>
      <c r="S262" s="43">
        <v>189</v>
      </c>
      <c r="T262" s="44">
        <v>96.428600000000003</v>
      </c>
      <c r="U262" s="43">
        <v>187</v>
      </c>
      <c r="V262" s="44">
        <v>95.408199999999994</v>
      </c>
    </row>
    <row r="263" spans="1:250" x14ac:dyDescent="0.2">
      <c r="A263" s="39" t="s">
        <v>193</v>
      </c>
      <c r="B263" s="42">
        <v>652</v>
      </c>
      <c r="C263" s="43">
        <v>630</v>
      </c>
      <c r="D263" s="44">
        <v>96.625799999999998</v>
      </c>
      <c r="E263" s="43">
        <v>623</v>
      </c>
      <c r="F263" s="44">
        <v>95.552099999999996</v>
      </c>
      <c r="G263" s="43">
        <v>628</v>
      </c>
      <c r="H263" s="44">
        <v>96.319000000000003</v>
      </c>
      <c r="I263" s="43">
        <v>626</v>
      </c>
      <c r="J263" s="44">
        <v>96.012299999999996</v>
      </c>
      <c r="K263" s="43">
        <v>623</v>
      </c>
      <c r="L263" s="44">
        <v>95.552099999999996</v>
      </c>
      <c r="M263" s="43">
        <v>628</v>
      </c>
      <c r="N263" s="44">
        <v>96.319000000000003</v>
      </c>
      <c r="O263" s="43">
        <v>620</v>
      </c>
      <c r="P263" s="44">
        <v>95.091999999999999</v>
      </c>
      <c r="Q263" s="43">
        <v>621</v>
      </c>
      <c r="R263" s="44">
        <v>95.245400000000004</v>
      </c>
      <c r="S263" s="43">
        <v>621</v>
      </c>
      <c r="T263" s="44">
        <v>95.245400000000004</v>
      </c>
      <c r="U263" s="43">
        <v>615</v>
      </c>
      <c r="V263" s="44">
        <v>94.325199999999995</v>
      </c>
    </row>
    <row r="264" spans="1:250" x14ac:dyDescent="0.2">
      <c r="A264" s="39" t="s">
        <v>195</v>
      </c>
      <c r="B264" s="42">
        <v>712</v>
      </c>
      <c r="C264" s="43">
        <v>684</v>
      </c>
      <c r="D264" s="44">
        <v>96.067400000000006</v>
      </c>
      <c r="E264" s="43">
        <v>673</v>
      </c>
      <c r="F264" s="44">
        <v>94.522499999999994</v>
      </c>
      <c r="G264" s="43">
        <v>677</v>
      </c>
      <c r="H264" s="44">
        <v>95.084299999999999</v>
      </c>
      <c r="I264" s="43">
        <v>674</v>
      </c>
      <c r="J264" s="44">
        <v>94.662899999999993</v>
      </c>
      <c r="K264" s="43">
        <v>672</v>
      </c>
      <c r="L264" s="44">
        <v>94.382000000000005</v>
      </c>
      <c r="M264" s="43">
        <v>680</v>
      </c>
      <c r="N264" s="44">
        <v>95.505600000000001</v>
      </c>
      <c r="O264" s="43">
        <v>666</v>
      </c>
      <c r="P264" s="44">
        <v>93.539299999999997</v>
      </c>
      <c r="Q264" s="43">
        <v>670</v>
      </c>
      <c r="R264" s="44">
        <v>94.101100000000002</v>
      </c>
      <c r="S264" s="43">
        <v>666</v>
      </c>
      <c r="T264" s="44">
        <v>93.539299999999997</v>
      </c>
      <c r="U264" s="43">
        <v>653</v>
      </c>
      <c r="V264" s="44">
        <v>91.713499999999996</v>
      </c>
    </row>
    <row r="265" spans="1:250" x14ac:dyDescent="0.2">
      <c r="A265" s="39" t="s">
        <v>202</v>
      </c>
      <c r="B265" s="42">
        <v>205</v>
      </c>
      <c r="C265" s="43">
        <v>193</v>
      </c>
      <c r="D265" s="44">
        <v>94.146299999999997</v>
      </c>
      <c r="E265" s="43">
        <v>188</v>
      </c>
      <c r="F265" s="44">
        <v>91.707300000000004</v>
      </c>
      <c r="G265" s="43">
        <v>189</v>
      </c>
      <c r="H265" s="44">
        <v>92.195099999999996</v>
      </c>
      <c r="I265" s="43">
        <v>188</v>
      </c>
      <c r="J265" s="44">
        <v>91.707300000000004</v>
      </c>
      <c r="K265" s="43">
        <v>188</v>
      </c>
      <c r="L265" s="44">
        <v>91.707300000000004</v>
      </c>
      <c r="M265" s="43">
        <v>191</v>
      </c>
      <c r="N265" s="44">
        <v>93.170699999999997</v>
      </c>
      <c r="O265" s="43">
        <v>185</v>
      </c>
      <c r="P265" s="44">
        <v>90.243899999999996</v>
      </c>
      <c r="Q265" s="43">
        <v>189</v>
      </c>
      <c r="R265" s="44">
        <v>92.195099999999996</v>
      </c>
      <c r="S265" s="43">
        <v>184</v>
      </c>
      <c r="T265" s="44">
        <v>89.756100000000004</v>
      </c>
      <c r="U265" s="43">
        <v>177</v>
      </c>
      <c r="V265" s="44">
        <v>86.341499999999996</v>
      </c>
    </row>
    <row r="266" spans="1:250" x14ac:dyDescent="0.2">
      <c r="A266" s="39" t="s">
        <v>203</v>
      </c>
      <c r="B266" s="42">
        <v>1230</v>
      </c>
      <c r="C266" s="43">
        <v>1205</v>
      </c>
      <c r="D266" s="44">
        <v>97.967500000000001</v>
      </c>
      <c r="E266" s="43">
        <v>1193</v>
      </c>
      <c r="F266" s="44">
        <v>96.991900000000001</v>
      </c>
      <c r="G266" s="43">
        <v>1200</v>
      </c>
      <c r="H266" s="44">
        <v>97.561000000000007</v>
      </c>
      <c r="I266" s="43">
        <v>1199</v>
      </c>
      <c r="J266" s="44">
        <v>97.479699999999994</v>
      </c>
      <c r="K266" s="43">
        <v>1192</v>
      </c>
      <c r="L266" s="44">
        <v>96.910600000000002</v>
      </c>
      <c r="M266" s="43">
        <v>1202</v>
      </c>
      <c r="N266" s="44">
        <v>97.723600000000005</v>
      </c>
      <c r="O266" s="43">
        <v>1194</v>
      </c>
      <c r="P266" s="44">
        <v>97.0732</v>
      </c>
      <c r="Q266" s="43">
        <v>1198</v>
      </c>
      <c r="R266" s="44">
        <v>97.398399999999995</v>
      </c>
      <c r="S266" s="43">
        <v>1196</v>
      </c>
      <c r="T266" s="44">
        <v>97.235799999999998</v>
      </c>
      <c r="U266" s="43">
        <v>1181</v>
      </c>
      <c r="V266" s="44">
        <v>96.016300000000001</v>
      </c>
    </row>
    <row r="267" spans="1:250" x14ac:dyDescent="0.2">
      <c r="A267" s="39" t="s">
        <v>205</v>
      </c>
      <c r="B267" s="42">
        <v>1311</v>
      </c>
      <c r="C267" s="43">
        <v>1256</v>
      </c>
      <c r="D267" s="44">
        <v>95.804699999999997</v>
      </c>
      <c r="E267" s="43">
        <v>1225</v>
      </c>
      <c r="F267" s="44">
        <v>93.440100000000001</v>
      </c>
      <c r="G267" s="43">
        <v>1247</v>
      </c>
      <c r="H267" s="44">
        <v>95.118200000000002</v>
      </c>
      <c r="I267" s="43">
        <v>1232</v>
      </c>
      <c r="J267" s="44">
        <v>93.974100000000007</v>
      </c>
      <c r="K267" s="43">
        <v>1224</v>
      </c>
      <c r="L267" s="44">
        <v>93.363799999999998</v>
      </c>
      <c r="M267" s="43">
        <v>1254</v>
      </c>
      <c r="N267" s="44">
        <v>95.652199999999993</v>
      </c>
      <c r="O267" s="43">
        <v>1223</v>
      </c>
      <c r="P267" s="44">
        <v>93.287599999999998</v>
      </c>
      <c r="Q267" s="43">
        <v>1221</v>
      </c>
      <c r="R267" s="44">
        <v>93.135000000000005</v>
      </c>
      <c r="S267" s="43">
        <v>1225</v>
      </c>
      <c r="T267" s="44">
        <v>93.440100000000001</v>
      </c>
      <c r="U267" s="43">
        <v>1193</v>
      </c>
      <c r="V267" s="44">
        <v>90.999200000000002</v>
      </c>
    </row>
    <row r="268" spans="1:250" ht="13.5" thickBot="1" x14ac:dyDescent="0.25">
      <c r="A268" s="46" t="s">
        <v>299</v>
      </c>
      <c r="B268" s="47">
        <f>SUM(B259:B267)</f>
        <v>11929</v>
      </c>
      <c r="C268" s="47">
        <f>SUM(C259:C267)</f>
        <v>11333</v>
      </c>
      <c r="D268" s="48">
        <f>(C268/B268)*100</f>
        <v>95.003772319557385</v>
      </c>
      <c r="E268" s="47">
        <f>SUM(E259:E267)</f>
        <v>11061</v>
      </c>
      <c r="F268" s="48">
        <f>(E268/B268)*100</f>
        <v>92.723614720429197</v>
      </c>
      <c r="G268" s="47">
        <f>SUM(G259:G267)</f>
        <v>11235</v>
      </c>
      <c r="H268" s="48">
        <f>(G268/B268)*100</f>
        <v>94.182244949283259</v>
      </c>
      <c r="I268" s="47">
        <f>SUM(I259:I267)</f>
        <v>11118</v>
      </c>
      <c r="J268" s="48">
        <f>(I268/B268)*100</f>
        <v>93.201441864364156</v>
      </c>
      <c r="K268" s="47">
        <f>SUM(K259:K267)</f>
        <v>11044</v>
      </c>
      <c r="L268" s="48">
        <f>(K268/B268)*100</f>
        <v>92.581104870483699</v>
      </c>
      <c r="M268" s="47">
        <f>SUM(M259:M267)</f>
        <v>11279</v>
      </c>
      <c r="N268" s="48">
        <f>(M268/B268)*100</f>
        <v>94.551093972671637</v>
      </c>
      <c r="O268" s="47">
        <f>SUM(O259:O267)</f>
        <v>11032</v>
      </c>
      <c r="P268" s="48">
        <f>(O268/B268)*100</f>
        <v>92.480509682286865</v>
      </c>
      <c r="Q268" s="47">
        <f>SUM(Q259:Q267)</f>
        <v>11015</v>
      </c>
      <c r="R268" s="48">
        <f>(Q268/B268)*100</f>
        <v>92.337999832341353</v>
      </c>
      <c r="S268" s="47">
        <f>SUM(S259:S267)</f>
        <v>11015</v>
      </c>
      <c r="T268" s="48">
        <f>(S268/B268)*100</f>
        <v>92.337999832341353</v>
      </c>
      <c r="U268" s="47">
        <f>SUM(U259:U267)</f>
        <v>10739</v>
      </c>
      <c r="V268" s="48">
        <f>(U268/B268)*100</f>
        <v>90.024310503814235</v>
      </c>
    </row>
    <row r="269" spans="1:250" s="34" customFormat="1" ht="25.5" customHeight="1" thickTop="1" x14ac:dyDescent="0.2">
      <c r="A269" s="96" t="s">
        <v>298</v>
      </c>
      <c r="B269" s="98" t="s">
        <v>406</v>
      </c>
      <c r="C269" s="91" t="s">
        <v>407</v>
      </c>
      <c r="D269" s="94"/>
      <c r="E269" s="94"/>
      <c r="F269" s="92"/>
      <c r="G269" s="91" t="s">
        <v>408</v>
      </c>
      <c r="H269" s="93"/>
      <c r="I269" s="94"/>
      <c r="J269" s="95"/>
      <c r="K269" s="91" t="s">
        <v>409</v>
      </c>
      <c r="L269" s="92"/>
      <c r="M269" s="91" t="s">
        <v>410</v>
      </c>
      <c r="N269" s="93"/>
      <c r="O269" s="94"/>
      <c r="P269" s="95"/>
      <c r="Q269" s="91" t="s">
        <v>411</v>
      </c>
      <c r="R269" s="95"/>
      <c r="S269" s="91" t="s">
        <v>412</v>
      </c>
      <c r="T269" s="100"/>
      <c r="U269" s="91" t="s">
        <v>413</v>
      </c>
      <c r="V269" s="100"/>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c r="EP269" s="33"/>
      <c r="EQ269" s="33"/>
      <c r="ER269" s="33"/>
      <c r="ES269" s="33"/>
      <c r="ET269" s="33"/>
      <c r="EU269" s="33"/>
      <c r="EV269" s="33"/>
      <c r="EW269" s="33"/>
      <c r="EX269" s="33"/>
      <c r="EY269" s="33"/>
      <c r="EZ269" s="33"/>
      <c r="FA269" s="33"/>
      <c r="FB269" s="33"/>
      <c r="FC269" s="33"/>
      <c r="FD269" s="33"/>
      <c r="FE269" s="33"/>
      <c r="FF269" s="33"/>
      <c r="FG269" s="33"/>
      <c r="FH269" s="33"/>
      <c r="FI269" s="33"/>
      <c r="FJ269" s="33"/>
      <c r="FK269" s="33"/>
      <c r="FL269" s="33"/>
      <c r="FM269" s="33"/>
      <c r="FN269" s="33"/>
      <c r="FO269" s="33"/>
      <c r="FP269" s="33"/>
      <c r="FQ269" s="33"/>
      <c r="FR269" s="33"/>
      <c r="FS269" s="33"/>
      <c r="FT269" s="33"/>
      <c r="FU269" s="33"/>
      <c r="FV269" s="33"/>
      <c r="FW269" s="33"/>
      <c r="FX269" s="33"/>
      <c r="FY269" s="33"/>
      <c r="FZ269" s="33"/>
      <c r="GA269" s="33"/>
      <c r="GB269" s="33"/>
      <c r="GC269" s="33"/>
      <c r="GD269" s="33"/>
      <c r="GE269" s="33"/>
      <c r="GF269" s="33"/>
      <c r="GG269" s="33"/>
      <c r="GH269" s="33"/>
      <c r="GI269" s="33"/>
      <c r="GJ269" s="33"/>
      <c r="GK269" s="33"/>
      <c r="GL269" s="33"/>
      <c r="GM269" s="33"/>
      <c r="GN269" s="33"/>
      <c r="GO269" s="33"/>
      <c r="GP269" s="33"/>
      <c r="GQ269" s="33"/>
      <c r="GR269" s="33"/>
      <c r="GS269" s="33"/>
      <c r="GT269" s="33"/>
      <c r="GU269" s="33"/>
      <c r="GV269" s="33"/>
      <c r="GW269" s="33"/>
      <c r="GX269" s="33"/>
      <c r="GY269" s="33"/>
      <c r="GZ269" s="33"/>
      <c r="HA269" s="33"/>
      <c r="HB269" s="33"/>
      <c r="HC269" s="33"/>
      <c r="HD269" s="33"/>
      <c r="HE269" s="33"/>
      <c r="HF269" s="33"/>
      <c r="HG269" s="33"/>
      <c r="HH269" s="33"/>
      <c r="HI269" s="33"/>
      <c r="HJ269" s="33"/>
      <c r="HK269" s="33"/>
      <c r="HL269" s="33"/>
      <c r="HM269" s="33"/>
      <c r="HN269" s="33"/>
      <c r="HO269" s="33"/>
      <c r="HP269" s="33"/>
      <c r="HQ269" s="33"/>
      <c r="HR269" s="33"/>
      <c r="HS269" s="33"/>
      <c r="HT269" s="33"/>
      <c r="HU269" s="33"/>
      <c r="HV269" s="33"/>
      <c r="HW269" s="33"/>
      <c r="HX269" s="33"/>
      <c r="HY269" s="33"/>
      <c r="HZ269" s="33"/>
      <c r="IA269" s="33"/>
      <c r="IB269" s="33"/>
      <c r="IC269" s="33"/>
      <c r="ID269" s="33"/>
      <c r="IE269" s="33"/>
      <c r="IF269" s="33"/>
      <c r="IG269" s="33"/>
      <c r="IH269" s="33"/>
      <c r="II269" s="33"/>
      <c r="IJ269" s="33"/>
      <c r="IK269" s="33"/>
      <c r="IL269" s="33"/>
      <c r="IM269" s="33"/>
      <c r="IN269" s="33"/>
      <c r="IO269" s="33"/>
      <c r="IP269" s="33"/>
    </row>
    <row r="270" spans="1:250" s="37" customFormat="1" ht="25.5" customHeight="1" x14ac:dyDescent="0.2">
      <c r="A270" s="97"/>
      <c r="B270" s="99"/>
      <c r="C270" s="35" t="s">
        <v>436</v>
      </c>
      <c r="D270" s="36" t="s">
        <v>297</v>
      </c>
      <c r="E270" s="35" t="s">
        <v>437</v>
      </c>
      <c r="F270" s="36" t="s">
        <v>297</v>
      </c>
      <c r="G270" s="35" t="s">
        <v>436</v>
      </c>
      <c r="H270" s="36" t="s">
        <v>297</v>
      </c>
      <c r="I270" s="35" t="s">
        <v>438</v>
      </c>
      <c r="J270" s="36" t="s">
        <v>297</v>
      </c>
      <c r="K270" s="35" t="s">
        <v>438</v>
      </c>
      <c r="L270" s="36" t="s">
        <v>297</v>
      </c>
      <c r="M270" s="35" t="s">
        <v>436</v>
      </c>
      <c r="N270" s="36" t="s">
        <v>297</v>
      </c>
      <c r="O270" s="35" t="s">
        <v>438</v>
      </c>
      <c r="P270" s="36" t="s">
        <v>297</v>
      </c>
      <c r="Q270" s="35" t="s">
        <v>437</v>
      </c>
      <c r="R270" s="36" t="s">
        <v>297</v>
      </c>
      <c r="S270" s="35" t="s">
        <v>437</v>
      </c>
      <c r="T270" s="36" t="s">
        <v>297</v>
      </c>
      <c r="U270" s="35" t="s">
        <v>439</v>
      </c>
      <c r="V270" s="36" t="s">
        <v>297</v>
      </c>
    </row>
    <row r="271" spans="1:250" ht="18" x14ac:dyDescent="0.25">
      <c r="A271" s="38" t="s">
        <v>326</v>
      </c>
      <c r="B271" s="38"/>
      <c r="C271" s="38"/>
      <c r="D271" s="51"/>
      <c r="E271" s="38"/>
      <c r="F271" s="51"/>
      <c r="G271" s="38"/>
      <c r="H271" s="51"/>
      <c r="I271" s="38"/>
      <c r="J271" s="51"/>
      <c r="K271" s="38"/>
      <c r="L271" s="51"/>
      <c r="M271" s="38"/>
      <c r="N271" s="51"/>
      <c r="O271" s="38"/>
      <c r="P271" s="51"/>
      <c r="Q271" s="38"/>
      <c r="R271" s="51"/>
      <c r="S271" s="38"/>
      <c r="T271" s="51"/>
      <c r="U271" s="38"/>
      <c r="V271" s="51"/>
    </row>
    <row r="272" spans="1:250" x14ac:dyDescent="0.2">
      <c r="A272" s="39" t="s">
        <v>169</v>
      </c>
      <c r="B272" s="42">
        <v>1122</v>
      </c>
      <c r="C272" s="43">
        <v>1066</v>
      </c>
      <c r="D272" s="44">
        <v>95.008899999999997</v>
      </c>
      <c r="E272" s="43">
        <v>1044</v>
      </c>
      <c r="F272" s="44">
        <v>93.048100000000005</v>
      </c>
      <c r="G272" s="43">
        <v>1057</v>
      </c>
      <c r="H272" s="44">
        <v>94.206800000000001</v>
      </c>
      <c r="I272" s="43">
        <v>1048</v>
      </c>
      <c r="J272" s="44">
        <v>93.404600000000002</v>
      </c>
      <c r="K272" s="43">
        <v>1044</v>
      </c>
      <c r="L272" s="44">
        <v>93.048100000000005</v>
      </c>
      <c r="M272" s="43">
        <v>1059</v>
      </c>
      <c r="N272" s="44">
        <v>94.385000000000005</v>
      </c>
      <c r="O272" s="43">
        <v>1043</v>
      </c>
      <c r="P272" s="44">
        <v>92.959000000000003</v>
      </c>
      <c r="Q272" s="43">
        <v>1037</v>
      </c>
      <c r="R272" s="44">
        <v>92.424199999999999</v>
      </c>
      <c r="S272" s="43">
        <v>1038</v>
      </c>
      <c r="T272" s="44">
        <v>92.513400000000004</v>
      </c>
      <c r="U272" s="43">
        <v>1015</v>
      </c>
      <c r="V272" s="44">
        <v>90.463499999999996</v>
      </c>
    </row>
    <row r="273" spans="1:22" x14ac:dyDescent="0.2">
      <c r="A273" s="39" t="s">
        <v>334</v>
      </c>
      <c r="B273" s="42">
        <v>427</v>
      </c>
      <c r="C273" s="43">
        <v>398</v>
      </c>
      <c r="D273" s="44">
        <v>93.208399999999997</v>
      </c>
      <c r="E273" s="43">
        <v>389</v>
      </c>
      <c r="F273" s="44">
        <v>91.100700000000003</v>
      </c>
      <c r="G273" s="43">
        <v>395</v>
      </c>
      <c r="H273" s="44">
        <v>92.505899999999997</v>
      </c>
      <c r="I273" s="43">
        <v>391</v>
      </c>
      <c r="J273" s="44">
        <v>91.569100000000006</v>
      </c>
      <c r="K273" s="43">
        <v>389</v>
      </c>
      <c r="L273" s="44">
        <v>91.100700000000003</v>
      </c>
      <c r="M273" s="43">
        <v>393</v>
      </c>
      <c r="N273" s="44">
        <v>92.037499999999994</v>
      </c>
      <c r="O273" s="43">
        <v>389</v>
      </c>
      <c r="P273" s="44">
        <v>91.100700000000003</v>
      </c>
      <c r="Q273" s="43">
        <v>389</v>
      </c>
      <c r="R273" s="44">
        <v>91.100700000000003</v>
      </c>
      <c r="S273" s="43">
        <v>390</v>
      </c>
      <c r="T273" s="44">
        <v>91.334900000000005</v>
      </c>
      <c r="U273" s="43">
        <v>382</v>
      </c>
      <c r="V273" s="44">
        <v>89.461399999999998</v>
      </c>
    </row>
    <row r="274" spans="1:22" x14ac:dyDescent="0.2">
      <c r="A274" s="39" t="s">
        <v>176</v>
      </c>
      <c r="B274" s="42">
        <v>772</v>
      </c>
      <c r="C274" s="43">
        <v>720</v>
      </c>
      <c r="D274" s="44">
        <v>93.264200000000002</v>
      </c>
      <c r="E274" s="43">
        <v>698</v>
      </c>
      <c r="F274" s="44">
        <v>90.414500000000004</v>
      </c>
      <c r="G274" s="43">
        <v>714</v>
      </c>
      <c r="H274" s="44">
        <v>92.486999999999995</v>
      </c>
      <c r="I274" s="43">
        <v>704</v>
      </c>
      <c r="J274" s="44">
        <v>91.191699999999997</v>
      </c>
      <c r="K274" s="43">
        <v>700</v>
      </c>
      <c r="L274" s="44">
        <v>90.673599999999993</v>
      </c>
      <c r="M274" s="43">
        <v>714</v>
      </c>
      <c r="N274" s="44">
        <v>92.486999999999995</v>
      </c>
      <c r="O274" s="43">
        <v>699</v>
      </c>
      <c r="P274" s="44">
        <v>90.543999999999997</v>
      </c>
      <c r="Q274" s="43">
        <v>699</v>
      </c>
      <c r="R274" s="44">
        <v>90.543999999999997</v>
      </c>
      <c r="S274" s="43">
        <v>696</v>
      </c>
      <c r="T274" s="44">
        <v>90.1554</v>
      </c>
      <c r="U274" s="43">
        <v>679</v>
      </c>
      <c r="V274" s="44">
        <v>87.953400000000002</v>
      </c>
    </row>
    <row r="275" spans="1:22" x14ac:dyDescent="0.2">
      <c r="A275" s="39" t="s">
        <v>180</v>
      </c>
      <c r="B275" s="42">
        <v>219</v>
      </c>
      <c r="C275" s="43">
        <v>212</v>
      </c>
      <c r="D275" s="44">
        <v>96.803700000000006</v>
      </c>
      <c r="E275" s="43">
        <v>212</v>
      </c>
      <c r="F275" s="44">
        <v>96.803700000000006</v>
      </c>
      <c r="G275" s="43">
        <v>212</v>
      </c>
      <c r="H275" s="44">
        <v>96.803700000000006</v>
      </c>
      <c r="I275" s="43">
        <v>213</v>
      </c>
      <c r="J275" s="44">
        <v>97.260300000000001</v>
      </c>
      <c r="K275" s="43">
        <v>212</v>
      </c>
      <c r="L275" s="44">
        <v>96.803700000000006</v>
      </c>
      <c r="M275" s="43">
        <v>210</v>
      </c>
      <c r="N275" s="44">
        <v>95.8904</v>
      </c>
      <c r="O275" s="43">
        <v>210</v>
      </c>
      <c r="P275" s="44">
        <v>95.8904</v>
      </c>
      <c r="Q275" s="43">
        <v>209</v>
      </c>
      <c r="R275" s="44">
        <v>95.433800000000005</v>
      </c>
      <c r="S275" s="43">
        <v>210</v>
      </c>
      <c r="T275" s="44">
        <v>95.8904</v>
      </c>
      <c r="U275" s="43">
        <v>207</v>
      </c>
      <c r="V275" s="44">
        <v>94.520499999999998</v>
      </c>
    </row>
    <row r="276" spans="1:22" x14ac:dyDescent="0.2">
      <c r="A276" s="39" t="s">
        <v>310</v>
      </c>
      <c r="B276" s="42">
        <v>309</v>
      </c>
      <c r="C276" s="43">
        <v>304</v>
      </c>
      <c r="D276" s="44">
        <v>98.381900000000002</v>
      </c>
      <c r="E276" s="43">
        <v>300</v>
      </c>
      <c r="F276" s="44">
        <v>97.087400000000002</v>
      </c>
      <c r="G276" s="43">
        <v>303</v>
      </c>
      <c r="H276" s="44">
        <v>98.058300000000003</v>
      </c>
      <c r="I276" s="43">
        <v>300</v>
      </c>
      <c r="J276" s="44">
        <v>97.087400000000002</v>
      </c>
      <c r="K276" s="43">
        <v>300</v>
      </c>
      <c r="L276" s="44">
        <v>97.087400000000002</v>
      </c>
      <c r="M276" s="43">
        <v>303</v>
      </c>
      <c r="N276" s="44">
        <v>98.058300000000003</v>
      </c>
      <c r="O276" s="43">
        <v>299</v>
      </c>
      <c r="P276" s="44">
        <v>96.763800000000003</v>
      </c>
      <c r="Q276" s="43">
        <v>297</v>
      </c>
      <c r="R276" s="44">
        <v>96.116500000000002</v>
      </c>
      <c r="S276" s="43">
        <v>296</v>
      </c>
      <c r="T276" s="44">
        <v>95.792900000000003</v>
      </c>
      <c r="U276" s="43">
        <v>296</v>
      </c>
      <c r="V276" s="44">
        <v>95.792900000000003</v>
      </c>
    </row>
    <row r="277" spans="1:22" x14ac:dyDescent="0.2">
      <c r="A277" s="39" t="s">
        <v>181</v>
      </c>
      <c r="B277" s="42">
        <v>745</v>
      </c>
      <c r="C277" s="43">
        <v>709</v>
      </c>
      <c r="D277" s="44">
        <v>95.1678</v>
      </c>
      <c r="E277" s="43">
        <v>697</v>
      </c>
      <c r="F277" s="44">
        <v>93.557000000000002</v>
      </c>
      <c r="G277" s="43">
        <v>705</v>
      </c>
      <c r="H277" s="44">
        <v>94.630899999999997</v>
      </c>
      <c r="I277" s="43">
        <v>700</v>
      </c>
      <c r="J277" s="44">
        <v>93.959699999999998</v>
      </c>
      <c r="K277" s="43">
        <v>698</v>
      </c>
      <c r="L277" s="44">
        <v>93.691299999999998</v>
      </c>
      <c r="M277" s="43">
        <v>706</v>
      </c>
      <c r="N277" s="44">
        <v>94.765100000000004</v>
      </c>
      <c r="O277" s="43">
        <v>696</v>
      </c>
      <c r="P277" s="44">
        <v>93.422799999999995</v>
      </c>
      <c r="Q277" s="43">
        <v>696</v>
      </c>
      <c r="R277" s="44">
        <v>93.422799999999995</v>
      </c>
      <c r="S277" s="43">
        <v>700</v>
      </c>
      <c r="T277" s="44">
        <v>93.959699999999998</v>
      </c>
      <c r="U277" s="43">
        <v>683</v>
      </c>
      <c r="V277" s="44">
        <v>91.677899999999994</v>
      </c>
    </row>
    <row r="278" spans="1:22" x14ac:dyDescent="0.2">
      <c r="A278" s="39" t="s">
        <v>347</v>
      </c>
      <c r="B278" s="42">
        <v>613</v>
      </c>
      <c r="C278" s="43">
        <v>555</v>
      </c>
      <c r="D278" s="44">
        <v>90.538300000000007</v>
      </c>
      <c r="E278" s="43">
        <v>544</v>
      </c>
      <c r="F278" s="44">
        <v>88.743899999999996</v>
      </c>
      <c r="G278" s="43">
        <v>549</v>
      </c>
      <c r="H278" s="44">
        <v>89.5595</v>
      </c>
      <c r="I278" s="43">
        <v>546</v>
      </c>
      <c r="J278" s="44">
        <v>89.070099999999996</v>
      </c>
      <c r="K278" s="43">
        <v>545</v>
      </c>
      <c r="L278" s="44">
        <v>88.906999999999996</v>
      </c>
      <c r="M278" s="43">
        <v>550</v>
      </c>
      <c r="N278" s="44">
        <v>89.722700000000003</v>
      </c>
      <c r="O278" s="43">
        <v>539</v>
      </c>
      <c r="P278" s="44">
        <v>87.928200000000004</v>
      </c>
      <c r="Q278" s="43">
        <v>543</v>
      </c>
      <c r="R278" s="44">
        <v>88.580799999999996</v>
      </c>
      <c r="S278" s="43">
        <v>540</v>
      </c>
      <c r="T278" s="44">
        <v>88.091399999999993</v>
      </c>
      <c r="U278" s="43">
        <v>527</v>
      </c>
      <c r="V278" s="44">
        <v>85.970600000000005</v>
      </c>
    </row>
    <row r="279" spans="1:22" x14ac:dyDescent="0.2">
      <c r="A279" s="39" t="s">
        <v>183</v>
      </c>
      <c r="B279" s="42">
        <v>990</v>
      </c>
      <c r="C279" s="43">
        <v>953</v>
      </c>
      <c r="D279" s="44">
        <v>96.262600000000006</v>
      </c>
      <c r="E279" s="43">
        <v>925</v>
      </c>
      <c r="F279" s="44">
        <v>93.434299999999993</v>
      </c>
      <c r="G279" s="43">
        <v>949</v>
      </c>
      <c r="H279" s="44">
        <v>95.858599999999996</v>
      </c>
      <c r="I279" s="43">
        <v>929</v>
      </c>
      <c r="J279" s="44">
        <v>93.838399999999993</v>
      </c>
      <c r="K279" s="43">
        <v>924</v>
      </c>
      <c r="L279" s="44">
        <v>93.333299999999994</v>
      </c>
      <c r="M279" s="43">
        <v>953</v>
      </c>
      <c r="N279" s="44">
        <v>96.262600000000006</v>
      </c>
      <c r="O279" s="43">
        <v>929</v>
      </c>
      <c r="P279" s="44">
        <v>93.838399999999993</v>
      </c>
      <c r="Q279" s="43">
        <v>930</v>
      </c>
      <c r="R279" s="44">
        <v>93.939400000000006</v>
      </c>
      <c r="S279" s="43">
        <v>931</v>
      </c>
      <c r="T279" s="44">
        <v>94.040400000000005</v>
      </c>
      <c r="U279" s="43">
        <v>905</v>
      </c>
      <c r="V279" s="44">
        <v>91.414100000000005</v>
      </c>
    </row>
    <row r="280" spans="1:22" x14ac:dyDescent="0.2">
      <c r="A280" s="39" t="s">
        <v>184</v>
      </c>
      <c r="B280" s="42">
        <v>286</v>
      </c>
      <c r="C280" s="43">
        <v>282</v>
      </c>
      <c r="D280" s="44">
        <v>98.601399999999998</v>
      </c>
      <c r="E280" s="43">
        <v>275</v>
      </c>
      <c r="F280" s="44">
        <v>96.153800000000004</v>
      </c>
      <c r="G280" s="43">
        <v>279</v>
      </c>
      <c r="H280" s="44">
        <v>97.552400000000006</v>
      </c>
      <c r="I280" s="43">
        <v>277</v>
      </c>
      <c r="J280" s="44">
        <v>96.853099999999998</v>
      </c>
      <c r="K280" s="43">
        <v>275</v>
      </c>
      <c r="L280" s="44">
        <v>96.153800000000004</v>
      </c>
      <c r="M280" s="43">
        <v>279</v>
      </c>
      <c r="N280" s="44">
        <v>97.552400000000006</v>
      </c>
      <c r="O280" s="43">
        <v>274</v>
      </c>
      <c r="P280" s="44">
        <v>95.804199999999994</v>
      </c>
      <c r="Q280" s="43">
        <v>278</v>
      </c>
      <c r="R280" s="44">
        <v>97.202799999999996</v>
      </c>
      <c r="S280" s="43">
        <v>277</v>
      </c>
      <c r="T280" s="44">
        <v>96.853099999999998</v>
      </c>
      <c r="U280" s="43">
        <v>269</v>
      </c>
      <c r="V280" s="44">
        <v>94.055899999999994</v>
      </c>
    </row>
    <row r="281" spans="1:22" x14ac:dyDescent="0.2">
      <c r="A281" s="39" t="s">
        <v>186</v>
      </c>
      <c r="B281" s="42">
        <v>232</v>
      </c>
      <c r="C281" s="43">
        <v>223</v>
      </c>
      <c r="D281" s="44">
        <v>96.120699999999999</v>
      </c>
      <c r="E281" s="43">
        <v>222</v>
      </c>
      <c r="F281" s="44">
        <v>95.689700000000002</v>
      </c>
      <c r="G281" s="43">
        <v>223</v>
      </c>
      <c r="H281" s="44">
        <v>96.120699999999999</v>
      </c>
      <c r="I281" s="43">
        <v>222</v>
      </c>
      <c r="J281" s="44">
        <v>95.689700000000002</v>
      </c>
      <c r="K281" s="43">
        <v>222</v>
      </c>
      <c r="L281" s="44">
        <v>95.689700000000002</v>
      </c>
      <c r="M281" s="43">
        <v>222</v>
      </c>
      <c r="N281" s="44">
        <v>95.689700000000002</v>
      </c>
      <c r="O281" s="43">
        <v>221</v>
      </c>
      <c r="P281" s="44">
        <v>95.258600000000001</v>
      </c>
      <c r="Q281" s="43">
        <v>218</v>
      </c>
      <c r="R281" s="44">
        <v>93.965500000000006</v>
      </c>
      <c r="S281" s="43">
        <v>219</v>
      </c>
      <c r="T281" s="44">
        <v>94.396600000000007</v>
      </c>
      <c r="U281" s="43">
        <v>217</v>
      </c>
      <c r="V281" s="44">
        <v>93.534499999999994</v>
      </c>
    </row>
    <row r="282" spans="1:22" x14ac:dyDescent="0.2">
      <c r="A282" s="39" t="s">
        <v>189</v>
      </c>
      <c r="B282" s="42">
        <v>307</v>
      </c>
      <c r="C282" s="43">
        <v>292</v>
      </c>
      <c r="D282" s="44">
        <v>95.114000000000004</v>
      </c>
      <c r="E282" s="43">
        <v>289</v>
      </c>
      <c r="F282" s="44">
        <v>94.136799999999994</v>
      </c>
      <c r="G282" s="43">
        <v>288</v>
      </c>
      <c r="H282" s="44">
        <v>93.811099999999996</v>
      </c>
      <c r="I282" s="43">
        <v>292</v>
      </c>
      <c r="J282" s="44">
        <v>95.114000000000004</v>
      </c>
      <c r="K282" s="43">
        <v>289</v>
      </c>
      <c r="L282" s="44">
        <v>94.136799999999994</v>
      </c>
      <c r="M282" s="43">
        <v>289</v>
      </c>
      <c r="N282" s="44">
        <v>94.136799999999994</v>
      </c>
      <c r="O282" s="43">
        <v>287</v>
      </c>
      <c r="P282" s="44">
        <v>93.485299999999995</v>
      </c>
      <c r="Q282" s="43">
        <v>288</v>
      </c>
      <c r="R282" s="44">
        <v>93.811099999999996</v>
      </c>
      <c r="S282" s="43">
        <v>288</v>
      </c>
      <c r="T282" s="44">
        <v>93.811099999999996</v>
      </c>
      <c r="U282" s="43">
        <v>283</v>
      </c>
      <c r="V282" s="44">
        <v>92.182400000000001</v>
      </c>
    </row>
    <row r="283" spans="1:22" x14ac:dyDescent="0.2">
      <c r="A283" s="39" t="s">
        <v>190</v>
      </c>
      <c r="B283" s="42">
        <v>386</v>
      </c>
      <c r="C283" s="43">
        <v>372</v>
      </c>
      <c r="D283" s="44">
        <v>96.373099999999994</v>
      </c>
      <c r="E283" s="43">
        <v>362</v>
      </c>
      <c r="F283" s="44">
        <v>93.782399999999996</v>
      </c>
      <c r="G283" s="43">
        <v>368</v>
      </c>
      <c r="H283" s="44">
        <v>95.336799999999997</v>
      </c>
      <c r="I283" s="43">
        <v>365</v>
      </c>
      <c r="J283" s="44">
        <v>94.559600000000003</v>
      </c>
      <c r="K283" s="43">
        <v>362</v>
      </c>
      <c r="L283" s="44">
        <v>93.782399999999996</v>
      </c>
      <c r="M283" s="43">
        <v>365</v>
      </c>
      <c r="N283" s="44">
        <v>94.559600000000003</v>
      </c>
      <c r="O283" s="43">
        <v>360</v>
      </c>
      <c r="P283" s="44">
        <v>93.264200000000002</v>
      </c>
      <c r="Q283" s="43">
        <v>363</v>
      </c>
      <c r="R283" s="44">
        <v>94.041499999999999</v>
      </c>
      <c r="S283" s="43">
        <v>364</v>
      </c>
      <c r="T283" s="44">
        <v>94.3005</v>
      </c>
      <c r="U283" s="43">
        <v>354</v>
      </c>
      <c r="V283" s="44">
        <v>91.709800000000001</v>
      </c>
    </row>
    <row r="284" spans="1:22" x14ac:dyDescent="0.2">
      <c r="A284" s="39" t="s">
        <v>191</v>
      </c>
      <c r="B284" s="42">
        <v>301</v>
      </c>
      <c r="C284" s="43">
        <v>292</v>
      </c>
      <c r="D284" s="44">
        <v>97.01</v>
      </c>
      <c r="E284" s="43">
        <v>288</v>
      </c>
      <c r="F284" s="44">
        <v>95.681100000000001</v>
      </c>
      <c r="G284" s="43">
        <v>289</v>
      </c>
      <c r="H284" s="44">
        <v>96.013300000000001</v>
      </c>
      <c r="I284" s="43">
        <v>287</v>
      </c>
      <c r="J284" s="44">
        <v>95.348799999999997</v>
      </c>
      <c r="K284" s="43">
        <v>287</v>
      </c>
      <c r="L284" s="44">
        <v>95.348799999999997</v>
      </c>
      <c r="M284" s="43">
        <v>291</v>
      </c>
      <c r="N284" s="44">
        <v>96.677700000000002</v>
      </c>
      <c r="O284" s="43">
        <v>289</v>
      </c>
      <c r="P284" s="44">
        <v>96.013300000000001</v>
      </c>
      <c r="Q284" s="43">
        <v>288</v>
      </c>
      <c r="R284" s="44">
        <v>95.681100000000001</v>
      </c>
      <c r="S284" s="43">
        <v>292</v>
      </c>
      <c r="T284" s="44">
        <v>97.01</v>
      </c>
      <c r="U284" s="43">
        <v>283</v>
      </c>
      <c r="V284" s="44">
        <v>94.019900000000007</v>
      </c>
    </row>
    <row r="285" spans="1:22" x14ac:dyDescent="0.2">
      <c r="A285" s="39" t="s">
        <v>304</v>
      </c>
      <c r="B285" s="42">
        <v>391</v>
      </c>
      <c r="C285" s="43">
        <v>384</v>
      </c>
      <c r="D285" s="44">
        <v>98.209699999999998</v>
      </c>
      <c r="E285" s="43">
        <v>379</v>
      </c>
      <c r="F285" s="44">
        <v>96.930899999999994</v>
      </c>
      <c r="G285" s="43">
        <v>382</v>
      </c>
      <c r="H285" s="44">
        <v>97.6982</v>
      </c>
      <c r="I285" s="43">
        <v>381</v>
      </c>
      <c r="J285" s="44">
        <v>97.442499999999995</v>
      </c>
      <c r="K285" s="43">
        <v>379</v>
      </c>
      <c r="L285" s="44">
        <v>96.930899999999994</v>
      </c>
      <c r="M285" s="43">
        <v>381</v>
      </c>
      <c r="N285" s="44">
        <v>97.442499999999995</v>
      </c>
      <c r="O285" s="43">
        <v>374</v>
      </c>
      <c r="P285" s="44">
        <v>95.652199999999993</v>
      </c>
      <c r="Q285" s="43">
        <v>376</v>
      </c>
      <c r="R285" s="44">
        <v>96.163700000000006</v>
      </c>
      <c r="S285" s="43">
        <v>378</v>
      </c>
      <c r="T285" s="44">
        <v>96.675200000000004</v>
      </c>
      <c r="U285" s="43">
        <v>369</v>
      </c>
      <c r="V285" s="44">
        <v>94.373400000000004</v>
      </c>
    </row>
    <row r="286" spans="1:22" x14ac:dyDescent="0.2">
      <c r="A286" s="39" t="s">
        <v>200</v>
      </c>
      <c r="B286" s="42">
        <v>260</v>
      </c>
      <c r="C286" s="43">
        <v>255</v>
      </c>
      <c r="D286" s="44">
        <v>98.076899999999995</v>
      </c>
      <c r="E286" s="43">
        <v>251</v>
      </c>
      <c r="F286" s="44">
        <v>96.538499999999999</v>
      </c>
      <c r="G286" s="43">
        <v>253</v>
      </c>
      <c r="H286" s="44">
        <v>97.307699999999997</v>
      </c>
      <c r="I286" s="43">
        <v>254</v>
      </c>
      <c r="J286" s="44">
        <v>97.692300000000003</v>
      </c>
      <c r="K286" s="43">
        <v>252</v>
      </c>
      <c r="L286" s="44">
        <v>96.923100000000005</v>
      </c>
      <c r="M286" s="43">
        <v>256</v>
      </c>
      <c r="N286" s="44">
        <v>98.461500000000001</v>
      </c>
      <c r="O286" s="43">
        <v>251</v>
      </c>
      <c r="P286" s="44">
        <v>96.538499999999999</v>
      </c>
      <c r="Q286" s="43">
        <v>253</v>
      </c>
      <c r="R286" s="44">
        <v>97.307699999999997</v>
      </c>
      <c r="S286" s="43">
        <v>252</v>
      </c>
      <c r="T286" s="44">
        <v>96.923100000000005</v>
      </c>
      <c r="U286" s="43">
        <v>245</v>
      </c>
      <c r="V286" s="44">
        <v>94.230800000000002</v>
      </c>
    </row>
    <row r="287" spans="1:22" x14ac:dyDescent="0.2">
      <c r="A287" s="39" t="s">
        <v>201</v>
      </c>
      <c r="B287" s="42">
        <v>428</v>
      </c>
      <c r="C287" s="43">
        <v>416</v>
      </c>
      <c r="D287" s="44">
        <v>97.196299999999994</v>
      </c>
      <c r="E287" s="43">
        <v>413</v>
      </c>
      <c r="F287" s="44">
        <v>96.4953</v>
      </c>
      <c r="G287" s="43">
        <v>415</v>
      </c>
      <c r="H287" s="44">
        <v>96.962599999999995</v>
      </c>
      <c r="I287" s="43">
        <v>414</v>
      </c>
      <c r="J287" s="44">
        <v>96.728999999999999</v>
      </c>
      <c r="K287" s="43">
        <v>413</v>
      </c>
      <c r="L287" s="44">
        <v>96.4953</v>
      </c>
      <c r="M287" s="43">
        <v>416</v>
      </c>
      <c r="N287" s="44">
        <v>97.196299999999994</v>
      </c>
      <c r="O287" s="43">
        <v>411</v>
      </c>
      <c r="P287" s="44">
        <v>96.028000000000006</v>
      </c>
      <c r="Q287" s="43">
        <v>411</v>
      </c>
      <c r="R287" s="44">
        <v>96.028000000000006</v>
      </c>
      <c r="S287" s="43">
        <v>410</v>
      </c>
      <c r="T287" s="44">
        <v>95.794399999999996</v>
      </c>
      <c r="U287" s="43">
        <v>404</v>
      </c>
      <c r="V287" s="44">
        <v>94.392499999999998</v>
      </c>
    </row>
    <row r="288" spans="1:22" x14ac:dyDescent="0.2">
      <c r="A288" s="39" t="s">
        <v>206</v>
      </c>
      <c r="B288" s="42">
        <v>103</v>
      </c>
      <c r="C288" s="43">
        <v>98</v>
      </c>
      <c r="D288" s="44">
        <v>95.145600000000002</v>
      </c>
      <c r="E288" s="43">
        <v>95</v>
      </c>
      <c r="F288" s="44">
        <v>92.233000000000004</v>
      </c>
      <c r="G288" s="43">
        <v>97</v>
      </c>
      <c r="H288" s="44">
        <v>94.174800000000005</v>
      </c>
      <c r="I288" s="43">
        <v>96</v>
      </c>
      <c r="J288" s="44">
        <v>93.203900000000004</v>
      </c>
      <c r="K288" s="43">
        <v>95</v>
      </c>
      <c r="L288" s="44">
        <v>92.233000000000004</v>
      </c>
      <c r="M288" s="43">
        <v>98</v>
      </c>
      <c r="N288" s="44">
        <v>95.145600000000002</v>
      </c>
      <c r="O288" s="43">
        <v>96</v>
      </c>
      <c r="P288" s="44">
        <v>93.203900000000004</v>
      </c>
      <c r="Q288" s="43">
        <v>96</v>
      </c>
      <c r="R288" s="44">
        <v>93.203900000000004</v>
      </c>
      <c r="S288" s="43">
        <v>95</v>
      </c>
      <c r="T288" s="44">
        <v>92.233000000000004</v>
      </c>
      <c r="U288" s="43">
        <v>94</v>
      </c>
      <c r="V288" s="44">
        <v>91.262100000000004</v>
      </c>
    </row>
    <row r="289" spans="1:250" x14ac:dyDescent="0.2">
      <c r="A289" s="39" t="s">
        <v>313</v>
      </c>
      <c r="B289" s="42">
        <v>594</v>
      </c>
      <c r="C289" s="43">
        <v>570</v>
      </c>
      <c r="D289" s="44">
        <v>95.959599999999995</v>
      </c>
      <c r="E289" s="43">
        <v>560</v>
      </c>
      <c r="F289" s="44">
        <v>94.2761</v>
      </c>
      <c r="G289" s="43">
        <v>569</v>
      </c>
      <c r="H289" s="44">
        <v>95.791200000000003</v>
      </c>
      <c r="I289" s="43">
        <v>562</v>
      </c>
      <c r="J289" s="44">
        <v>94.612799999999993</v>
      </c>
      <c r="K289" s="43">
        <v>561</v>
      </c>
      <c r="L289" s="44">
        <v>94.444400000000002</v>
      </c>
      <c r="M289" s="43">
        <v>571</v>
      </c>
      <c r="N289" s="44">
        <v>96.127899999999997</v>
      </c>
      <c r="O289" s="43">
        <v>562</v>
      </c>
      <c r="P289" s="44">
        <v>94.612799999999993</v>
      </c>
      <c r="Q289" s="43">
        <v>558</v>
      </c>
      <c r="R289" s="44">
        <v>93.939400000000006</v>
      </c>
      <c r="S289" s="43">
        <v>558</v>
      </c>
      <c r="T289" s="44">
        <v>93.939400000000006</v>
      </c>
      <c r="U289" s="43">
        <v>549</v>
      </c>
      <c r="V289" s="44">
        <v>92.424199999999999</v>
      </c>
    </row>
    <row r="290" spans="1:250" ht="13.5" thickBot="1" x14ac:dyDescent="0.25">
      <c r="A290" s="46" t="s">
        <v>299</v>
      </c>
      <c r="B290" s="47">
        <f>SUM(B272:B289)</f>
        <v>8485</v>
      </c>
      <c r="C290" s="47">
        <f>SUM(C272:C289)</f>
        <v>8101</v>
      </c>
      <c r="D290" s="48">
        <f>(C290/B290)*100</f>
        <v>95.474366529169117</v>
      </c>
      <c r="E290" s="47">
        <f>SUM(E272:E289)</f>
        <v>7943</v>
      </c>
      <c r="F290" s="48">
        <f>(E290/B290)*100</f>
        <v>93.612256923983509</v>
      </c>
      <c r="G290" s="47">
        <f>SUM(G272:G289)</f>
        <v>8047</v>
      </c>
      <c r="H290" s="48">
        <f>(G290/B290)*100</f>
        <v>94.837949322333529</v>
      </c>
      <c r="I290" s="47">
        <f>SUM(I272:I289)</f>
        <v>7981</v>
      </c>
      <c r="J290" s="48">
        <f>(I290/B290)*100</f>
        <v>94.06010606953447</v>
      </c>
      <c r="K290" s="47">
        <f>SUM(K272:K289)</f>
        <v>7947</v>
      </c>
      <c r="L290" s="48">
        <f>(K290/B290)*100</f>
        <v>93.659398939304651</v>
      </c>
      <c r="M290" s="47">
        <f>SUM(M272:M289)</f>
        <v>8056</v>
      </c>
      <c r="N290" s="48">
        <f>(M290/B290)*100</f>
        <v>94.944018856806139</v>
      </c>
      <c r="O290" s="47">
        <f>SUM(O272:O289)</f>
        <v>7929</v>
      </c>
      <c r="P290" s="48">
        <f>(O290/B290)*100</f>
        <v>93.44725987035946</v>
      </c>
      <c r="Q290" s="47">
        <f>SUM(Q272:Q289)</f>
        <v>7929</v>
      </c>
      <c r="R290" s="48">
        <f>(Q290/B290)*100</f>
        <v>93.44725987035946</v>
      </c>
      <c r="S290" s="47">
        <f>SUM(S272:S289)</f>
        <v>7934</v>
      </c>
      <c r="T290" s="48">
        <f>(S290/B290)*100</f>
        <v>93.506187389510899</v>
      </c>
      <c r="U290" s="47">
        <f>SUM(U272:U289)</f>
        <v>7761</v>
      </c>
      <c r="V290" s="48">
        <f>(U290/B290)*100</f>
        <v>91.467295226870945</v>
      </c>
    </row>
    <row r="291" spans="1:250" s="34" customFormat="1" ht="25.5" customHeight="1" thickTop="1" x14ac:dyDescent="0.2">
      <c r="A291" s="96" t="s">
        <v>298</v>
      </c>
      <c r="B291" s="98" t="s">
        <v>406</v>
      </c>
      <c r="C291" s="91" t="s">
        <v>407</v>
      </c>
      <c r="D291" s="94"/>
      <c r="E291" s="94"/>
      <c r="F291" s="92"/>
      <c r="G291" s="91" t="s">
        <v>408</v>
      </c>
      <c r="H291" s="93"/>
      <c r="I291" s="94"/>
      <c r="J291" s="95"/>
      <c r="K291" s="91" t="s">
        <v>409</v>
      </c>
      <c r="L291" s="92"/>
      <c r="M291" s="91" t="s">
        <v>410</v>
      </c>
      <c r="N291" s="93"/>
      <c r="O291" s="94"/>
      <c r="P291" s="95"/>
      <c r="Q291" s="91" t="s">
        <v>411</v>
      </c>
      <c r="R291" s="95"/>
      <c r="S291" s="91" t="s">
        <v>412</v>
      </c>
      <c r="T291" s="100"/>
      <c r="U291" s="91" t="s">
        <v>413</v>
      </c>
      <c r="V291" s="100"/>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3"/>
      <c r="DB291" s="33"/>
      <c r="DC291" s="33"/>
      <c r="DD291" s="33"/>
      <c r="DE291" s="33"/>
      <c r="DF291" s="33"/>
      <c r="DG291" s="33"/>
      <c r="DH291" s="33"/>
      <c r="DI291" s="33"/>
      <c r="DJ291" s="33"/>
      <c r="DK291" s="33"/>
      <c r="DL291" s="33"/>
      <c r="DM291" s="33"/>
      <c r="DN291" s="33"/>
      <c r="DO291" s="33"/>
      <c r="DP291" s="33"/>
      <c r="DQ291" s="33"/>
      <c r="DR291" s="33"/>
      <c r="DS291" s="33"/>
      <c r="DT291" s="33"/>
      <c r="DU291" s="33"/>
      <c r="DV291" s="33"/>
      <c r="DW291" s="33"/>
      <c r="DX291" s="33"/>
      <c r="DY291" s="33"/>
      <c r="DZ291" s="33"/>
      <c r="EA291" s="33"/>
      <c r="EB291" s="33"/>
      <c r="EC291" s="33"/>
      <c r="ED291" s="33"/>
      <c r="EE291" s="33"/>
      <c r="EF291" s="33"/>
      <c r="EG291" s="33"/>
      <c r="EH291" s="33"/>
      <c r="EI291" s="33"/>
      <c r="EJ291" s="33"/>
      <c r="EK291" s="33"/>
      <c r="EL291" s="33"/>
      <c r="EM291" s="33"/>
      <c r="EN291" s="33"/>
      <c r="EO291" s="33"/>
      <c r="EP291" s="33"/>
      <c r="EQ291" s="33"/>
      <c r="ER291" s="33"/>
      <c r="ES291" s="33"/>
      <c r="ET291" s="33"/>
      <c r="EU291" s="33"/>
      <c r="EV291" s="33"/>
      <c r="EW291" s="33"/>
      <c r="EX291" s="33"/>
      <c r="EY291" s="33"/>
      <c r="EZ291" s="33"/>
      <c r="FA291" s="33"/>
      <c r="FB291" s="33"/>
      <c r="FC291" s="33"/>
      <c r="FD291" s="33"/>
      <c r="FE291" s="33"/>
      <c r="FF291" s="33"/>
      <c r="FG291" s="33"/>
      <c r="FH291" s="33"/>
      <c r="FI291" s="33"/>
      <c r="FJ291" s="33"/>
      <c r="FK291" s="33"/>
      <c r="FL291" s="33"/>
      <c r="FM291" s="33"/>
      <c r="FN291" s="33"/>
      <c r="FO291" s="33"/>
      <c r="FP291" s="33"/>
      <c r="FQ291" s="33"/>
      <c r="FR291" s="33"/>
      <c r="FS291" s="33"/>
      <c r="FT291" s="33"/>
      <c r="FU291" s="33"/>
      <c r="FV291" s="33"/>
      <c r="FW291" s="33"/>
      <c r="FX291" s="33"/>
      <c r="FY291" s="33"/>
      <c r="FZ291" s="33"/>
      <c r="GA291" s="33"/>
      <c r="GB291" s="33"/>
      <c r="GC291" s="33"/>
      <c r="GD291" s="33"/>
      <c r="GE291" s="33"/>
      <c r="GF291" s="33"/>
      <c r="GG291" s="33"/>
      <c r="GH291" s="33"/>
      <c r="GI291" s="33"/>
      <c r="GJ291" s="33"/>
      <c r="GK291" s="33"/>
      <c r="GL291" s="33"/>
      <c r="GM291" s="33"/>
      <c r="GN291" s="33"/>
      <c r="GO291" s="33"/>
      <c r="GP291" s="33"/>
      <c r="GQ291" s="33"/>
      <c r="GR291" s="33"/>
      <c r="GS291" s="33"/>
      <c r="GT291" s="33"/>
      <c r="GU291" s="33"/>
      <c r="GV291" s="33"/>
      <c r="GW291" s="33"/>
      <c r="GX291" s="33"/>
      <c r="GY291" s="33"/>
      <c r="GZ291" s="33"/>
      <c r="HA291" s="33"/>
      <c r="HB291" s="33"/>
      <c r="HC291" s="33"/>
      <c r="HD291" s="33"/>
      <c r="HE291" s="33"/>
      <c r="HF291" s="33"/>
      <c r="HG291" s="33"/>
      <c r="HH291" s="33"/>
      <c r="HI291" s="33"/>
      <c r="HJ291" s="33"/>
      <c r="HK291" s="33"/>
      <c r="HL291" s="33"/>
      <c r="HM291" s="33"/>
      <c r="HN291" s="33"/>
      <c r="HO291" s="33"/>
      <c r="HP291" s="33"/>
      <c r="HQ291" s="33"/>
      <c r="HR291" s="33"/>
      <c r="HS291" s="33"/>
      <c r="HT291" s="33"/>
      <c r="HU291" s="33"/>
      <c r="HV291" s="33"/>
      <c r="HW291" s="33"/>
      <c r="HX291" s="33"/>
      <c r="HY291" s="33"/>
      <c r="HZ291" s="33"/>
      <c r="IA291" s="33"/>
      <c r="IB291" s="33"/>
      <c r="IC291" s="33"/>
      <c r="ID291" s="33"/>
      <c r="IE291" s="33"/>
      <c r="IF291" s="33"/>
      <c r="IG291" s="33"/>
      <c r="IH291" s="33"/>
      <c r="II291" s="33"/>
      <c r="IJ291" s="33"/>
      <c r="IK291" s="33"/>
      <c r="IL291" s="33"/>
      <c r="IM291" s="33"/>
      <c r="IN291" s="33"/>
      <c r="IO291" s="33"/>
      <c r="IP291" s="33"/>
    </row>
    <row r="292" spans="1:250" s="37" customFormat="1" ht="25.5" customHeight="1" x14ac:dyDescent="0.2">
      <c r="A292" s="97"/>
      <c r="B292" s="99"/>
      <c r="C292" s="35" t="s">
        <v>436</v>
      </c>
      <c r="D292" s="36" t="s">
        <v>297</v>
      </c>
      <c r="E292" s="35" t="s">
        <v>437</v>
      </c>
      <c r="F292" s="36" t="s">
        <v>297</v>
      </c>
      <c r="G292" s="35" t="s">
        <v>436</v>
      </c>
      <c r="H292" s="36" t="s">
        <v>297</v>
      </c>
      <c r="I292" s="35" t="s">
        <v>438</v>
      </c>
      <c r="J292" s="36" t="s">
        <v>297</v>
      </c>
      <c r="K292" s="35" t="s">
        <v>438</v>
      </c>
      <c r="L292" s="36" t="s">
        <v>297</v>
      </c>
      <c r="M292" s="35" t="s">
        <v>436</v>
      </c>
      <c r="N292" s="36" t="s">
        <v>297</v>
      </c>
      <c r="O292" s="35" t="s">
        <v>438</v>
      </c>
      <c r="P292" s="36" t="s">
        <v>297</v>
      </c>
      <c r="Q292" s="35" t="s">
        <v>437</v>
      </c>
      <c r="R292" s="36" t="s">
        <v>297</v>
      </c>
      <c r="S292" s="35" t="s">
        <v>437</v>
      </c>
      <c r="T292" s="36" t="s">
        <v>297</v>
      </c>
      <c r="U292" s="35" t="s">
        <v>439</v>
      </c>
      <c r="V292" s="36" t="s">
        <v>297</v>
      </c>
    </row>
    <row r="293" spans="1:250" ht="18" x14ac:dyDescent="0.25">
      <c r="A293" s="38" t="s">
        <v>327</v>
      </c>
      <c r="B293" s="38"/>
      <c r="C293" s="38"/>
      <c r="D293" s="51"/>
      <c r="E293" s="38"/>
      <c r="F293" s="51"/>
      <c r="G293" s="38"/>
      <c r="H293" s="51"/>
      <c r="I293" s="38"/>
      <c r="J293" s="51"/>
      <c r="K293" s="38"/>
      <c r="L293" s="51"/>
      <c r="M293" s="38"/>
      <c r="N293" s="51"/>
      <c r="O293" s="38"/>
      <c r="P293" s="51"/>
      <c r="Q293" s="38"/>
      <c r="R293" s="51"/>
      <c r="S293" s="38"/>
      <c r="T293" s="51"/>
      <c r="U293" s="38"/>
      <c r="V293" s="51"/>
    </row>
    <row r="294" spans="1:250" x14ac:dyDescent="0.2">
      <c r="A294" s="39" t="s">
        <v>168</v>
      </c>
      <c r="B294" s="42">
        <v>235</v>
      </c>
      <c r="C294" s="43">
        <v>225</v>
      </c>
      <c r="D294" s="44">
        <v>95.744699999999995</v>
      </c>
      <c r="E294" s="43">
        <v>224</v>
      </c>
      <c r="F294" s="44">
        <v>95.319100000000006</v>
      </c>
      <c r="G294" s="43">
        <v>225</v>
      </c>
      <c r="H294" s="44">
        <v>95.744699999999995</v>
      </c>
      <c r="I294" s="43">
        <v>224</v>
      </c>
      <c r="J294" s="44">
        <v>95.319100000000006</v>
      </c>
      <c r="K294" s="43">
        <v>224</v>
      </c>
      <c r="L294" s="44">
        <v>95.319100000000006</v>
      </c>
      <c r="M294" s="43">
        <v>225</v>
      </c>
      <c r="N294" s="44">
        <v>95.744699999999995</v>
      </c>
      <c r="O294" s="43">
        <v>223</v>
      </c>
      <c r="P294" s="44">
        <v>94.893600000000006</v>
      </c>
      <c r="Q294" s="43">
        <v>223</v>
      </c>
      <c r="R294" s="44">
        <v>94.893600000000006</v>
      </c>
      <c r="S294" s="43">
        <v>221</v>
      </c>
      <c r="T294" s="44">
        <v>94.042599999999993</v>
      </c>
      <c r="U294" s="43">
        <v>219</v>
      </c>
      <c r="V294" s="44">
        <v>93.191500000000005</v>
      </c>
    </row>
    <row r="295" spans="1:250" x14ac:dyDescent="0.2">
      <c r="A295" s="39" t="s">
        <v>170</v>
      </c>
      <c r="B295" s="42">
        <v>474</v>
      </c>
      <c r="C295" s="43">
        <v>452</v>
      </c>
      <c r="D295" s="44">
        <v>95.358599999999996</v>
      </c>
      <c r="E295" s="43">
        <v>447</v>
      </c>
      <c r="F295" s="44">
        <v>94.303799999999995</v>
      </c>
      <c r="G295" s="43">
        <v>445</v>
      </c>
      <c r="H295" s="44">
        <v>93.881900000000002</v>
      </c>
      <c r="I295" s="43">
        <v>450</v>
      </c>
      <c r="J295" s="44">
        <v>94.936700000000002</v>
      </c>
      <c r="K295" s="43">
        <v>447</v>
      </c>
      <c r="L295" s="44">
        <v>94.303799999999995</v>
      </c>
      <c r="M295" s="43">
        <v>449</v>
      </c>
      <c r="N295" s="44">
        <v>94.725700000000003</v>
      </c>
      <c r="O295" s="43">
        <v>444</v>
      </c>
      <c r="P295" s="44">
        <v>93.670900000000003</v>
      </c>
      <c r="Q295" s="43">
        <v>448</v>
      </c>
      <c r="R295" s="44">
        <v>94.514799999999994</v>
      </c>
      <c r="S295" s="43">
        <v>446</v>
      </c>
      <c r="T295" s="44">
        <v>94.092799999999997</v>
      </c>
      <c r="U295" s="43">
        <v>438</v>
      </c>
      <c r="V295" s="44">
        <v>92.405100000000004</v>
      </c>
    </row>
    <row r="296" spans="1:250" x14ac:dyDescent="0.2">
      <c r="A296" s="39" t="s">
        <v>171</v>
      </c>
      <c r="B296" s="42">
        <v>161</v>
      </c>
      <c r="C296" s="43">
        <v>151</v>
      </c>
      <c r="D296" s="44">
        <v>93.788799999999995</v>
      </c>
      <c r="E296" s="43">
        <v>148</v>
      </c>
      <c r="F296" s="44">
        <v>91.9255</v>
      </c>
      <c r="G296" s="43">
        <v>151</v>
      </c>
      <c r="H296" s="44">
        <v>93.788799999999995</v>
      </c>
      <c r="I296" s="43">
        <v>149</v>
      </c>
      <c r="J296" s="44">
        <v>92.546599999999998</v>
      </c>
      <c r="K296" s="43">
        <v>150</v>
      </c>
      <c r="L296" s="44">
        <v>93.167699999999996</v>
      </c>
      <c r="M296" s="43">
        <v>153</v>
      </c>
      <c r="N296" s="44">
        <v>95.031099999999995</v>
      </c>
      <c r="O296" s="43">
        <v>149</v>
      </c>
      <c r="P296" s="44">
        <v>92.546599999999998</v>
      </c>
      <c r="Q296" s="43">
        <v>150</v>
      </c>
      <c r="R296" s="44">
        <v>93.167699999999996</v>
      </c>
      <c r="S296" s="43">
        <v>149</v>
      </c>
      <c r="T296" s="44">
        <v>92.546599999999998</v>
      </c>
      <c r="U296" s="43">
        <v>147</v>
      </c>
      <c r="V296" s="44">
        <v>91.304299999999998</v>
      </c>
    </row>
    <row r="297" spans="1:250" x14ac:dyDescent="0.2">
      <c r="A297" s="39" t="s">
        <v>172</v>
      </c>
      <c r="B297" s="42">
        <v>632</v>
      </c>
      <c r="C297" s="43">
        <v>575</v>
      </c>
      <c r="D297" s="44">
        <v>90.980999999999995</v>
      </c>
      <c r="E297" s="43">
        <v>566</v>
      </c>
      <c r="F297" s="44">
        <v>89.557000000000002</v>
      </c>
      <c r="G297" s="43">
        <v>569</v>
      </c>
      <c r="H297" s="44">
        <v>90.031599999999997</v>
      </c>
      <c r="I297" s="43">
        <v>571</v>
      </c>
      <c r="J297" s="44">
        <v>90.348100000000002</v>
      </c>
      <c r="K297" s="43">
        <v>566</v>
      </c>
      <c r="L297" s="44">
        <v>89.557000000000002</v>
      </c>
      <c r="M297" s="43">
        <v>572</v>
      </c>
      <c r="N297" s="44">
        <v>90.506299999999996</v>
      </c>
      <c r="O297" s="43">
        <v>561</v>
      </c>
      <c r="P297" s="44">
        <v>88.765799999999999</v>
      </c>
      <c r="Q297" s="43">
        <v>563</v>
      </c>
      <c r="R297" s="44">
        <v>89.082300000000004</v>
      </c>
      <c r="S297" s="43">
        <v>561</v>
      </c>
      <c r="T297" s="44">
        <v>88.765799999999999</v>
      </c>
      <c r="U297" s="43">
        <v>552</v>
      </c>
      <c r="V297" s="44">
        <v>87.341800000000006</v>
      </c>
    </row>
    <row r="298" spans="1:250" x14ac:dyDescent="0.2">
      <c r="A298" s="39" t="s">
        <v>338</v>
      </c>
      <c r="B298" s="42">
        <v>537</v>
      </c>
      <c r="C298" s="43">
        <v>507</v>
      </c>
      <c r="D298" s="44">
        <v>94.413399999999996</v>
      </c>
      <c r="E298" s="43">
        <v>503</v>
      </c>
      <c r="F298" s="44">
        <v>93.668499999999995</v>
      </c>
      <c r="G298" s="43">
        <v>502</v>
      </c>
      <c r="H298" s="44">
        <v>93.482299999999995</v>
      </c>
      <c r="I298" s="43">
        <v>505</v>
      </c>
      <c r="J298" s="44">
        <v>94.040999999999997</v>
      </c>
      <c r="K298" s="43">
        <v>503</v>
      </c>
      <c r="L298" s="44">
        <v>93.668499999999995</v>
      </c>
      <c r="M298" s="43">
        <v>503</v>
      </c>
      <c r="N298" s="44">
        <v>93.668499999999995</v>
      </c>
      <c r="O298" s="43">
        <v>499</v>
      </c>
      <c r="P298" s="44">
        <v>92.923599999999993</v>
      </c>
      <c r="Q298" s="43">
        <v>499</v>
      </c>
      <c r="R298" s="44">
        <v>92.923599999999993</v>
      </c>
      <c r="S298" s="43">
        <v>498</v>
      </c>
      <c r="T298" s="44">
        <v>92.737399999999994</v>
      </c>
      <c r="U298" s="43">
        <v>490</v>
      </c>
      <c r="V298" s="44">
        <v>91.247699999999995</v>
      </c>
    </row>
    <row r="299" spans="1:250" x14ac:dyDescent="0.2">
      <c r="A299" s="39" t="s">
        <v>178</v>
      </c>
      <c r="B299" s="42">
        <v>364</v>
      </c>
      <c r="C299" s="43">
        <v>349</v>
      </c>
      <c r="D299" s="44">
        <v>95.879099999999994</v>
      </c>
      <c r="E299" s="43">
        <v>346</v>
      </c>
      <c r="F299" s="44">
        <v>95.054900000000004</v>
      </c>
      <c r="G299" s="43">
        <v>349</v>
      </c>
      <c r="H299" s="44">
        <v>95.879099999999994</v>
      </c>
      <c r="I299" s="43">
        <v>348</v>
      </c>
      <c r="J299" s="44">
        <v>95.604399999999998</v>
      </c>
      <c r="K299" s="43">
        <v>346</v>
      </c>
      <c r="L299" s="44">
        <v>95.054900000000004</v>
      </c>
      <c r="M299" s="43">
        <v>348</v>
      </c>
      <c r="N299" s="44">
        <v>95.604399999999998</v>
      </c>
      <c r="O299" s="43">
        <v>343</v>
      </c>
      <c r="P299" s="44">
        <v>94.230800000000002</v>
      </c>
      <c r="Q299" s="43">
        <v>342</v>
      </c>
      <c r="R299" s="44">
        <v>93.956000000000003</v>
      </c>
      <c r="S299" s="43">
        <v>342</v>
      </c>
      <c r="T299" s="44">
        <v>93.956000000000003</v>
      </c>
      <c r="U299" s="43">
        <v>338</v>
      </c>
      <c r="V299" s="44">
        <v>92.857100000000003</v>
      </c>
    </row>
    <row r="300" spans="1:250" x14ac:dyDescent="0.2">
      <c r="A300" s="39" t="s">
        <v>182</v>
      </c>
      <c r="B300" s="42">
        <v>343</v>
      </c>
      <c r="C300" s="43">
        <v>300</v>
      </c>
      <c r="D300" s="44">
        <v>87.4636</v>
      </c>
      <c r="E300" s="43">
        <v>295</v>
      </c>
      <c r="F300" s="44">
        <v>86.005799999999994</v>
      </c>
      <c r="G300" s="43">
        <v>297</v>
      </c>
      <c r="H300" s="44">
        <v>86.588899999999995</v>
      </c>
      <c r="I300" s="43">
        <v>296</v>
      </c>
      <c r="J300" s="44">
        <v>86.297399999999996</v>
      </c>
      <c r="K300" s="43">
        <v>296</v>
      </c>
      <c r="L300" s="44">
        <v>86.297399999999996</v>
      </c>
      <c r="M300" s="43">
        <v>296</v>
      </c>
      <c r="N300" s="44">
        <v>86.297399999999996</v>
      </c>
      <c r="O300" s="43">
        <v>293</v>
      </c>
      <c r="P300" s="44">
        <v>85.422700000000006</v>
      </c>
      <c r="Q300" s="43">
        <v>291</v>
      </c>
      <c r="R300" s="44">
        <v>84.839699999999993</v>
      </c>
      <c r="S300" s="43">
        <v>289</v>
      </c>
      <c r="T300" s="44">
        <v>84.256600000000006</v>
      </c>
      <c r="U300" s="43">
        <v>284</v>
      </c>
      <c r="V300" s="44">
        <v>82.7988</v>
      </c>
    </row>
    <row r="301" spans="1:250" x14ac:dyDescent="0.2">
      <c r="A301" s="39" t="s">
        <v>303</v>
      </c>
      <c r="B301" s="42">
        <v>739</v>
      </c>
      <c r="C301" s="43">
        <v>715</v>
      </c>
      <c r="D301" s="44">
        <v>96.752399999999994</v>
      </c>
      <c r="E301" s="43">
        <v>711</v>
      </c>
      <c r="F301" s="44">
        <v>96.211100000000002</v>
      </c>
      <c r="G301" s="43">
        <v>714</v>
      </c>
      <c r="H301" s="44">
        <v>96.617099999999994</v>
      </c>
      <c r="I301" s="43">
        <v>711</v>
      </c>
      <c r="J301" s="44">
        <v>96.211100000000002</v>
      </c>
      <c r="K301" s="43">
        <v>709</v>
      </c>
      <c r="L301" s="44">
        <v>95.9405</v>
      </c>
      <c r="M301" s="43">
        <v>713</v>
      </c>
      <c r="N301" s="44">
        <v>96.481700000000004</v>
      </c>
      <c r="O301" s="43">
        <v>710</v>
      </c>
      <c r="P301" s="44">
        <v>96.075800000000001</v>
      </c>
      <c r="Q301" s="43">
        <v>706</v>
      </c>
      <c r="R301" s="44">
        <v>95.534499999999994</v>
      </c>
      <c r="S301" s="43">
        <v>704</v>
      </c>
      <c r="T301" s="44">
        <v>95.263900000000007</v>
      </c>
      <c r="U301" s="43">
        <v>698</v>
      </c>
      <c r="V301" s="44">
        <v>94.451999999999998</v>
      </c>
    </row>
    <row r="302" spans="1:250" x14ac:dyDescent="0.2">
      <c r="A302" s="39" t="s">
        <v>187</v>
      </c>
      <c r="B302" s="42">
        <v>398</v>
      </c>
      <c r="C302" s="43">
        <v>377</v>
      </c>
      <c r="D302" s="44">
        <v>94.723600000000005</v>
      </c>
      <c r="E302" s="43">
        <v>369</v>
      </c>
      <c r="F302" s="44">
        <v>92.7136</v>
      </c>
      <c r="G302" s="43">
        <v>374</v>
      </c>
      <c r="H302" s="44">
        <v>93.969800000000006</v>
      </c>
      <c r="I302" s="43">
        <v>373</v>
      </c>
      <c r="J302" s="44">
        <v>93.718599999999995</v>
      </c>
      <c r="K302" s="43">
        <v>369</v>
      </c>
      <c r="L302" s="44">
        <v>92.7136</v>
      </c>
      <c r="M302" s="43">
        <v>375</v>
      </c>
      <c r="N302" s="44">
        <v>94.221100000000007</v>
      </c>
      <c r="O302" s="43">
        <v>370</v>
      </c>
      <c r="P302" s="44">
        <v>92.964799999999997</v>
      </c>
      <c r="Q302" s="43">
        <v>361</v>
      </c>
      <c r="R302" s="44">
        <v>90.703500000000005</v>
      </c>
      <c r="S302" s="43">
        <v>360</v>
      </c>
      <c r="T302" s="44">
        <v>90.452299999999994</v>
      </c>
      <c r="U302" s="43">
        <v>357</v>
      </c>
      <c r="V302" s="44">
        <v>89.698499999999996</v>
      </c>
    </row>
    <row r="303" spans="1:250" x14ac:dyDescent="0.2">
      <c r="A303" s="39" t="s">
        <v>346</v>
      </c>
      <c r="B303" s="42">
        <v>929</v>
      </c>
      <c r="C303" s="43">
        <v>880</v>
      </c>
      <c r="D303" s="44">
        <v>94.725499999999997</v>
      </c>
      <c r="E303" s="43">
        <v>857</v>
      </c>
      <c r="F303" s="44">
        <v>92.249700000000004</v>
      </c>
      <c r="G303" s="43">
        <v>877</v>
      </c>
      <c r="H303" s="44">
        <v>94.402600000000007</v>
      </c>
      <c r="I303" s="43">
        <v>860</v>
      </c>
      <c r="J303" s="44">
        <v>92.572699999999998</v>
      </c>
      <c r="K303" s="43">
        <v>858</v>
      </c>
      <c r="L303" s="44">
        <v>92.357399999999998</v>
      </c>
      <c r="M303" s="43">
        <v>880</v>
      </c>
      <c r="N303" s="44">
        <v>94.725499999999997</v>
      </c>
      <c r="O303" s="43">
        <v>861</v>
      </c>
      <c r="P303" s="44">
        <v>92.680300000000003</v>
      </c>
      <c r="Q303" s="43">
        <v>849</v>
      </c>
      <c r="R303" s="44">
        <v>91.388599999999997</v>
      </c>
      <c r="S303" s="43">
        <v>850</v>
      </c>
      <c r="T303" s="44">
        <v>91.496200000000002</v>
      </c>
      <c r="U303" s="43">
        <v>836</v>
      </c>
      <c r="V303" s="44">
        <v>89.989199999999997</v>
      </c>
    </row>
    <row r="304" spans="1:250" x14ac:dyDescent="0.2">
      <c r="A304" s="39" t="s">
        <v>194</v>
      </c>
      <c r="B304" s="42">
        <v>481</v>
      </c>
      <c r="C304" s="43">
        <v>448</v>
      </c>
      <c r="D304" s="44">
        <v>93.139300000000006</v>
      </c>
      <c r="E304" s="43">
        <v>436</v>
      </c>
      <c r="F304" s="44">
        <v>90.644499999999994</v>
      </c>
      <c r="G304" s="43">
        <v>440</v>
      </c>
      <c r="H304" s="44">
        <v>91.476100000000002</v>
      </c>
      <c r="I304" s="43">
        <v>439</v>
      </c>
      <c r="J304" s="44">
        <v>91.268199999999993</v>
      </c>
      <c r="K304" s="43">
        <v>435</v>
      </c>
      <c r="L304" s="44">
        <v>90.436599999999999</v>
      </c>
      <c r="M304" s="43">
        <v>445</v>
      </c>
      <c r="N304" s="44">
        <v>92.515600000000006</v>
      </c>
      <c r="O304" s="43">
        <v>432</v>
      </c>
      <c r="P304" s="44">
        <v>89.812899999999999</v>
      </c>
      <c r="Q304" s="43">
        <v>435</v>
      </c>
      <c r="R304" s="44">
        <v>90.436599999999999</v>
      </c>
      <c r="S304" s="43">
        <v>433</v>
      </c>
      <c r="T304" s="44">
        <v>90.020799999999994</v>
      </c>
      <c r="U304" s="43">
        <v>421</v>
      </c>
      <c r="V304" s="44">
        <v>87.525999999999996</v>
      </c>
    </row>
    <row r="305" spans="1:250" x14ac:dyDescent="0.2">
      <c r="A305" s="39" t="s">
        <v>196</v>
      </c>
      <c r="B305" s="42">
        <v>6853</v>
      </c>
      <c r="C305" s="43">
        <v>6366</v>
      </c>
      <c r="D305" s="44">
        <v>92.893600000000006</v>
      </c>
      <c r="E305" s="43">
        <v>6110</v>
      </c>
      <c r="F305" s="44">
        <v>89.158000000000001</v>
      </c>
      <c r="G305" s="43">
        <v>6290</v>
      </c>
      <c r="H305" s="44">
        <v>91.784599999999998</v>
      </c>
      <c r="I305" s="43">
        <v>6156</v>
      </c>
      <c r="J305" s="44">
        <v>89.829300000000003</v>
      </c>
      <c r="K305" s="43">
        <v>6101</v>
      </c>
      <c r="L305" s="44">
        <v>89.026700000000005</v>
      </c>
      <c r="M305" s="43">
        <v>6340</v>
      </c>
      <c r="N305" s="44">
        <v>92.514200000000002</v>
      </c>
      <c r="O305" s="43">
        <v>6112</v>
      </c>
      <c r="P305" s="44">
        <v>89.187200000000004</v>
      </c>
      <c r="Q305" s="43">
        <v>6054</v>
      </c>
      <c r="R305" s="44">
        <v>88.340900000000005</v>
      </c>
      <c r="S305" s="43">
        <v>6054</v>
      </c>
      <c r="T305" s="44">
        <v>88.340900000000005</v>
      </c>
      <c r="U305" s="43">
        <v>5875</v>
      </c>
      <c r="V305" s="44">
        <v>85.728899999999996</v>
      </c>
    </row>
    <row r="306" spans="1:250" x14ac:dyDescent="0.2">
      <c r="A306" s="39" t="s">
        <v>197</v>
      </c>
      <c r="B306" s="42">
        <v>823</v>
      </c>
      <c r="C306" s="43">
        <v>774</v>
      </c>
      <c r="D306" s="44">
        <v>94.046199999999999</v>
      </c>
      <c r="E306" s="43">
        <v>754</v>
      </c>
      <c r="F306" s="44">
        <v>91.616</v>
      </c>
      <c r="G306" s="43">
        <v>766</v>
      </c>
      <c r="H306" s="44">
        <v>93.074100000000001</v>
      </c>
      <c r="I306" s="43">
        <v>755</v>
      </c>
      <c r="J306" s="44">
        <v>91.737499999999997</v>
      </c>
      <c r="K306" s="43">
        <v>754</v>
      </c>
      <c r="L306" s="44">
        <v>91.616</v>
      </c>
      <c r="M306" s="43">
        <v>771</v>
      </c>
      <c r="N306" s="44">
        <v>93.681700000000006</v>
      </c>
      <c r="O306" s="43">
        <v>751</v>
      </c>
      <c r="P306" s="44">
        <v>91.251499999999993</v>
      </c>
      <c r="Q306" s="43">
        <v>749</v>
      </c>
      <c r="R306" s="44">
        <v>91.008499999999998</v>
      </c>
      <c r="S306" s="43">
        <v>746</v>
      </c>
      <c r="T306" s="44">
        <v>90.644000000000005</v>
      </c>
      <c r="U306" s="43">
        <v>733</v>
      </c>
      <c r="V306" s="44">
        <v>89.064400000000006</v>
      </c>
    </row>
    <row r="307" spans="1:250" x14ac:dyDescent="0.2">
      <c r="A307" s="39" t="s">
        <v>199</v>
      </c>
      <c r="B307" s="42">
        <v>837</v>
      </c>
      <c r="C307" s="43">
        <v>800</v>
      </c>
      <c r="D307" s="44">
        <v>95.579499999999996</v>
      </c>
      <c r="E307" s="43">
        <v>773</v>
      </c>
      <c r="F307" s="44">
        <v>92.3536</v>
      </c>
      <c r="G307" s="43">
        <v>795</v>
      </c>
      <c r="H307" s="44">
        <v>94.982100000000003</v>
      </c>
      <c r="I307" s="43">
        <v>777</v>
      </c>
      <c r="J307" s="44">
        <v>92.831500000000005</v>
      </c>
      <c r="K307" s="43">
        <v>774</v>
      </c>
      <c r="L307" s="44">
        <v>92.473100000000002</v>
      </c>
      <c r="M307" s="43">
        <v>797</v>
      </c>
      <c r="N307" s="44">
        <v>95.221000000000004</v>
      </c>
      <c r="O307" s="43">
        <v>771</v>
      </c>
      <c r="P307" s="44">
        <v>92.114699999999999</v>
      </c>
      <c r="Q307" s="43">
        <v>770</v>
      </c>
      <c r="R307" s="44">
        <v>91.995199999999997</v>
      </c>
      <c r="S307" s="43">
        <v>770</v>
      </c>
      <c r="T307" s="44">
        <v>91.995199999999997</v>
      </c>
      <c r="U307" s="43">
        <v>753</v>
      </c>
      <c r="V307" s="44">
        <v>89.964200000000005</v>
      </c>
    </row>
    <row r="308" spans="1:250" x14ac:dyDescent="0.2">
      <c r="A308" s="39" t="s">
        <v>204</v>
      </c>
      <c r="B308" s="42">
        <v>78</v>
      </c>
      <c r="C308" s="43">
        <v>78</v>
      </c>
      <c r="D308" s="44">
        <v>100</v>
      </c>
      <c r="E308" s="43">
        <v>75</v>
      </c>
      <c r="F308" s="44">
        <v>96.153800000000004</v>
      </c>
      <c r="G308" s="43">
        <v>78</v>
      </c>
      <c r="H308" s="44">
        <v>100</v>
      </c>
      <c r="I308" s="43">
        <v>75</v>
      </c>
      <c r="J308" s="44">
        <v>96.153800000000004</v>
      </c>
      <c r="K308" s="43">
        <v>75</v>
      </c>
      <c r="L308" s="44">
        <v>96.153800000000004</v>
      </c>
      <c r="M308" s="43">
        <v>77</v>
      </c>
      <c r="N308" s="44">
        <v>98.7179</v>
      </c>
      <c r="O308" s="43">
        <v>75</v>
      </c>
      <c r="P308" s="44">
        <v>96.153800000000004</v>
      </c>
      <c r="Q308" s="43">
        <v>75</v>
      </c>
      <c r="R308" s="44">
        <v>96.153800000000004</v>
      </c>
      <c r="S308" s="43">
        <v>74</v>
      </c>
      <c r="T308" s="44">
        <v>94.871799999999993</v>
      </c>
      <c r="U308" s="43">
        <v>74</v>
      </c>
      <c r="V308" s="44">
        <v>94.871799999999993</v>
      </c>
    </row>
    <row r="309" spans="1:250" ht="13.5" thickBot="1" x14ac:dyDescent="0.25">
      <c r="A309" s="46" t="s">
        <v>299</v>
      </c>
      <c r="B309" s="47">
        <f>SUM(B294:B308)</f>
        <v>13884</v>
      </c>
      <c r="C309" s="47">
        <f>SUM(C294:C308)</f>
        <v>12997</v>
      </c>
      <c r="D309" s="48">
        <f>(C309/B309)*100</f>
        <v>93.611351195620855</v>
      </c>
      <c r="E309" s="47">
        <f>SUM(E294:E308)</f>
        <v>12614</v>
      </c>
      <c r="F309" s="48">
        <f>(E309/B309)*100</f>
        <v>90.852780178622865</v>
      </c>
      <c r="G309" s="47">
        <f>SUM(G294:G308)</f>
        <v>12872</v>
      </c>
      <c r="H309" s="48">
        <f>(G309/B309)*100</f>
        <v>92.711034284067992</v>
      </c>
      <c r="I309" s="47">
        <f>SUM(I294:I308)</f>
        <v>12689</v>
      </c>
      <c r="J309" s="48">
        <f>(I309/B309)*100</f>
        <v>91.392970325554586</v>
      </c>
      <c r="K309" s="47">
        <f>SUM(K294:K308)</f>
        <v>12607</v>
      </c>
      <c r="L309" s="48">
        <f>(K309/B309)*100</f>
        <v>90.802362431575915</v>
      </c>
      <c r="M309" s="47">
        <f>SUM(M294:M308)</f>
        <v>12944</v>
      </c>
      <c r="N309" s="48">
        <f>(M309/B309)*100</f>
        <v>93.229616825122434</v>
      </c>
      <c r="O309" s="47">
        <f>SUM(O294:O308)</f>
        <v>12594</v>
      </c>
      <c r="P309" s="48">
        <f>(O309/B309)*100</f>
        <v>90.708729472774422</v>
      </c>
      <c r="Q309" s="47">
        <f>SUM(Q294:Q308)</f>
        <v>12515</v>
      </c>
      <c r="R309" s="48">
        <f>(Q309/B309)*100</f>
        <v>90.139729184673001</v>
      </c>
      <c r="S309" s="47">
        <f>SUM(S294:S308)</f>
        <v>12497</v>
      </c>
      <c r="T309" s="48">
        <f>(S309/B309)*100</f>
        <v>90.010083549409387</v>
      </c>
      <c r="U309" s="47">
        <f>SUM(U294:U308)</f>
        <v>12215</v>
      </c>
      <c r="V309" s="48">
        <f>(U309/B309)*100</f>
        <v>87.978968596946132</v>
      </c>
    </row>
    <row r="310" spans="1:250" s="34" customFormat="1" ht="25.5" customHeight="1" thickTop="1" x14ac:dyDescent="0.2">
      <c r="A310" s="96" t="s">
        <v>298</v>
      </c>
      <c r="B310" s="98" t="s">
        <v>406</v>
      </c>
      <c r="C310" s="91" t="s">
        <v>407</v>
      </c>
      <c r="D310" s="94"/>
      <c r="E310" s="94"/>
      <c r="F310" s="92"/>
      <c r="G310" s="91" t="s">
        <v>408</v>
      </c>
      <c r="H310" s="93"/>
      <c r="I310" s="94"/>
      <c r="J310" s="95"/>
      <c r="K310" s="91" t="s">
        <v>409</v>
      </c>
      <c r="L310" s="92"/>
      <c r="M310" s="91" t="s">
        <v>410</v>
      </c>
      <c r="N310" s="93"/>
      <c r="O310" s="94"/>
      <c r="P310" s="95"/>
      <c r="Q310" s="91" t="s">
        <v>411</v>
      </c>
      <c r="R310" s="95"/>
      <c r="S310" s="91" t="s">
        <v>412</v>
      </c>
      <c r="T310" s="100"/>
      <c r="U310" s="91" t="s">
        <v>413</v>
      </c>
      <c r="V310" s="100"/>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3"/>
      <c r="ED310" s="33"/>
      <c r="EE310" s="33"/>
      <c r="EF310" s="33"/>
      <c r="EG310" s="33"/>
      <c r="EH310" s="33"/>
      <c r="EI310" s="33"/>
      <c r="EJ310" s="33"/>
      <c r="EK310" s="33"/>
      <c r="EL310" s="33"/>
      <c r="EM310" s="33"/>
      <c r="EN310" s="33"/>
      <c r="EO310" s="33"/>
      <c r="EP310" s="33"/>
      <c r="EQ310" s="33"/>
      <c r="ER310" s="33"/>
      <c r="ES310" s="33"/>
      <c r="ET310" s="33"/>
      <c r="EU310" s="33"/>
      <c r="EV310" s="33"/>
      <c r="EW310" s="33"/>
      <c r="EX310" s="33"/>
      <c r="EY310" s="33"/>
      <c r="EZ310" s="33"/>
      <c r="FA310" s="33"/>
      <c r="FB310" s="33"/>
      <c r="FC310" s="33"/>
      <c r="FD310" s="33"/>
      <c r="FE310" s="33"/>
      <c r="FF310" s="33"/>
      <c r="FG310" s="33"/>
      <c r="FH310" s="33"/>
      <c r="FI310" s="33"/>
      <c r="FJ310" s="33"/>
      <c r="FK310" s="33"/>
      <c r="FL310" s="33"/>
      <c r="FM310" s="33"/>
      <c r="FN310" s="33"/>
      <c r="FO310" s="33"/>
      <c r="FP310" s="33"/>
      <c r="FQ310" s="33"/>
      <c r="FR310" s="33"/>
      <c r="FS310" s="33"/>
      <c r="FT310" s="33"/>
      <c r="FU310" s="33"/>
      <c r="FV310" s="33"/>
      <c r="FW310" s="33"/>
      <c r="FX310" s="33"/>
      <c r="FY310" s="33"/>
      <c r="FZ310" s="33"/>
      <c r="GA310" s="33"/>
      <c r="GB310" s="33"/>
      <c r="GC310" s="33"/>
      <c r="GD310" s="33"/>
      <c r="GE310" s="33"/>
      <c r="GF310" s="33"/>
      <c r="GG310" s="33"/>
      <c r="GH310" s="33"/>
      <c r="GI310" s="33"/>
      <c r="GJ310" s="33"/>
      <c r="GK310" s="33"/>
      <c r="GL310" s="33"/>
      <c r="GM310" s="33"/>
      <c r="GN310" s="33"/>
      <c r="GO310" s="33"/>
      <c r="GP310" s="33"/>
      <c r="GQ310" s="33"/>
      <c r="GR310" s="33"/>
      <c r="GS310" s="33"/>
      <c r="GT310" s="33"/>
      <c r="GU310" s="33"/>
      <c r="GV310" s="33"/>
      <c r="GW310" s="33"/>
      <c r="GX310" s="33"/>
      <c r="GY310" s="33"/>
      <c r="GZ310" s="33"/>
      <c r="HA310" s="33"/>
      <c r="HB310" s="33"/>
      <c r="HC310" s="33"/>
      <c r="HD310" s="33"/>
      <c r="HE310" s="33"/>
      <c r="HF310" s="33"/>
      <c r="HG310" s="33"/>
      <c r="HH310" s="33"/>
      <c r="HI310" s="33"/>
      <c r="HJ310" s="33"/>
      <c r="HK310" s="33"/>
      <c r="HL310" s="33"/>
      <c r="HM310" s="33"/>
      <c r="HN310" s="33"/>
      <c r="HO310" s="33"/>
      <c r="HP310" s="33"/>
      <c r="HQ310" s="33"/>
      <c r="HR310" s="33"/>
      <c r="HS310" s="33"/>
      <c r="HT310" s="33"/>
      <c r="HU310" s="33"/>
      <c r="HV310" s="33"/>
      <c r="HW310" s="33"/>
      <c r="HX310" s="33"/>
      <c r="HY310" s="33"/>
      <c r="HZ310" s="33"/>
      <c r="IA310" s="33"/>
      <c r="IB310" s="33"/>
      <c r="IC310" s="33"/>
      <c r="ID310" s="33"/>
      <c r="IE310" s="33"/>
      <c r="IF310" s="33"/>
      <c r="IG310" s="33"/>
      <c r="IH310" s="33"/>
      <c r="II310" s="33"/>
      <c r="IJ310" s="33"/>
      <c r="IK310" s="33"/>
      <c r="IL310" s="33"/>
      <c r="IM310" s="33"/>
      <c r="IN310" s="33"/>
      <c r="IO310" s="33"/>
      <c r="IP310" s="33"/>
    </row>
    <row r="311" spans="1:250" s="37" customFormat="1" ht="25.5" customHeight="1" x14ac:dyDescent="0.2">
      <c r="A311" s="97"/>
      <c r="B311" s="99"/>
      <c r="C311" s="35" t="s">
        <v>436</v>
      </c>
      <c r="D311" s="36" t="s">
        <v>297</v>
      </c>
      <c r="E311" s="35" t="s">
        <v>437</v>
      </c>
      <c r="F311" s="36" t="s">
        <v>297</v>
      </c>
      <c r="G311" s="35" t="s">
        <v>436</v>
      </c>
      <c r="H311" s="36" t="s">
        <v>297</v>
      </c>
      <c r="I311" s="35" t="s">
        <v>438</v>
      </c>
      <c r="J311" s="36" t="s">
        <v>297</v>
      </c>
      <c r="K311" s="35" t="s">
        <v>438</v>
      </c>
      <c r="L311" s="36" t="s">
        <v>297</v>
      </c>
      <c r="M311" s="35" t="s">
        <v>436</v>
      </c>
      <c r="N311" s="36" t="s">
        <v>297</v>
      </c>
      <c r="O311" s="35" t="s">
        <v>438</v>
      </c>
      <c r="P311" s="36" t="s">
        <v>297</v>
      </c>
      <c r="Q311" s="35" t="s">
        <v>437</v>
      </c>
      <c r="R311" s="36" t="s">
        <v>297</v>
      </c>
      <c r="S311" s="35" t="s">
        <v>437</v>
      </c>
      <c r="T311" s="36" t="s">
        <v>297</v>
      </c>
      <c r="U311" s="35" t="s">
        <v>439</v>
      </c>
      <c r="V311" s="36" t="s">
        <v>297</v>
      </c>
    </row>
    <row r="312" spans="1:250" ht="18" x14ac:dyDescent="0.25">
      <c r="A312" s="38" t="s">
        <v>341</v>
      </c>
      <c r="B312" s="38"/>
      <c r="C312" s="38"/>
      <c r="D312" s="51"/>
      <c r="E312" s="38"/>
      <c r="F312" s="51"/>
      <c r="G312" s="38"/>
      <c r="H312" s="51"/>
      <c r="I312" s="38"/>
      <c r="J312" s="51"/>
      <c r="K312" s="38"/>
      <c r="L312" s="51"/>
      <c r="M312" s="38"/>
      <c r="N312" s="51"/>
      <c r="O312" s="38"/>
      <c r="P312" s="51"/>
      <c r="Q312" s="38"/>
      <c r="R312" s="51"/>
      <c r="S312" s="38"/>
      <c r="T312" s="51"/>
      <c r="U312" s="38"/>
      <c r="V312" s="51"/>
    </row>
    <row r="313" spans="1:250" x14ac:dyDescent="0.2">
      <c r="A313" s="39" t="s">
        <v>167</v>
      </c>
      <c r="B313" s="42">
        <v>230</v>
      </c>
      <c r="C313" s="43">
        <v>185</v>
      </c>
      <c r="D313" s="44">
        <v>80.434799999999996</v>
      </c>
      <c r="E313" s="43">
        <v>184</v>
      </c>
      <c r="F313" s="44">
        <v>80</v>
      </c>
      <c r="G313" s="43">
        <v>184</v>
      </c>
      <c r="H313" s="44">
        <v>80</v>
      </c>
      <c r="I313" s="43">
        <v>185</v>
      </c>
      <c r="J313" s="44">
        <v>80.434799999999996</v>
      </c>
      <c r="K313" s="43">
        <v>184</v>
      </c>
      <c r="L313" s="44">
        <v>80</v>
      </c>
      <c r="M313" s="43">
        <v>183</v>
      </c>
      <c r="N313" s="44">
        <v>79.565200000000004</v>
      </c>
      <c r="O313" s="43">
        <v>183</v>
      </c>
      <c r="P313" s="44">
        <v>79.565200000000004</v>
      </c>
      <c r="Q313" s="43">
        <v>181</v>
      </c>
      <c r="R313" s="44">
        <v>78.695700000000002</v>
      </c>
      <c r="S313" s="43">
        <v>183</v>
      </c>
      <c r="T313" s="44">
        <v>79.565200000000004</v>
      </c>
      <c r="U313" s="43">
        <v>180</v>
      </c>
      <c r="V313" s="44">
        <v>78.260900000000007</v>
      </c>
    </row>
    <row r="314" spans="1:250" x14ac:dyDescent="0.2">
      <c r="A314" s="39" t="s">
        <v>174</v>
      </c>
      <c r="B314" s="42">
        <v>1184</v>
      </c>
      <c r="C314" s="43">
        <v>1127</v>
      </c>
      <c r="D314" s="44">
        <v>95.1858</v>
      </c>
      <c r="E314" s="43">
        <v>1097</v>
      </c>
      <c r="F314" s="44">
        <v>92.652000000000001</v>
      </c>
      <c r="G314" s="43">
        <v>1119</v>
      </c>
      <c r="H314" s="44">
        <v>94.510099999999994</v>
      </c>
      <c r="I314" s="43">
        <v>1103</v>
      </c>
      <c r="J314" s="44">
        <v>93.158799999999999</v>
      </c>
      <c r="K314" s="43">
        <v>1099</v>
      </c>
      <c r="L314" s="44">
        <v>92.820899999999995</v>
      </c>
      <c r="M314" s="43">
        <v>1121</v>
      </c>
      <c r="N314" s="44">
        <v>94.679100000000005</v>
      </c>
      <c r="O314" s="43">
        <v>1092</v>
      </c>
      <c r="P314" s="44">
        <v>92.229699999999994</v>
      </c>
      <c r="Q314" s="43">
        <v>1107</v>
      </c>
      <c r="R314" s="44">
        <v>93.496600000000001</v>
      </c>
      <c r="S314" s="43">
        <v>1111</v>
      </c>
      <c r="T314" s="44">
        <v>93.834500000000006</v>
      </c>
      <c r="U314" s="43">
        <v>1076</v>
      </c>
      <c r="V314" s="44">
        <v>90.878399999999999</v>
      </c>
    </row>
    <row r="315" spans="1:250" x14ac:dyDescent="0.2">
      <c r="A315" s="39" t="s">
        <v>175</v>
      </c>
      <c r="B315" s="42">
        <v>364</v>
      </c>
      <c r="C315" s="43">
        <v>333</v>
      </c>
      <c r="D315" s="44">
        <v>91.483500000000006</v>
      </c>
      <c r="E315" s="43">
        <v>331</v>
      </c>
      <c r="F315" s="44">
        <v>90.934100000000001</v>
      </c>
      <c r="G315" s="43">
        <v>331</v>
      </c>
      <c r="H315" s="44">
        <v>90.934100000000001</v>
      </c>
      <c r="I315" s="43">
        <v>332</v>
      </c>
      <c r="J315" s="44">
        <v>91.208799999999997</v>
      </c>
      <c r="K315" s="43">
        <v>331</v>
      </c>
      <c r="L315" s="44">
        <v>90.934100000000001</v>
      </c>
      <c r="M315" s="43">
        <v>332</v>
      </c>
      <c r="N315" s="44">
        <v>91.208799999999997</v>
      </c>
      <c r="O315" s="43">
        <v>331</v>
      </c>
      <c r="P315" s="44">
        <v>90.934100000000001</v>
      </c>
      <c r="Q315" s="43">
        <v>323</v>
      </c>
      <c r="R315" s="44">
        <v>88.7363</v>
      </c>
      <c r="S315" s="43">
        <v>325</v>
      </c>
      <c r="T315" s="44">
        <v>89.285700000000006</v>
      </c>
      <c r="U315" s="43">
        <v>322</v>
      </c>
      <c r="V315" s="44">
        <v>88.461500000000001</v>
      </c>
    </row>
    <row r="316" spans="1:250" x14ac:dyDescent="0.2">
      <c r="A316" s="39" t="s">
        <v>177</v>
      </c>
      <c r="B316" s="42">
        <v>242</v>
      </c>
      <c r="C316" s="43">
        <v>196</v>
      </c>
      <c r="D316" s="44">
        <v>80.991699999999994</v>
      </c>
      <c r="E316" s="43">
        <v>193</v>
      </c>
      <c r="F316" s="44">
        <v>79.752099999999999</v>
      </c>
      <c r="G316" s="43">
        <v>191</v>
      </c>
      <c r="H316" s="44">
        <v>78.925600000000003</v>
      </c>
      <c r="I316" s="43">
        <v>197</v>
      </c>
      <c r="J316" s="44">
        <v>81.405000000000001</v>
      </c>
      <c r="K316" s="43">
        <v>193</v>
      </c>
      <c r="L316" s="44">
        <v>79.752099999999999</v>
      </c>
      <c r="M316" s="43">
        <v>190</v>
      </c>
      <c r="N316" s="44">
        <v>78.5124</v>
      </c>
      <c r="O316" s="43">
        <v>188</v>
      </c>
      <c r="P316" s="44">
        <v>77.686000000000007</v>
      </c>
      <c r="Q316" s="43">
        <v>192</v>
      </c>
      <c r="R316" s="44">
        <v>79.338800000000006</v>
      </c>
      <c r="S316" s="43">
        <v>192</v>
      </c>
      <c r="T316" s="44">
        <v>79.338800000000006</v>
      </c>
      <c r="U316" s="43">
        <v>186</v>
      </c>
      <c r="V316" s="44">
        <v>76.859499999999997</v>
      </c>
    </row>
    <row r="317" spans="1:250" x14ac:dyDescent="0.2">
      <c r="A317" s="39" t="s">
        <v>179</v>
      </c>
      <c r="B317" s="42">
        <v>437</v>
      </c>
      <c r="C317" s="43">
        <v>412</v>
      </c>
      <c r="D317" s="44">
        <v>94.279200000000003</v>
      </c>
      <c r="E317" s="43">
        <v>409</v>
      </c>
      <c r="F317" s="44">
        <v>93.592699999999994</v>
      </c>
      <c r="G317" s="43">
        <v>408</v>
      </c>
      <c r="H317" s="44">
        <v>93.363799999999998</v>
      </c>
      <c r="I317" s="43">
        <v>410</v>
      </c>
      <c r="J317" s="44">
        <v>93.8215</v>
      </c>
      <c r="K317" s="43">
        <v>408</v>
      </c>
      <c r="L317" s="44">
        <v>93.363799999999998</v>
      </c>
      <c r="M317" s="43">
        <v>406</v>
      </c>
      <c r="N317" s="44">
        <v>92.906199999999998</v>
      </c>
      <c r="O317" s="43">
        <v>407</v>
      </c>
      <c r="P317" s="44">
        <v>93.135000000000005</v>
      </c>
      <c r="Q317" s="43">
        <v>411</v>
      </c>
      <c r="R317" s="44">
        <v>94.050299999999993</v>
      </c>
      <c r="S317" s="43">
        <v>412</v>
      </c>
      <c r="T317" s="44">
        <v>94.279200000000003</v>
      </c>
      <c r="U317" s="43">
        <v>405</v>
      </c>
      <c r="V317" s="44">
        <v>92.677300000000002</v>
      </c>
    </row>
    <row r="318" spans="1:250" x14ac:dyDescent="0.2">
      <c r="A318" s="39" t="s">
        <v>374</v>
      </c>
      <c r="B318" s="42">
        <v>844</v>
      </c>
      <c r="C318" s="43">
        <v>779</v>
      </c>
      <c r="D318" s="44">
        <v>92.298599999999993</v>
      </c>
      <c r="E318" s="43">
        <v>773</v>
      </c>
      <c r="F318" s="44">
        <v>91.587699999999998</v>
      </c>
      <c r="G318" s="43">
        <v>773</v>
      </c>
      <c r="H318" s="44">
        <v>91.587699999999998</v>
      </c>
      <c r="I318" s="43">
        <v>775</v>
      </c>
      <c r="J318" s="44">
        <v>91.824600000000004</v>
      </c>
      <c r="K318" s="43">
        <v>772</v>
      </c>
      <c r="L318" s="44">
        <v>91.469200000000001</v>
      </c>
      <c r="M318" s="43">
        <v>771</v>
      </c>
      <c r="N318" s="44">
        <v>91.350700000000003</v>
      </c>
      <c r="O318" s="43">
        <v>771</v>
      </c>
      <c r="P318" s="44">
        <v>91.350700000000003</v>
      </c>
      <c r="Q318" s="43">
        <v>773</v>
      </c>
      <c r="R318" s="44">
        <v>91.587699999999998</v>
      </c>
      <c r="S318" s="43">
        <v>773</v>
      </c>
      <c r="T318" s="44">
        <v>91.587699999999998</v>
      </c>
      <c r="U318" s="43">
        <v>763</v>
      </c>
      <c r="V318" s="44">
        <v>90.402799999999999</v>
      </c>
    </row>
    <row r="319" spans="1:250" x14ac:dyDescent="0.2">
      <c r="A319" s="39" t="s">
        <v>373</v>
      </c>
      <c r="B319" s="42">
        <v>470</v>
      </c>
      <c r="C319" s="43">
        <v>418</v>
      </c>
      <c r="D319" s="44">
        <v>88.936199999999999</v>
      </c>
      <c r="E319" s="43">
        <v>412</v>
      </c>
      <c r="F319" s="44">
        <v>87.659599999999998</v>
      </c>
      <c r="G319" s="43">
        <v>411</v>
      </c>
      <c r="H319" s="44">
        <v>87.446799999999996</v>
      </c>
      <c r="I319" s="43">
        <v>418</v>
      </c>
      <c r="J319" s="44">
        <v>88.936199999999999</v>
      </c>
      <c r="K319" s="43">
        <v>413</v>
      </c>
      <c r="L319" s="44">
        <v>87.872299999999996</v>
      </c>
      <c r="M319" s="43">
        <v>414</v>
      </c>
      <c r="N319" s="44">
        <v>88.085099999999997</v>
      </c>
      <c r="O319" s="43">
        <v>413</v>
      </c>
      <c r="P319" s="44">
        <v>87.872299999999996</v>
      </c>
      <c r="Q319" s="43">
        <v>412</v>
      </c>
      <c r="R319" s="44">
        <v>87.659599999999998</v>
      </c>
      <c r="S319" s="43">
        <v>415</v>
      </c>
      <c r="T319" s="44">
        <v>88.297899999999998</v>
      </c>
      <c r="U319" s="43">
        <v>406</v>
      </c>
      <c r="V319" s="44">
        <v>86.382999999999996</v>
      </c>
    </row>
    <row r="320" spans="1:250" x14ac:dyDescent="0.2">
      <c r="A320" s="39" t="s">
        <v>192</v>
      </c>
      <c r="B320" s="42">
        <v>319</v>
      </c>
      <c r="C320" s="43">
        <v>311</v>
      </c>
      <c r="D320" s="44">
        <v>97.492199999999997</v>
      </c>
      <c r="E320" s="43">
        <v>306</v>
      </c>
      <c r="F320" s="44">
        <v>95.924800000000005</v>
      </c>
      <c r="G320" s="43">
        <v>311</v>
      </c>
      <c r="H320" s="44">
        <v>97.492199999999997</v>
      </c>
      <c r="I320" s="43">
        <v>307</v>
      </c>
      <c r="J320" s="44">
        <v>96.238200000000006</v>
      </c>
      <c r="K320" s="43">
        <v>307</v>
      </c>
      <c r="L320" s="44">
        <v>96.238200000000006</v>
      </c>
      <c r="M320" s="43">
        <v>311</v>
      </c>
      <c r="N320" s="44">
        <v>97.492199999999997</v>
      </c>
      <c r="O320" s="43">
        <v>307</v>
      </c>
      <c r="P320" s="44">
        <v>96.238200000000006</v>
      </c>
      <c r="Q320" s="43">
        <v>306</v>
      </c>
      <c r="R320" s="44">
        <v>95.924800000000005</v>
      </c>
      <c r="S320" s="43">
        <v>306</v>
      </c>
      <c r="T320" s="44">
        <v>95.924800000000005</v>
      </c>
      <c r="U320" s="43">
        <v>304</v>
      </c>
      <c r="V320" s="44">
        <v>95.297799999999995</v>
      </c>
    </row>
    <row r="321" spans="1:250" x14ac:dyDescent="0.2">
      <c r="A321" s="39" t="s">
        <v>198</v>
      </c>
      <c r="B321" s="42">
        <v>318</v>
      </c>
      <c r="C321" s="43">
        <v>285</v>
      </c>
      <c r="D321" s="44">
        <v>89.622600000000006</v>
      </c>
      <c r="E321" s="43">
        <v>282</v>
      </c>
      <c r="F321" s="44">
        <v>88.679199999999994</v>
      </c>
      <c r="G321" s="43">
        <v>284</v>
      </c>
      <c r="H321" s="44">
        <v>89.308199999999999</v>
      </c>
      <c r="I321" s="43">
        <v>284</v>
      </c>
      <c r="J321" s="44">
        <v>89.308199999999999</v>
      </c>
      <c r="K321" s="43">
        <v>282</v>
      </c>
      <c r="L321" s="44">
        <v>88.679199999999994</v>
      </c>
      <c r="M321" s="43">
        <v>286</v>
      </c>
      <c r="N321" s="44">
        <v>89.937100000000001</v>
      </c>
      <c r="O321" s="43">
        <v>280</v>
      </c>
      <c r="P321" s="44">
        <v>88.050299999999993</v>
      </c>
      <c r="Q321" s="43">
        <v>282</v>
      </c>
      <c r="R321" s="44">
        <v>88.679199999999994</v>
      </c>
      <c r="S321" s="43">
        <v>282</v>
      </c>
      <c r="T321" s="44">
        <v>88.679199999999994</v>
      </c>
      <c r="U321" s="43">
        <v>277</v>
      </c>
      <c r="V321" s="44">
        <v>87.106899999999996</v>
      </c>
    </row>
    <row r="322" spans="1:250" x14ac:dyDescent="0.2">
      <c r="A322" s="39" t="s">
        <v>207</v>
      </c>
      <c r="B322" s="42">
        <v>496</v>
      </c>
      <c r="C322" s="43">
        <v>461</v>
      </c>
      <c r="D322" s="44">
        <v>92.9435</v>
      </c>
      <c r="E322" s="43">
        <v>456</v>
      </c>
      <c r="F322" s="44">
        <v>91.935500000000005</v>
      </c>
      <c r="G322" s="43">
        <v>460</v>
      </c>
      <c r="H322" s="44">
        <v>92.741900000000001</v>
      </c>
      <c r="I322" s="43">
        <v>459</v>
      </c>
      <c r="J322" s="44">
        <v>92.540300000000002</v>
      </c>
      <c r="K322" s="43">
        <v>456</v>
      </c>
      <c r="L322" s="44">
        <v>91.935500000000005</v>
      </c>
      <c r="M322" s="43">
        <v>459</v>
      </c>
      <c r="N322" s="44">
        <v>92.540300000000002</v>
      </c>
      <c r="O322" s="43">
        <v>452</v>
      </c>
      <c r="P322" s="44">
        <v>91.129000000000005</v>
      </c>
      <c r="Q322" s="43">
        <v>450</v>
      </c>
      <c r="R322" s="44">
        <v>90.725800000000007</v>
      </c>
      <c r="S322" s="43">
        <v>453</v>
      </c>
      <c r="T322" s="44">
        <v>91.330600000000004</v>
      </c>
      <c r="U322" s="43">
        <v>443</v>
      </c>
      <c r="V322" s="44">
        <v>89.314499999999995</v>
      </c>
    </row>
    <row r="323" spans="1:250" ht="13.5" thickBot="1" x14ac:dyDescent="0.25">
      <c r="A323" s="46" t="s">
        <v>299</v>
      </c>
      <c r="B323" s="47">
        <f>SUM(B313:B322)</f>
        <v>4904</v>
      </c>
      <c r="C323" s="47">
        <f>SUM(C313:C322)</f>
        <v>4507</v>
      </c>
      <c r="D323" s="48">
        <f>(C323/B323)*100</f>
        <v>91.904567699836875</v>
      </c>
      <c r="E323" s="47">
        <f>SUM(E313:E322)</f>
        <v>4443</v>
      </c>
      <c r="F323" s="48">
        <f>(E323/B323)*100</f>
        <v>90.599510603588911</v>
      </c>
      <c r="G323" s="47">
        <f>SUM(G313:G322)</f>
        <v>4472</v>
      </c>
      <c r="H323" s="48">
        <f>(G323/B323)*100</f>
        <v>91.190864600326265</v>
      </c>
      <c r="I323" s="47">
        <f>SUM(I313:I322)</f>
        <v>4470</v>
      </c>
      <c r="J323" s="48">
        <f>(I323/B323)*100</f>
        <v>91.150081566068522</v>
      </c>
      <c r="K323" s="47">
        <f>SUM(K313:K322)</f>
        <v>4445</v>
      </c>
      <c r="L323" s="48">
        <f>(K323/B323)*100</f>
        <v>90.640293637846653</v>
      </c>
      <c r="M323" s="47">
        <f>SUM(M313:M322)</f>
        <v>4473</v>
      </c>
      <c r="N323" s="48">
        <f>(M323/B323)*100</f>
        <v>91.211256117455136</v>
      </c>
      <c r="O323" s="47">
        <f>SUM(O313:O322)</f>
        <v>4424</v>
      </c>
      <c r="P323" s="48">
        <f>(O323/B323)*100</f>
        <v>90.212071778140285</v>
      </c>
      <c r="Q323" s="47">
        <f>SUM(Q313:Q322)</f>
        <v>4437</v>
      </c>
      <c r="R323" s="48">
        <f>(Q323/B323)*100</f>
        <v>90.477161500815669</v>
      </c>
      <c r="S323" s="47">
        <f>SUM(S313:S322)</f>
        <v>4452</v>
      </c>
      <c r="T323" s="48">
        <f>(S323/B323)*100</f>
        <v>90.783034257748767</v>
      </c>
      <c r="U323" s="47">
        <f>SUM(U313:U322)</f>
        <v>4362</v>
      </c>
      <c r="V323" s="48">
        <f>(U323/B323)*100</f>
        <v>88.947797716150077</v>
      </c>
    </row>
    <row r="324" spans="1:250" s="34" customFormat="1" ht="25.5" customHeight="1" thickTop="1" x14ac:dyDescent="0.2">
      <c r="A324" s="96" t="s">
        <v>298</v>
      </c>
      <c r="B324" s="98" t="s">
        <v>406</v>
      </c>
      <c r="C324" s="91" t="s">
        <v>407</v>
      </c>
      <c r="D324" s="94"/>
      <c r="E324" s="94"/>
      <c r="F324" s="92"/>
      <c r="G324" s="91" t="s">
        <v>408</v>
      </c>
      <c r="H324" s="93"/>
      <c r="I324" s="94"/>
      <c r="J324" s="95"/>
      <c r="K324" s="91" t="s">
        <v>409</v>
      </c>
      <c r="L324" s="92"/>
      <c r="M324" s="91" t="s">
        <v>410</v>
      </c>
      <c r="N324" s="93"/>
      <c r="O324" s="94"/>
      <c r="P324" s="95"/>
      <c r="Q324" s="91" t="s">
        <v>411</v>
      </c>
      <c r="R324" s="95"/>
      <c r="S324" s="91" t="s">
        <v>412</v>
      </c>
      <c r="T324" s="100"/>
      <c r="U324" s="91" t="s">
        <v>413</v>
      </c>
      <c r="V324" s="100"/>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3"/>
      <c r="DB324" s="33"/>
      <c r="DC324" s="33"/>
      <c r="DD324" s="33"/>
      <c r="DE324" s="33"/>
      <c r="DF324" s="33"/>
      <c r="DG324" s="33"/>
      <c r="DH324" s="33"/>
      <c r="DI324" s="33"/>
      <c r="DJ324" s="33"/>
      <c r="DK324" s="33"/>
      <c r="DL324" s="33"/>
      <c r="DM324" s="33"/>
      <c r="DN324" s="33"/>
      <c r="DO324" s="33"/>
      <c r="DP324" s="33"/>
      <c r="DQ324" s="33"/>
      <c r="DR324" s="33"/>
      <c r="DS324" s="33"/>
      <c r="DT324" s="33"/>
      <c r="DU324" s="33"/>
      <c r="DV324" s="33"/>
      <c r="DW324" s="33"/>
      <c r="DX324" s="33"/>
      <c r="DY324" s="33"/>
      <c r="DZ324" s="33"/>
      <c r="EA324" s="33"/>
      <c r="EB324" s="33"/>
      <c r="EC324" s="33"/>
      <c r="ED324" s="33"/>
      <c r="EE324" s="33"/>
      <c r="EF324" s="33"/>
      <c r="EG324" s="33"/>
      <c r="EH324" s="33"/>
      <c r="EI324" s="33"/>
      <c r="EJ324" s="33"/>
      <c r="EK324" s="33"/>
      <c r="EL324" s="33"/>
      <c r="EM324" s="33"/>
      <c r="EN324" s="33"/>
      <c r="EO324" s="33"/>
      <c r="EP324" s="33"/>
      <c r="EQ324" s="33"/>
      <c r="ER324" s="33"/>
      <c r="ES324" s="33"/>
      <c r="ET324" s="33"/>
      <c r="EU324" s="33"/>
      <c r="EV324" s="33"/>
      <c r="EW324" s="33"/>
      <c r="EX324" s="33"/>
      <c r="EY324" s="33"/>
      <c r="EZ324" s="33"/>
      <c r="FA324" s="33"/>
      <c r="FB324" s="33"/>
      <c r="FC324" s="33"/>
      <c r="FD324" s="33"/>
      <c r="FE324" s="33"/>
      <c r="FF324" s="33"/>
      <c r="FG324" s="33"/>
      <c r="FH324" s="33"/>
      <c r="FI324" s="33"/>
      <c r="FJ324" s="33"/>
      <c r="FK324" s="33"/>
      <c r="FL324" s="33"/>
      <c r="FM324" s="33"/>
      <c r="FN324" s="33"/>
      <c r="FO324" s="33"/>
      <c r="FP324" s="33"/>
      <c r="FQ324" s="33"/>
      <c r="FR324" s="33"/>
      <c r="FS324" s="33"/>
      <c r="FT324" s="33"/>
      <c r="FU324" s="33"/>
      <c r="FV324" s="33"/>
      <c r="FW324" s="33"/>
      <c r="FX324" s="33"/>
      <c r="FY324" s="33"/>
      <c r="FZ324" s="33"/>
      <c r="GA324" s="33"/>
      <c r="GB324" s="33"/>
      <c r="GC324" s="33"/>
      <c r="GD324" s="33"/>
      <c r="GE324" s="33"/>
      <c r="GF324" s="33"/>
      <c r="GG324" s="33"/>
      <c r="GH324" s="33"/>
      <c r="GI324" s="33"/>
      <c r="GJ324" s="33"/>
      <c r="GK324" s="33"/>
      <c r="GL324" s="33"/>
      <c r="GM324" s="33"/>
      <c r="GN324" s="33"/>
      <c r="GO324" s="33"/>
      <c r="GP324" s="33"/>
      <c r="GQ324" s="33"/>
      <c r="GR324" s="33"/>
      <c r="GS324" s="33"/>
      <c r="GT324" s="33"/>
      <c r="GU324" s="33"/>
      <c r="GV324" s="33"/>
      <c r="GW324" s="33"/>
      <c r="GX324" s="33"/>
      <c r="GY324" s="33"/>
      <c r="GZ324" s="33"/>
      <c r="HA324" s="33"/>
      <c r="HB324" s="33"/>
      <c r="HC324" s="33"/>
      <c r="HD324" s="33"/>
      <c r="HE324" s="33"/>
      <c r="HF324" s="33"/>
      <c r="HG324" s="33"/>
      <c r="HH324" s="33"/>
      <c r="HI324" s="33"/>
      <c r="HJ324" s="33"/>
      <c r="HK324" s="33"/>
      <c r="HL324" s="33"/>
      <c r="HM324" s="33"/>
      <c r="HN324" s="33"/>
      <c r="HO324" s="33"/>
      <c r="HP324" s="33"/>
      <c r="HQ324" s="33"/>
      <c r="HR324" s="33"/>
      <c r="HS324" s="33"/>
      <c r="HT324" s="33"/>
      <c r="HU324" s="33"/>
      <c r="HV324" s="33"/>
      <c r="HW324" s="33"/>
      <c r="HX324" s="33"/>
      <c r="HY324" s="33"/>
      <c r="HZ324" s="33"/>
      <c r="IA324" s="33"/>
      <c r="IB324" s="33"/>
      <c r="IC324" s="33"/>
      <c r="ID324" s="33"/>
      <c r="IE324" s="33"/>
      <c r="IF324" s="33"/>
      <c r="IG324" s="33"/>
      <c r="IH324" s="33"/>
      <c r="II324" s="33"/>
      <c r="IJ324" s="33"/>
      <c r="IK324" s="33"/>
      <c r="IL324" s="33"/>
      <c r="IM324" s="33"/>
      <c r="IN324" s="33"/>
      <c r="IO324" s="33"/>
      <c r="IP324" s="33"/>
    </row>
    <row r="325" spans="1:250" s="37" customFormat="1" ht="25.5" customHeight="1" x14ac:dyDescent="0.2">
      <c r="A325" s="97"/>
      <c r="B325" s="99"/>
      <c r="C325" s="35" t="s">
        <v>436</v>
      </c>
      <c r="D325" s="36" t="s">
        <v>297</v>
      </c>
      <c r="E325" s="35" t="s">
        <v>437</v>
      </c>
      <c r="F325" s="36" t="s">
        <v>297</v>
      </c>
      <c r="G325" s="35" t="s">
        <v>436</v>
      </c>
      <c r="H325" s="36" t="s">
        <v>297</v>
      </c>
      <c r="I325" s="35" t="s">
        <v>438</v>
      </c>
      <c r="J325" s="36" t="s">
        <v>297</v>
      </c>
      <c r="K325" s="35" t="s">
        <v>438</v>
      </c>
      <c r="L325" s="36" t="s">
        <v>297</v>
      </c>
      <c r="M325" s="35" t="s">
        <v>436</v>
      </c>
      <c r="N325" s="36" t="s">
        <v>297</v>
      </c>
      <c r="O325" s="35" t="s">
        <v>438</v>
      </c>
      <c r="P325" s="36" t="s">
        <v>297</v>
      </c>
      <c r="Q325" s="35" t="s">
        <v>437</v>
      </c>
      <c r="R325" s="36" t="s">
        <v>297</v>
      </c>
      <c r="S325" s="35" t="s">
        <v>437</v>
      </c>
      <c r="T325" s="36" t="s">
        <v>297</v>
      </c>
      <c r="U325" s="35" t="s">
        <v>439</v>
      </c>
      <c r="V325" s="36" t="s">
        <v>297</v>
      </c>
    </row>
    <row r="326" spans="1:250" ht="18" x14ac:dyDescent="0.25">
      <c r="A326" s="38" t="s">
        <v>328</v>
      </c>
      <c r="B326" s="39"/>
      <c r="C326" s="39"/>
      <c r="D326" s="40"/>
      <c r="E326" s="39"/>
      <c r="F326" s="40"/>
      <c r="G326" s="39"/>
      <c r="H326" s="40"/>
      <c r="I326" s="39"/>
      <c r="J326" s="40"/>
      <c r="K326" s="39"/>
      <c r="L326" s="40"/>
      <c r="M326" s="39"/>
      <c r="N326" s="40"/>
      <c r="O326" s="39"/>
      <c r="P326" s="40"/>
      <c r="Q326" s="39"/>
      <c r="R326" s="40"/>
      <c r="S326" s="39"/>
      <c r="T326" s="40"/>
      <c r="U326" s="39"/>
      <c r="V326" s="40"/>
    </row>
    <row r="327" spans="1:250" x14ac:dyDescent="0.2">
      <c r="A327" s="39" t="s">
        <v>208</v>
      </c>
      <c r="B327" s="42">
        <v>236</v>
      </c>
      <c r="C327" s="43">
        <v>197</v>
      </c>
      <c r="D327" s="44">
        <v>83.474599999999995</v>
      </c>
      <c r="E327" s="43">
        <v>192</v>
      </c>
      <c r="F327" s="44">
        <v>81.355900000000005</v>
      </c>
      <c r="G327" s="43">
        <v>196</v>
      </c>
      <c r="H327" s="44">
        <v>83.050799999999995</v>
      </c>
      <c r="I327" s="43">
        <v>193</v>
      </c>
      <c r="J327" s="44">
        <v>81.779700000000005</v>
      </c>
      <c r="K327" s="43">
        <v>192</v>
      </c>
      <c r="L327" s="44">
        <v>81.355900000000005</v>
      </c>
      <c r="M327" s="43">
        <v>197</v>
      </c>
      <c r="N327" s="44">
        <v>83.474599999999995</v>
      </c>
      <c r="O327" s="43">
        <v>192</v>
      </c>
      <c r="P327" s="44">
        <v>81.355900000000005</v>
      </c>
      <c r="Q327" s="43">
        <v>192</v>
      </c>
      <c r="R327" s="44">
        <v>81.355900000000005</v>
      </c>
      <c r="S327" s="43">
        <v>192</v>
      </c>
      <c r="T327" s="44">
        <v>81.355900000000005</v>
      </c>
      <c r="U327" s="43">
        <v>188</v>
      </c>
      <c r="V327" s="44">
        <v>79.661000000000001</v>
      </c>
    </row>
    <row r="328" spans="1:250" x14ac:dyDescent="0.2">
      <c r="A328" s="39" t="s">
        <v>209</v>
      </c>
      <c r="B328" s="42">
        <v>334</v>
      </c>
      <c r="C328" s="43">
        <v>311</v>
      </c>
      <c r="D328" s="44">
        <v>93.113799999999998</v>
      </c>
      <c r="E328" s="43">
        <v>306</v>
      </c>
      <c r="F328" s="44">
        <v>91.616799999999998</v>
      </c>
      <c r="G328" s="43">
        <v>309</v>
      </c>
      <c r="H328" s="44">
        <v>92.515000000000001</v>
      </c>
      <c r="I328" s="43">
        <v>308</v>
      </c>
      <c r="J328" s="44">
        <v>92.215599999999995</v>
      </c>
      <c r="K328" s="43">
        <v>307</v>
      </c>
      <c r="L328" s="44">
        <v>91.916200000000003</v>
      </c>
      <c r="M328" s="43">
        <v>311</v>
      </c>
      <c r="N328" s="44">
        <v>93.113799999999998</v>
      </c>
      <c r="O328" s="43">
        <v>304</v>
      </c>
      <c r="P328" s="44">
        <v>91.018000000000001</v>
      </c>
      <c r="Q328" s="43">
        <v>308</v>
      </c>
      <c r="R328" s="44">
        <v>92.215599999999995</v>
      </c>
      <c r="S328" s="43">
        <v>308</v>
      </c>
      <c r="T328" s="44">
        <v>92.215599999999995</v>
      </c>
      <c r="U328" s="43">
        <v>301</v>
      </c>
      <c r="V328" s="44">
        <v>90.119799999999998</v>
      </c>
    </row>
    <row r="329" spans="1:250" x14ac:dyDescent="0.2">
      <c r="A329" s="39" t="s">
        <v>210</v>
      </c>
      <c r="B329" s="42">
        <v>184</v>
      </c>
      <c r="C329" s="43">
        <v>169</v>
      </c>
      <c r="D329" s="44">
        <v>91.847800000000007</v>
      </c>
      <c r="E329" s="43">
        <v>164</v>
      </c>
      <c r="F329" s="44">
        <v>89.130399999999995</v>
      </c>
      <c r="G329" s="43">
        <v>168</v>
      </c>
      <c r="H329" s="44">
        <v>91.304299999999998</v>
      </c>
      <c r="I329" s="43">
        <v>165</v>
      </c>
      <c r="J329" s="44">
        <v>89.673900000000003</v>
      </c>
      <c r="K329" s="43">
        <v>165</v>
      </c>
      <c r="L329" s="44">
        <v>89.673900000000003</v>
      </c>
      <c r="M329" s="43">
        <v>168</v>
      </c>
      <c r="N329" s="44">
        <v>91.304299999999998</v>
      </c>
      <c r="O329" s="43">
        <v>164</v>
      </c>
      <c r="P329" s="44">
        <v>89.130399999999995</v>
      </c>
      <c r="Q329" s="43">
        <v>167</v>
      </c>
      <c r="R329" s="44">
        <v>90.760900000000007</v>
      </c>
      <c r="S329" s="43">
        <v>168</v>
      </c>
      <c r="T329" s="44">
        <v>91.304299999999998</v>
      </c>
      <c r="U329" s="43">
        <v>161</v>
      </c>
      <c r="V329" s="44">
        <v>87.5</v>
      </c>
    </row>
    <row r="330" spans="1:250" x14ac:dyDescent="0.2">
      <c r="A330" s="39" t="s">
        <v>211</v>
      </c>
      <c r="B330" s="42">
        <v>132</v>
      </c>
      <c r="C330" s="43">
        <v>119</v>
      </c>
      <c r="D330" s="44">
        <v>90.151499999999999</v>
      </c>
      <c r="E330" s="43">
        <v>117</v>
      </c>
      <c r="F330" s="44">
        <v>88.636399999999995</v>
      </c>
      <c r="G330" s="43">
        <v>117</v>
      </c>
      <c r="H330" s="44">
        <v>88.636399999999995</v>
      </c>
      <c r="I330" s="43">
        <v>119</v>
      </c>
      <c r="J330" s="44">
        <v>90.151499999999999</v>
      </c>
      <c r="K330" s="43">
        <v>117</v>
      </c>
      <c r="L330" s="44">
        <v>88.636399999999995</v>
      </c>
      <c r="M330" s="43">
        <v>118</v>
      </c>
      <c r="N330" s="44">
        <v>89.393900000000002</v>
      </c>
      <c r="O330" s="43">
        <v>117</v>
      </c>
      <c r="P330" s="44">
        <v>88.636399999999995</v>
      </c>
      <c r="Q330" s="43">
        <v>118</v>
      </c>
      <c r="R330" s="44">
        <v>89.393900000000002</v>
      </c>
      <c r="S330" s="43">
        <v>119</v>
      </c>
      <c r="T330" s="44">
        <v>90.151499999999999</v>
      </c>
      <c r="U330" s="43">
        <v>115</v>
      </c>
      <c r="V330" s="44">
        <v>87.121200000000002</v>
      </c>
    </row>
    <row r="331" spans="1:250" x14ac:dyDescent="0.2">
      <c r="A331" s="39" t="s">
        <v>212</v>
      </c>
      <c r="B331" s="42">
        <v>519</v>
      </c>
      <c r="C331" s="43">
        <v>480</v>
      </c>
      <c r="D331" s="44">
        <v>92.485500000000002</v>
      </c>
      <c r="E331" s="43">
        <v>473</v>
      </c>
      <c r="F331" s="44">
        <v>91.136799999999994</v>
      </c>
      <c r="G331" s="43">
        <v>479</v>
      </c>
      <c r="H331" s="44">
        <v>92.292900000000003</v>
      </c>
      <c r="I331" s="43">
        <v>476</v>
      </c>
      <c r="J331" s="44">
        <v>91.714799999999997</v>
      </c>
      <c r="K331" s="43">
        <v>473</v>
      </c>
      <c r="L331" s="44">
        <v>91.136799999999994</v>
      </c>
      <c r="M331" s="43">
        <v>477</v>
      </c>
      <c r="N331" s="44">
        <v>91.907499999999999</v>
      </c>
      <c r="O331" s="43">
        <v>473</v>
      </c>
      <c r="P331" s="44">
        <v>91.136799999999994</v>
      </c>
      <c r="Q331" s="43">
        <v>475</v>
      </c>
      <c r="R331" s="44">
        <v>91.522199999999998</v>
      </c>
      <c r="S331" s="43">
        <v>475</v>
      </c>
      <c r="T331" s="44">
        <v>91.522199999999998</v>
      </c>
      <c r="U331" s="43">
        <v>465</v>
      </c>
      <c r="V331" s="44">
        <v>89.595399999999998</v>
      </c>
    </row>
    <row r="332" spans="1:250" x14ac:dyDescent="0.2">
      <c r="A332" s="39" t="s">
        <v>213</v>
      </c>
      <c r="B332" s="42">
        <v>49</v>
      </c>
      <c r="C332" s="43">
        <v>46</v>
      </c>
      <c r="D332" s="44">
        <v>93.877600000000001</v>
      </c>
      <c r="E332" s="43">
        <v>45</v>
      </c>
      <c r="F332" s="44">
        <v>91.836699999999993</v>
      </c>
      <c r="G332" s="43">
        <v>46</v>
      </c>
      <c r="H332" s="44">
        <v>93.877600000000001</v>
      </c>
      <c r="I332" s="43">
        <v>45</v>
      </c>
      <c r="J332" s="44">
        <v>91.836699999999993</v>
      </c>
      <c r="K332" s="43">
        <v>45</v>
      </c>
      <c r="L332" s="44">
        <v>91.836699999999993</v>
      </c>
      <c r="M332" s="43">
        <v>46</v>
      </c>
      <c r="N332" s="44">
        <v>93.877600000000001</v>
      </c>
      <c r="O332" s="43">
        <v>45</v>
      </c>
      <c r="P332" s="44">
        <v>91.836699999999993</v>
      </c>
      <c r="Q332" s="43">
        <v>45</v>
      </c>
      <c r="R332" s="44">
        <v>91.836699999999993</v>
      </c>
      <c r="S332" s="43">
        <v>45</v>
      </c>
      <c r="T332" s="44">
        <v>91.836699999999993</v>
      </c>
      <c r="U332" s="43">
        <v>44</v>
      </c>
      <c r="V332" s="44">
        <v>89.795900000000003</v>
      </c>
    </row>
    <row r="333" spans="1:250" x14ac:dyDescent="0.2">
      <c r="A333" s="39" t="s">
        <v>214</v>
      </c>
      <c r="B333" s="42">
        <v>286</v>
      </c>
      <c r="C333" s="43">
        <v>196</v>
      </c>
      <c r="D333" s="44">
        <v>68.531499999999994</v>
      </c>
      <c r="E333" s="43">
        <v>193</v>
      </c>
      <c r="F333" s="44">
        <v>67.482500000000002</v>
      </c>
      <c r="G333" s="43">
        <v>196</v>
      </c>
      <c r="H333" s="44">
        <v>68.531499999999994</v>
      </c>
      <c r="I333" s="43">
        <v>193</v>
      </c>
      <c r="J333" s="44">
        <v>67.482500000000002</v>
      </c>
      <c r="K333" s="43">
        <v>195</v>
      </c>
      <c r="L333" s="44">
        <v>68.181799999999996</v>
      </c>
      <c r="M333" s="43">
        <v>196</v>
      </c>
      <c r="N333" s="44">
        <v>68.531499999999994</v>
      </c>
      <c r="O333" s="43">
        <v>193</v>
      </c>
      <c r="P333" s="44">
        <v>67.482500000000002</v>
      </c>
      <c r="Q333" s="43">
        <v>194</v>
      </c>
      <c r="R333" s="44">
        <v>67.8322</v>
      </c>
      <c r="S333" s="43">
        <v>194</v>
      </c>
      <c r="T333" s="44">
        <v>67.8322</v>
      </c>
      <c r="U333" s="43">
        <v>188</v>
      </c>
      <c r="V333" s="44">
        <v>65.734300000000005</v>
      </c>
    </row>
    <row r="334" spans="1:250" x14ac:dyDescent="0.2">
      <c r="A334" s="39" t="s">
        <v>215</v>
      </c>
      <c r="B334" s="42">
        <v>328</v>
      </c>
      <c r="C334" s="43">
        <v>297</v>
      </c>
      <c r="D334" s="44">
        <v>90.5488</v>
      </c>
      <c r="E334" s="43">
        <v>288</v>
      </c>
      <c r="F334" s="44">
        <v>87.804900000000004</v>
      </c>
      <c r="G334" s="43">
        <v>293</v>
      </c>
      <c r="H334" s="44">
        <v>89.329300000000003</v>
      </c>
      <c r="I334" s="43">
        <v>293</v>
      </c>
      <c r="J334" s="44">
        <v>89.329300000000003</v>
      </c>
      <c r="K334" s="43">
        <v>290</v>
      </c>
      <c r="L334" s="44">
        <v>88.414599999999993</v>
      </c>
      <c r="M334" s="43">
        <v>294</v>
      </c>
      <c r="N334" s="44">
        <v>89.634100000000004</v>
      </c>
      <c r="O334" s="43">
        <v>293</v>
      </c>
      <c r="P334" s="44">
        <v>89.329300000000003</v>
      </c>
      <c r="Q334" s="43">
        <v>293</v>
      </c>
      <c r="R334" s="44">
        <v>89.329300000000003</v>
      </c>
      <c r="S334" s="43">
        <v>294</v>
      </c>
      <c r="T334" s="44">
        <v>89.634100000000004</v>
      </c>
      <c r="U334" s="43">
        <v>283</v>
      </c>
      <c r="V334" s="44">
        <v>86.280500000000004</v>
      </c>
    </row>
    <row r="335" spans="1:250" x14ac:dyDescent="0.2">
      <c r="A335" s="39" t="s">
        <v>216</v>
      </c>
      <c r="B335" s="42">
        <v>171</v>
      </c>
      <c r="C335" s="43">
        <v>153</v>
      </c>
      <c r="D335" s="44">
        <v>89.473699999999994</v>
      </c>
      <c r="E335" s="43">
        <v>150</v>
      </c>
      <c r="F335" s="44">
        <v>87.719300000000004</v>
      </c>
      <c r="G335" s="43">
        <v>152</v>
      </c>
      <c r="H335" s="44">
        <v>88.888900000000007</v>
      </c>
      <c r="I335" s="43">
        <v>153</v>
      </c>
      <c r="J335" s="44">
        <v>89.473699999999994</v>
      </c>
      <c r="K335" s="43">
        <v>150</v>
      </c>
      <c r="L335" s="44">
        <v>87.719300000000004</v>
      </c>
      <c r="M335" s="43">
        <v>153</v>
      </c>
      <c r="N335" s="44">
        <v>89.473699999999994</v>
      </c>
      <c r="O335" s="43">
        <v>153</v>
      </c>
      <c r="P335" s="44">
        <v>89.473699999999994</v>
      </c>
      <c r="Q335" s="43">
        <v>154</v>
      </c>
      <c r="R335" s="44">
        <v>90.058499999999995</v>
      </c>
      <c r="S335" s="43">
        <v>152</v>
      </c>
      <c r="T335" s="44">
        <v>88.888900000000007</v>
      </c>
      <c r="U335" s="43">
        <v>149</v>
      </c>
      <c r="V335" s="44">
        <v>87.134500000000003</v>
      </c>
    </row>
    <row r="336" spans="1:250" x14ac:dyDescent="0.2">
      <c r="A336" s="39" t="s">
        <v>217</v>
      </c>
      <c r="B336" s="42">
        <v>414</v>
      </c>
      <c r="C336" s="43">
        <v>372</v>
      </c>
      <c r="D336" s="44">
        <v>89.855099999999993</v>
      </c>
      <c r="E336" s="43">
        <v>361</v>
      </c>
      <c r="F336" s="44">
        <v>87.198099999999997</v>
      </c>
      <c r="G336" s="43">
        <v>368</v>
      </c>
      <c r="H336" s="44">
        <v>88.888900000000007</v>
      </c>
      <c r="I336" s="43">
        <v>365</v>
      </c>
      <c r="J336" s="44">
        <v>88.164299999999997</v>
      </c>
      <c r="K336" s="43">
        <v>361</v>
      </c>
      <c r="L336" s="44">
        <v>87.198099999999997</v>
      </c>
      <c r="M336" s="43">
        <v>370</v>
      </c>
      <c r="N336" s="44">
        <v>89.372</v>
      </c>
      <c r="O336" s="43">
        <v>358</v>
      </c>
      <c r="P336" s="44">
        <v>86.473399999999998</v>
      </c>
      <c r="Q336" s="43">
        <v>367</v>
      </c>
      <c r="R336" s="44">
        <v>88.647300000000001</v>
      </c>
      <c r="S336" s="43">
        <v>369</v>
      </c>
      <c r="T336" s="44">
        <v>89.130399999999995</v>
      </c>
      <c r="U336" s="43">
        <v>352</v>
      </c>
      <c r="V336" s="44">
        <v>85.024199999999993</v>
      </c>
    </row>
    <row r="337" spans="1:250" x14ac:dyDescent="0.2">
      <c r="A337" s="39" t="s">
        <v>218</v>
      </c>
      <c r="B337" s="42">
        <v>321</v>
      </c>
      <c r="C337" s="43">
        <v>248</v>
      </c>
      <c r="D337" s="44">
        <v>77.258600000000001</v>
      </c>
      <c r="E337" s="43">
        <v>242</v>
      </c>
      <c r="F337" s="44">
        <v>75.389399999999995</v>
      </c>
      <c r="G337" s="43">
        <v>245</v>
      </c>
      <c r="H337" s="44">
        <v>76.323999999999998</v>
      </c>
      <c r="I337" s="43">
        <v>243</v>
      </c>
      <c r="J337" s="44">
        <v>75.700900000000004</v>
      </c>
      <c r="K337" s="43">
        <v>243</v>
      </c>
      <c r="L337" s="44">
        <v>75.700900000000004</v>
      </c>
      <c r="M337" s="43">
        <v>246</v>
      </c>
      <c r="N337" s="44">
        <v>76.635499999999993</v>
      </c>
      <c r="O337" s="43">
        <v>239</v>
      </c>
      <c r="P337" s="44">
        <v>74.454800000000006</v>
      </c>
      <c r="Q337" s="43">
        <v>241</v>
      </c>
      <c r="R337" s="44">
        <v>75.0779</v>
      </c>
      <c r="S337" s="43">
        <v>238</v>
      </c>
      <c r="T337" s="44">
        <v>74.143299999999996</v>
      </c>
      <c r="U337" s="43">
        <v>231</v>
      </c>
      <c r="V337" s="44">
        <v>71.962599999999995</v>
      </c>
    </row>
    <row r="338" spans="1:250" x14ac:dyDescent="0.2">
      <c r="A338" s="39" t="s">
        <v>219</v>
      </c>
      <c r="B338" s="42">
        <v>207</v>
      </c>
      <c r="C338" s="43">
        <v>191</v>
      </c>
      <c r="D338" s="44">
        <v>92.270499999999998</v>
      </c>
      <c r="E338" s="43">
        <v>189</v>
      </c>
      <c r="F338" s="44">
        <v>91.304299999999998</v>
      </c>
      <c r="G338" s="43">
        <v>186</v>
      </c>
      <c r="H338" s="44">
        <v>89.855099999999993</v>
      </c>
      <c r="I338" s="43">
        <v>191</v>
      </c>
      <c r="J338" s="44">
        <v>92.270499999999998</v>
      </c>
      <c r="K338" s="43">
        <v>189</v>
      </c>
      <c r="L338" s="44">
        <v>91.304299999999998</v>
      </c>
      <c r="M338" s="43">
        <v>185</v>
      </c>
      <c r="N338" s="44">
        <v>89.372</v>
      </c>
      <c r="O338" s="43">
        <v>186</v>
      </c>
      <c r="P338" s="44">
        <v>89.855099999999993</v>
      </c>
      <c r="Q338" s="43">
        <v>187</v>
      </c>
      <c r="R338" s="44">
        <v>90.338200000000001</v>
      </c>
      <c r="S338" s="43">
        <v>186</v>
      </c>
      <c r="T338" s="44">
        <v>89.855099999999993</v>
      </c>
      <c r="U338" s="43">
        <v>183</v>
      </c>
      <c r="V338" s="44">
        <v>88.405799999999999</v>
      </c>
    </row>
    <row r="339" spans="1:250" x14ac:dyDescent="0.2">
      <c r="A339" s="39" t="s">
        <v>220</v>
      </c>
      <c r="B339" s="50">
        <v>369</v>
      </c>
      <c r="C339" s="43">
        <v>348</v>
      </c>
      <c r="D339" s="44">
        <v>94.308899999999994</v>
      </c>
      <c r="E339" s="43">
        <v>337</v>
      </c>
      <c r="F339" s="44">
        <v>91.3279</v>
      </c>
      <c r="G339" s="43">
        <v>346</v>
      </c>
      <c r="H339" s="44">
        <v>93.766900000000007</v>
      </c>
      <c r="I339" s="43">
        <v>339</v>
      </c>
      <c r="J339" s="44">
        <v>91.869900000000001</v>
      </c>
      <c r="K339" s="43">
        <v>339</v>
      </c>
      <c r="L339" s="44">
        <v>91.869900000000001</v>
      </c>
      <c r="M339" s="43">
        <v>347</v>
      </c>
      <c r="N339" s="44">
        <v>94.037899999999993</v>
      </c>
      <c r="O339" s="43">
        <v>339</v>
      </c>
      <c r="P339" s="44">
        <v>91.869900000000001</v>
      </c>
      <c r="Q339" s="43">
        <v>338</v>
      </c>
      <c r="R339" s="44">
        <v>91.5989</v>
      </c>
      <c r="S339" s="43">
        <v>337</v>
      </c>
      <c r="T339" s="44">
        <v>91.3279</v>
      </c>
      <c r="U339" s="43">
        <v>330</v>
      </c>
      <c r="V339" s="44">
        <v>89.430899999999994</v>
      </c>
    </row>
    <row r="340" spans="1:250" ht="13.5" thickBot="1" x14ac:dyDescent="0.25">
      <c r="A340" s="46" t="s">
        <v>299</v>
      </c>
      <c r="B340" s="47">
        <f>SUM(B327:B339)</f>
        <v>3550</v>
      </c>
      <c r="C340" s="47">
        <f>SUM(C327:C339)</f>
        <v>3127</v>
      </c>
      <c r="D340" s="48">
        <f>(C340/B340)*100</f>
        <v>88.08450704225352</v>
      </c>
      <c r="E340" s="47">
        <f>SUM(E327:E339)</f>
        <v>3057</v>
      </c>
      <c r="F340" s="48">
        <f>(E340/B340)*100</f>
        <v>86.112676056338032</v>
      </c>
      <c r="G340" s="47">
        <f>SUM(G327:G339)</f>
        <v>3101</v>
      </c>
      <c r="H340" s="48">
        <f>(G340/B340)*100</f>
        <v>87.352112676056336</v>
      </c>
      <c r="I340" s="47">
        <f>SUM(I327:I339)</f>
        <v>3083</v>
      </c>
      <c r="J340" s="48">
        <f>(I340/B340)*100</f>
        <v>86.845070422535215</v>
      </c>
      <c r="K340" s="47">
        <f>SUM(K327:K339)</f>
        <v>3066</v>
      </c>
      <c r="L340" s="48">
        <f>(K340/B340)*100</f>
        <v>86.366197183098592</v>
      </c>
      <c r="M340" s="47">
        <f>SUM(M327:M339)</f>
        <v>3108</v>
      </c>
      <c r="N340" s="48">
        <f>(M340/B340)*100</f>
        <v>87.549295774647888</v>
      </c>
      <c r="O340" s="47">
        <f>SUM(O327:O339)</f>
        <v>3056</v>
      </c>
      <c r="P340" s="48">
        <f>(O340/B340)*100</f>
        <v>86.08450704225352</v>
      </c>
      <c r="Q340" s="47">
        <f>SUM(Q327:Q339)</f>
        <v>3079</v>
      </c>
      <c r="R340" s="48">
        <f>(Q340/B340)*100</f>
        <v>86.732394366197184</v>
      </c>
      <c r="S340" s="47">
        <f>SUM(S327:S339)</f>
        <v>3077</v>
      </c>
      <c r="T340" s="48">
        <f>(S340/B340)*100</f>
        <v>86.676056338028175</v>
      </c>
      <c r="U340" s="47">
        <f>SUM(U327:U339)</f>
        <v>2990</v>
      </c>
      <c r="V340" s="48">
        <f>(U340/B340)*100</f>
        <v>84.225352112676049</v>
      </c>
    </row>
    <row r="341" spans="1:250" s="34" customFormat="1" ht="25.5" customHeight="1" thickTop="1" x14ac:dyDescent="0.2">
      <c r="A341" s="96" t="s">
        <v>298</v>
      </c>
      <c r="B341" s="98" t="s">
        <v>406</v>
      </c>
      <c r="C341" s="91" t="s">
        <v>407</v>
      </c>
      <c r="D341" s="94"/>
      <c r="E341" s="94"/>
      <c r="F341" s="92"/>
      <c r="G341" s="91" t="s">
        <v>408</v>
      </c>
      <c r="H341" s="93"/>
      <c r="I341" s="94"/>
      <c r="J341" s="95"/>
      <c r="K341" s="91" t="s">
        <v>409</v>
      </c>
      <c r="L341" s="92"/>
      <c r="M341" s="91" t="s">
        <v>410</v>
      </c>
      <c r="N341" s="93"/>
      <c r="O341" s="94"/>
      <c r="P341" s="95"/>
      <c r="Q341" s="91" t="s">
        <v>411</v>
      </c>
      <c r="R341" s="95"/>
      <c r="S341" s="91" t="s">
        <v>412</v>
      </c>
      <c r="T341" s="100"/>
      <c r="U341" s="91" t="s">
        <v>413</v>
      </c>
      <c r="V341" s="100"/>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33"/>
      <c r="EF341" s="33"/>
      <c r="EG341" s="33"/>
      <c r="EH341" s="33"/>
      <c r="EI341" s="33"/>
      <c r="EJ341" s="33"/>
      <c r="EK341" s="33"/>
      <c r="EL341" s="33"/>
      <c r="EM341" s="33"/>
      <c r="EN341" s="33"/>
      <c r="EO341" s="33"/>
      <c r="EP341" s="33"/>
      <c r="EQ341" s="33"/>
      <c r="ER341" s="33"/>
      <c r="ES341" s="33"/>
      <c r="ET341" s="33"/>
      <c r="EU341" s="33"/>
      <c r="EV341" s="33"/>
      <c r="EW341" s="33"/>
      <c r="EX341" s="33"/>
      <c r="EY341" s="33"/>
      <c r="EZ341" s="33"/>
      <c r="FA341" s="33"/>
      <c r="FB341" s="33"/>
      <c r="FC341" s="33"/>
      <c r="FD341" s="33"/>
      <c r="FE341" s="33"/>
      <c r="FF341" s="33"/>
      <c r="FG341" s="33"/>
      <c r="FH341" s="33"/>
      <c r="FI341" s="33"/>
      <c r="FJ341" s="33"/>
      <c r="FK341" s="33"/>
      <c r="FL341" s="33"/>
      <c r="FM341" s="33"/>
      <c r="FN341" s="33"/>
      <c r="FO341" s="33"/>
      <c r="FP341" s="33"/>
      <c r="FQ341" s="33"/>
      <c r="FR341" s="33"/>
      <c r="FS341" s="33"/>
      <c r="FT341" s="33"/>
      <c r="FU341" s="33"/>
      <c r="FV341" s="33"/>
      <c r="FW341" s="33"/>
      <c r="FX341" s="33"/>
      <c r="FY341" s="33"/>
      <c r="FZ341" s="33"/>
      <c r="GA341" s="33"/>
      <c r="GB341" s="33"/>
      <c r="GC341" s="33"/>
      <c r="GD341" s="33"/>
      <c r="GE341" s="33"/>
      <c r="GF341" s="33"/>
      <c r="GG341" s="33"/>
      <c r="GH341" s="33"/>
      <c r="GI341" s="33"/>
      <c r="GJ341" s="33"/>
      <c r="GK341" s="33"/>
      <c r="GL341" s="33"/>
      <c r="GM341" s="33"/>
      <c r="GN341" s="33"/>
      <c r="GO341" s="33"/>
      <c r="GP341" s="33"/>
      <c r="GQ341" s="33"/>
      <c r="GR341" s="33"/>
      <c r="GS341" s="33"/>
      <c r="GT341" s="33"/>
      <c r="GU341" s="33"/>
      <c r="GV341" s="33"/>
      <c r="GW341" s="33"/>
      <c r="GX341" s="33"/>
      <c r="GY341" s="33"/>
      <c r="GZ341" s="33"/>
      <c r="HA341" s="33"/>
      <c r="HB341" s="33"/>
      <c r="HC341" s="33"/>
      <c r="HD341" s="33"/>
      <c r="HE341" s="33"/>
      <c r="HF341" s="33"/>
      <c r="HG341" s="33"/>
      <c r="HH341" s="33"/>
      <c r="HI341" s="33"/>
      <c r="HJ341" s="33"/>
      <c r="HK341" s="33"/>
      <c r="HL341" s="33"/>
      <c r="HM341" s="33"/>
      <c r="HN341" s="33"/>
      <c r="HO341" s="33"/>
      <c r="HP341" s="33"/>
      <c r="HQ341" s="33"/>
      <c r="HR341" s="33"/>
      <c r="HS341" s="33"/>
      <c r="HT341" s="33"/>
      <c r="HU341" s="33"/>
      <c r="HV341" s="33"/>
      <c r="HW341" s="33"/>
      <c r="HX341" s="33"/>
      <c r="HY341" s="33"/>
      <c r="HZ341" s="33"/>
      <c r="IA341" s="33"/>
      <c r="IB341" s="33"/>
      <c r="IC341" s="33"/>
      <c r="ID341" s="33"/>
      <c r="IE341" s="33"/>
      <c r="IF341" s="33"/>
      <c r="IG341" s="33"/>
      <c r="IH341" s="33"/>
      <c r="II341" s="33"/>
      <c r="IJ341" s="33"/>
      <c r="IK341" s="33"/>
      <c r="IL341" s="33"/>
      <c r="IM341" s="33"/>
      <c r="IN341" s="33"/>
      <c r="IO341" s="33"/>
      <c r="IP341" s="33"/>
    </row>
    <row r="342" spans="1:250" s="37" customFormat="1" ht="25.5" customHeight="1" x14ac:dyDescent="0.2">
      <c r="A342" s="97"/>
      <c r="B342" s="99"/>
      <c r="C342" s="35" t="s">
        <v>436</v>
      </c>
      <c r="D342" s="36" t="s">
        <v>297</v>
      </c>
      <c r="E342" s="35" t="s">
        <v>437</v>
      </c>
      <c r="F342" s="36" t="s">
        <v>297</v>
      </c>
      <c r="G342" s="35" t="s">
        <v>436</v>
      </c>
      <c r="H342" s="36" t="s">
        <v>297</v>
      </c>
      <c r="I342" s="35" t="s">
        <v>438</v>
      </c>
      <c r="J342" s="36" t="s">
        <v>297</v>
      </c>
      <c r="K342" s="35" t="s">
        <v>438</v>
      </c>
      <c r="L342" s="36" t="s">
        <v>297</v>
      </c>
      <c r="M342" s="35" t="s">
        <v>436</v>
      </c>
      <c r="N342" s="36" t="s">
        <v>297</v>
      </c>
      <c r="O342" s="35" t="s">
        <v>438</v>
      </c>
      <c r="P342" s="36" t="s">
        <v>297</v>
      </c>
      <c r="Q342" s="35" t="s">
        <v>437</v>
      </c>
      <c r="R342" s="36" t="s">
        <v>297</v>
      </c>
      <c r="S342" s="35" t="s">
        <v>437</v>
      </c>
      <c r="T342" s="36" t="s">
        <v>297</v>
      </c>
      <c r="U342" s="35" t="s">
        <v>439</v>
      </c>
      <c r="V342" s="36" t="s">
        <v>297</v>
      </c>
    </row>
    <row r="343" spans="1:250" ht="18" x14ac:dyDescent="0.25">
      <c r="A343" s="38" t="s">
        <v>329</v>
      </c>
      <c r="B343" s="39"/>
      <c r="C343" s="39"/>
      <c r="D343" s="40"/>
      <c r="E343" s="39"/>
      <c r="F343" s="40"/>
      <c r="G343" s="39"/>
      <c r="H343" s="40"/>
      <c r="I343" s="39"/>
      <c r="J343" s="40"/>
      <c r="K343" s="39"/>
      <c r="L343" s="40"/>
      <c r="M343" s="39"/>
      <c r="N343" s="40"/>
      <c r="O343" s="39"/>
      <c r="P343" s="40"/>
      <c r="Q343" s="39"/>
      <c r="R343" s="40"/>
      <c r="S343" s="39"/>
      <c r="T343" s="40"/>
      <c r="U343" s="39"/>
      <c r="V343" s="40"/>
    </row>
    <row r="344" spans="1:250" x14ac:dyDescent="0.2">
      <c r="A344" s="39" t="s">
        <v>375</v>
      </c>
      <c r="B344" s="42">
        <v>601</v>
      </c>
      <c r="C344" s="43">
        <v>536</v>
      </c>
      <c r="D344" s="44">
        <v>89.184700000000007</v>
      </c>
      <c r="E344" s="43">
        <v>529</v>
      </c>
      <c r="F344" s="44">
        <v>88.02</v>
      </c>
      <c r="G344" s="43">
        <v>534</v>
      </c>
      <c r="H344" s="44">
        <v>88.851900000000001</v>
      </c>
      <c r="I344" s="43">
        <v>533</v>
      </c>
      <c r="J344" s="44">
        <v>88.685500000000005</v>
      </c>
      <c r="K344" s="43">
        <v>528</v>
      </c>
      <c r="L344" s="44">
        <v>87.8536</v>
      </c>
      <c r="M344" s="43">
        <v>537</v>
      </c>
      <c r="N344" s="44">
        <v>89.351100000000002</v>
      </c>
      <c r="O344" s="43">
        <v>527</v>
      </c>
      <c r="P344" s="44">
        <v>87.687200000000004</v>
      </c>
      <c r="Q344" s="43">
        <v>531</v>
      </c>
      <c r="R344" s="44">
        <v>88.352699999999999</v>
      </c>
      <c r="S344" s="43">
        <v>532</v>
      </c>
      <c r="T344" s="44">
        <v>88.519099999999995</v>
      </c>
      <c r="U344" s="43">
        <v>519</v>
      </c>
      <c r="V344" s="44">
        <v>86.356099999999998</v>
      </c>
    </row>
    <row r="345" spans="1:250" x14ac:dyDescent="0.2">
      <c r="A345" s="39" t="s">
        <v>221</v>
      </c>
      <c r="B345" s="42">
        <v>105</v>
      </c>
      <c r="C345" s="43">
        <v>102</v>
      </c>
      <c r="D345" s="44">
        <v>97.142899999999997</v>
      </c>
      <c r="E345" s="43">
        <v>101</v>
      </c>
      <c r="F345" s="44">
        <v>96.1905</v>
      </c>
      <c r="G345" s="43">
        <v>102</v>
      </c>
      <c r="H345" s="44">
        <v>97.142899999999997</v>
      </c>
      <c r="I345" s="43">
        <v>101</v>
      </c>
      <c r="J345" s="44">
        <v>96.1905</v>
      </c>
      <c r="K345" s="43">
        <v>101</v>
      </c>
      <c r="L345" s="44">
        <v>96.1905</v>
      </c>
      <c r="M345" s="43">
        <v>102</v>
      </c>
      <c r="N345" s="44">
        <v>97.142899999999997</v>
      </c>
      <c r="O345" s="43">
        <v>101</v>
      </c>
      <c r="P345" s="44">
        <v>96.1905</v>
      </c>
      <c r="Q345" s="43">
        <v>102</v>
      </c>
      <c r="R345" s="44">
        <v>97.142899999999997</v>
      </c>
      <c r="S345" s="43">
        <v>102</v>
      </c>
      <c r="T345" s="44">
        <v>97.142899999999997</v>
      </c>
      <c r="U345" s="43">
        <v>101</v>
      </c>
      <c r="V345" s="44">
        <v>96.1905</v>
      </c>
    </row>
    <row r="346" spans="1:250" x14ac:dyDescent="0.2">
      <c r="A346" s="39" t="s">
        <v>223</v>
      </c>
      <c r="B346" s="42">
        <v>61</v>
      </c>
      <c r="C346" s="43">
        <v>61</v>
      </c>
      <c r="D346" s="44">
        <v>100</v>
      </c>
      <c r="E346" s="43">
        <v>61</v>
      </c>
      <c r="F346" s="44">
        <v>100</v>
      </c>
      <c r="G346" s="43">
        <v>61</v>
      </c>
      <c r="H346" s="44">
        <v>100</v>
      </c>
      <c r="I346" s="43">
        <v>61</v>
      </c>
      <c r="J346" s="44">
        <v>100</v>
      </c>
      <c r="K346" s="43">
        <v>61</v>
      </c>
      <c r="L346" s="44">
        <v>100</v>
      </c>
      <c r="M346" s="43">
        <v>61</v>
      </c>
      <c r="N346" s="44">
        <v>100</v>
      </c>
      <c r="O346" s="43">
        <v>61</v>
      </c>
      <c r="P346" s="44">
        <v>100</v>
      </c>
      <c r="Q346" s="43">
        <v>60</v>
      </c>
      <c r="R346" s="44">
        <v>98.360699999999994</v>
      </c>
      <c r="S346" s="43">
        <v>60</v>
      </c>
      <c r="T346" s="44">
        <v>98.360699999999994</v>
      </c>
      <c r="U346" s="43">
        <v>60</v>
      </c>
      <c r="V346" s="44">
        <v>98.360699999999994</v>
      </c>
    </row>
    <row r="347" spans="1:250" x14ac:dyDescent="0.2">
      <c r="A347" s="39" t="s">
        <v>225</v>
      </c>
      <c r="B347" s="42">
        <v>634</v>
      </c>
      <c r="C347" s="43">
        <v>607</v>
      </c>
      <c r="D347" s="44">
        <v>95.741299999999995</v>
      </c>
      <c r="E347" s="43">
        <v>592</v>
      </c>
      <c r="F347" s="44">
        <v>93.375399999999999</v>
      </c>
      <c r="G347" s="43">
        <v>607</v>
      </c>
      <c r="H347" s="44">
        <v>95.741299999999995</v>
      </c>
      <c r="I347" s="43">
        <v>592</v>
      </c>
      <c r="J347" s="44">
        <v>93.375399999999999</v>
      </c>
      <c r="K347" s="43">
        <v>590</v>
      </c>
      <c r="L347" s="44">
        <v>93.059899999999999</v>
      </c>
      <c r="M347" s="43">
        <v>607</v>
      </c>
      <c r="N347" s="44">
        <v>95.741299999999995</v>
      </c>
      <c r="O347" s="43">
        <v>590</v>
      </c>
      <c r="P347" s="44">
        <v>93.059899999999999</v>
      </c>
      <c r="Q347" s="43">
        <v>581</v>
      </c>
      <c r="R347" s="44">
        <v>91.6404</v>
      </c>
      <c r="S347" s="43">
        <v>580</v>
      </c>
      <c r="T347" s="44">
        <v>91.482600000000005</v>
      </c>
      <c r="U347" s="43">
        <v>569</v>
      </c>
      <c r="V347" s="44">
        <v>89.747600000000006</v>
      </c>
    </row>
    <row r="348" spans="1:250" x14ac:dyDescent="0.2">
      <c r="A348" s="39" t="s">
        <v>231</v>
      </c>
      <c r="B348" s="42">
        <v>1702</v>
      </c>
      <c r="C348" s="43">
        <v>1647</v>
      </c>
      <c r="D348" s="44">
        <v>96.768500000000003</v>
      </c>
      <c r="E348" s="43">
        <v>1614</v>
      </c>
      <c r="F348" s="44">
        <v>94.829599999999999</v>
      </c>
      <c r="G348" s="43">
        <v>1639</v>
      </c>
      <c r="H348" s="44">
        <v>96.298500000000004</v>
      </c>
      <c r="I348" s="43">
        <v>1621</v>
      </c>
      <c r="J348" s="44">
        <v>95.240899999999996</v>
      </c>
      <c r="K348" s="43">
        <v>1611</v>
      </c>
      <c r="L348" s="44">
        <v>94.653300000000002</v>
      </c>
      <c r="M348" s="43">
        <v>1642</v>
      </c>
      <c r="N348" s="44">
        <v>96.474699999999999</v>
      </c>
      <c r="O348" s="43">
        <v>1609</v>
      </c>
      <c r="P348" s="44">
        <v>94.535799999999995</v>
      </c>
      <c r="Q348" s="43">
        <v>1610</v>
      </c>
      <c r="R348" s="44">
        <v>94.5946</v>
      </c>
      <c r="S348" s="43">
        <v>1614</v>
      </c>
      <c r="T348" s="44">
        <v>94.829599999999999</v>
      </c>
      <c r="U348" s="43">
        <v>1576</v>
      </c>
      <c r="V348" s="44">
        <v>92.596900000000005</v>
      </c>
    </row>
    <row r="349" spans="1:250" x14ac:dyDescent="0.2">
      <c r="A349" s="39" t="s">
        <v>235</v>
      </c>
      <c r="B349" s="42">
        <v>243</v>
      </c>
      <c r="C349" s="43">
        <v>239</v>
      </c>
      <c r="D349" s="44">
        <v>98.353899999999996</v>
      </c>
      <c r="E349" s="43">
        <v>231</v>
      </c>
      <c r="F349" s="44">
        <v>95.061700000000002</v>
      </c>
      <c r="G349" s="43">
        <v>234</v>
      </c>
      <c r="H349" s="44">
        <v>96.296300000000002</v>
      </c>
      <c r="I349" s="43">
        <v>234</v>
      </c>
      <c r="J349" s="44">
        <v>96.296300000000002</v>
      </c>
      <c r="K349" s="43">
        <v>230</v>
      </c>
      <c r="L349" s="44">
        <v>94.650199999999998</v>
      </c>
      <c r="M349" s="43">
        <v>238</v>
      </c>
      <c r="N349" s="44">
        <v>97.942400000000006</v>
      </c>
      <c r="O349" s="43">
        <v>231</v>
      </c>
      <c r="P349" s="44">
        <v>95.061700000000002</v>
      </c>
      <c r="Q349" s="43">
        <v>233</v>
      </c>
      <c r="R349" s="44">
        <v>95.884799999999998</v>
      </c>
      <c r="S349" s="43">
        <v>232</v>
      </c>
      <c r="T349" s="44">
        <v>95.473299999999995</v>
      </c>
      <c r="U349" s="43">
        <v>225</v>
      </c>
      <c r="V349" s="44">
        <v>92.592600000000004</v>
      </c>
    </row>
    <row r="350" spans="1:250" x14ac:dyDescent="0.2">
      <c r="A350" s="39" t="s">
        <v>238</v>
      </c>
      <c r="B350" s="42">
        <v>438</v>
      </c>
      <c r="C350" s="43">
        <v>427</v>
      </c>
      <c r="D350" s="44">
        <v>97.488600000000005</v>
      </c>
      <c r="E350" s="43">
        <v>422</v>
      </c>
      <c r="F350" s="44">
        <v>96.346999999999994</v>
      </c>
      <c r="G350" s="43">
        <v>425</v>
      </c>
      <c r="H350" s="44">
        <v>97.031999999999996</v>
      </c>
      <c r="I350" s="43">
        <v>420</v>
      </c>
      <c r="J350" s="44">
        <v>95.8904</v>
      </c>
      <c r="K350" s="43">
        <v>422</v>
      </c>
      <c r="L350" s="44">
        <v>96.346999999999994</v>
      </c>
      <c r="M350" s="43">
        <v>425</v>
      </c>
      <c r="N350" s="44">
        <v>97.031999999999996</v>
      </c>
      <c r="O350" s="43">
        <v>420</v>
      </c>
      <c r="P350" s="44">
        <v>95.8904</v>
      </c>
      <c r="Q350" s="43">
        <v>419</v>
      </c>
      <c r="R350" s="44">
        <v>95.662099999999995</v>
      </c>
      <c r="S350" s="43">
        <v>421</v>
      </c>
      <c r="T350" s="44">
        <v>96.118700000000004</v>
      </c>
      <c r="U350" s="43">
        <v>414</v>
      </c>
      <c r="V350" s="44">
        <v>94.520499999999998</v>
      </c>
    </row>
    <row r="351" spans="1:250" x14ac:dyDescent="0.2">
      <c r="A351" s="39" t="s">
        <v>239</v>
      </c>
      <c r="B351" s="42">
        <v>184</v>
      </c>
      <c r="C351" s="43">
        <v>178</v>
      </c>
      <c r="D351" s="44">
        <v>96.739099999999993</v>
      </c>
      <c r="E351" s="43">
        <v>174</v>
      </c>
      <c r="F351" s="44">
        <v>94.565200000000004</v>
      </c>
      <c r="G351" s="43">
        <v>174</v>
      </c>
      <c r="H351" s="44">
        <v>94.565200000000004</v>
      </c>
      <c r="I351" s="43">
        <v>178</v>
      </c>
      <c r="J351" s="44">
        <v>96.739099999999993</v>
      </c>
      <c r="K351" s="43">
        <v>174</v>
      </c>
      <c r="L351" s="44">
        <v>94.565200000000004</v>
      </c>
      <c r="M351" s="43">
        <v>175</v>
      </c>
      <c r="N351" s="44">
        <v>95.108699999999999</v>
      </c>
      <c r="O351" s="43">
        <v>173</v>
      </c>
      <c r="P351" s="44">
        <v>94.021699999999996</v>
      </c>
      <c r="Q351" s="43">
        <v>176</v>
      </c>
      <c r="R351" s="44">
        <v>95.652199999999993</v>
      </c>
      <c r="S351" s="43">
        <v>176</v>
      </c>
      <c r="T351" s="44">
        <v>95.652199999999993</v>
      </c>
      <c r="U351" s="43">
        <v>172</v>
      </c>
      <c r="V351" s="44">
        <v>93.478300000000004</v>
      </c>
    </row>
    <row r="352" spans="1:250" x14ac:dyDescent="0.2">
      <c r="A352" s="39" t="s">
        <v>244</v>
      </c>
      <c r="B352" s="42">
        <v>258</v>
      </c>
      <c r="C352" s="43">
        <v>252</v>
      </c>
      <c r="D352" s="44">
        <v>97.674400000000006</v>
      </c>
      <c r="E352" s="43">
        <v>246</v>
      </c>
      <c r="F352" s="44">
        <v>95.348799999999997</v>
      </c>
      <c r="G352" s="43">
        <v>251</v>
      </c>
      <c r="H352" s="44">
        <v>97.286799999999999</v>
      </c>
      <c r="I352" s="43">
        <v>247</v>
      </c>
      <c r="J352" s="44">
        <v>95.736400000000003</v>
      </c>
      <c r="K352" s="43">
        <v>246</v>
      </c>
      <c r="L352" s="44">
        <v>95.348799999999997</v>
      </c>
      <c r="M352" s="43">
        <v>253</v>
      </c>
      <c r="N352" s="44">
        <v>98.061999999999998</v>
      </c>
      <c r="O352" s="43">
        <v>242</v>
      </c>
      <c r="P352" s="44">
        <v>93.798400000000001</v>
      </c>
      <c r="Q352" s="43">
        <v>249</v>
      </c>
      <c r="R352" s="44">
        <v>96.511600000000001</v>
      </c>
      <c r="S352" s="43">
        <v>248</v>
      </c>
      <c r="T352" s="44">
        <v>96.123999999999995</v>
      </c>
      <c r="U352" s="43">
        <v>238</v>
      </c>
      <c r="V352" s="44">
        <v>92.248099999999994</v>
      </c>
    </row>
    <row r="353" spans="1:250" x14ac:dyDescent="0.2">
      <c r="A353" s="39" t="s">
        <v>251</v>
      </c>
      <c r="B353" s="42">
        <v>320</v>
      </c>
      <c r="C353" s="43">
        <v>310</v>
      </c>
      <c r="D353" s="44">
        <v>96.875</v>
      </c>
      <c r="E353" s="43">
        <v>303</v>
      </c>
      <c r="F353" s="44">
        <v>94.6875</v>
      </c>
      <c r="G353" s="43">
        <v>305</v>
      </c>
      <c r="H353" s="44">
        <v>95.3125</v>
      </c>
      <c r="I353" s="43">
        <v>306</v>
      </c>
      <c r="J353" s="44">
        <v>95.625</v>
      </c>
      <c r="K353" s="43">
        <v>303</v>
      </c>
      <c r="L353" s="44">
        <v>94.6875</v>
      </c>
      <c r="M353" s="43">
        <v>310</v>
      </c>
      <c r="N353" s="44">
        <v>96.875</v>
      </c>
      <c r="O353" s="43">
        <v>303</v>
      </c>
      <c r="P353" s="44">
        <v>94.6875</v>
      </c>
      <c r="Q353" s="43">
        <v>306</v>
      </c>
      <c r="R353" s="44">
        <v>95.625</v>
      </c>
      <c r="S353" s="43">
        <v>306</v>
      </c>
      <c r="T353" s="44">
        <v>95.625</v>
      </c>
      <c r="U353" s="43">
        <v>303</v>
      </c>
      <c r="V353" s="44">
        <v>94.6875</v>
      </c>
    </row>
    <row r="354" spans="1:250" x14ac:dyDescent="0.2">
      <c r="A354" s="39" t="s">
        <v>255</v>
      </c>
      <c r="B354" s="42">
        <v>528</v>
      </c>
      <c r="C354" s="43">
        <v>501</v>
      </c>
      <c r="D354" s="44">
        <v>94.886399999999995</v>
      </c>
      <c r="E354" s="43">
        <v>493</v>
      </c>
      <c r="F354" s="44">
        <v>93.371200000000002</v>
      </c>
      <c r="G354" s="43">
        <v>500</v>
      </c>
      <c r="H354" s="44">
        <v>94.697000000000003</v>
      </c>
      <c r="I354" s="43">
        <v>493</v>
      </c>
      <c r="J354" s="44">
        <v>93.371200000000002</v>
      </c>
      <c r="K354" s="43">
        <v>494</v>
      </c>
      <c r="L354" s="44">
        <v>93.560599999999994</v>
      </c>
      <c r="M354" s="43">
        <v>499</v>
      </c>
      <c r="N354" s="44">
        <v>94.507599999999996</v>
      </c>
      <c r="O354" s="43">
        <v>489</v>
      </c>
      <c r="P354" s="44">
        <v>92.613600000000005</v>
      </c>
      <c r="Q354" s="43">
        <v>490</v>
      </c>
      <c r="R354" s="44">
        <v>92.802999999999997</v>
      </c>
      <c r="S354" s="43">
        <v>489</v>
      </c>
      <c r="T354" s="44">
        <v>92.613600000000005</v>
      </c>
      <c r="U354" s="43">
        <v>482</v>
      </c>
      <c r="V354" s="44">
        <v>91.287899999999993</v>
      </c>
    </row>
    <row r="355" spans="1:250" x14ac:dyDescent="0.2">
      <c r="A355" s="39" t="s">
        <v>258</v>
      </c>
      <c r="B355" s="42">
        <v>710</v>
      </c>
      <c r="C355" s="43">
        <v>676</v>
      </c>
      <c r="D355" s="44">
        <v>95.211299999999994</v>
      </c>
      <c r="E355" s="43">
        <v>661</v>
      </c>
      <c r="F355" s="44">
        <v>93.098600000000005</v>
      </c>
      <c r="G355" s="43">
        <v>674</v>
      </c>
      <c r="H355" s="44">
        <v>94.929599999999994</v>
      </c>
      <c r="I355" s="43">
        <v>664</v>
      </c>
      <c r="J355" s="44">
        <v>93.521100000000004</v>
      </c>
      <c r="K355" s="43">
        <v>661</v>
      </c>
      <c r="L355" s="44">
        <v>93.098600000000005</v>
      </c>
      <c r="M355" s="43">
        <v>676</v>
      </c>
      <c r="N355" s="44">
        <v>95.211299999999994</v>
      </c>
      <c r="O355" s="43">
        <v>661</v>
      </c>
      <c r="P355" s="44">
        <v>93.098600000000005</v>
      </c>
      <c r="Q355" s="43">
        <v>659</v>
      </c>
      <c r="R355" s="44">
        <v>92.816900000000004</v>
      </c>
      <c r="S355" s="43">
        <v>661</v>
      </c>
      <c r="T355" s="44">
        <v>93.098600000000005</v>
      </c>
      <c r="U355" s="43">
        <v>647</v>
      </c>
      <c r="V355" s="44">
        <v>91.126800000000003</v>
      </c>
    </row>
    <row r="356" spans="1:250" x14ac:dyDescent="0.2">
      <c r="A356" s="39" t="s">
        <v>259</v>
      </c>
      <c r="B356" s="42">
        <v>178</v>
      </c>
      <c r="C356" s="43">
        <v>173</v>
      </c>
      <c r="D356" s="44">
        <v>97.191000000000003</v>
      </c>
      <c r="E356" s="43">
        <v>169</v>
      </c>
      <c r="F356" s="44">
        <v>94.943799999999996</v>
      </c>
      <c r="G356" s="43">
        <v>173</v>
      </c>
      <c r="H356" s="44">
        <v>97.191000000000003</v>
      </c>
      <c r="I356" s="43">
        <v>169</v>
      </c>
      <c r="J356" s="44">
        <v>94.943799999999996</v>
      </c>
      <c r="K356" s="43">
        <v>169</v>
      </c>
      <c r="L356" s="44">
        <v>94.943799999999996</v>
      </c>
      <c r="M356" s="43">
        <v>172</v>
      </c>
      <c r="N356" s="44">
        <v>96.629199999999997</v>
      </c>
      <c r="O356" s="43">
        <v>167</v>
      </c>
      <c r="P356" s="44">
        <v>93.8202</v>
      </c>
      <c r="Q356" s="43">
        <v>173</v>
      </c>
      <c r="R356" s="44">
        <v>97.191000000000003</v>
      </c>
      <c r="S356" s="43">
        <v>173</v>
      </c>
      <c r="T356" s="44">
        <v>97.191000000000003</v>
      </c>
      <c r="U356" s="43">
        <v>167</v>
      </c>
      <c r="V356" s="44">
        <v>93.8202</v>
      </c>
    </row>
    <row r="357" spans="1:250" x14ac:dyDescent="0.2">
      <c r="A357" s="39" t="s">
        <v>263</v>
      </c>
      <c r="B357" s="42">
        <v>229</v>
      </c>
      <c r="C357" s="43">
        <v>224</v>
      </c>
      <c r="D357" s="44">
        <v>97.816599999999994</v>
      </c>
      <c r="E357" s="43">
        <v>221</v>
      </c>
      <c r="F357" s="44">
        <v>96.506600000000006</v>
      </c>
      <c r="G357" s="43">
        <v>223</v>
      </c>
      <c r="H357" s="44">
        <v>97.379900000000006</v>
      </c>
      <c r="I357" s="43">
        <v>222</v>
      </c>
      <c r="J357" s="44">
        <v>96.943200000000004</v>
      </c>
      <c r="K357" s="43">
        <v>222</v>
      </c>
      <c r="L357" s="44">
        <v>96.943200000000004</v>
      </c>
      <c r="M357" s="43">
        <v>222</v>
      </c>
      <c r="N357" s="44">
        <v>96.943200000000004</v>
      </c>
      <c r="O357" s="43">
        <v>219</v>
      </c>
      <c r="P357" s="44">
        <v>95.633200000000002</v>
      </c>
      <c r="Q357" s="43">
        <v>224</v>
      </c>
      <c r="R357" s="44">
        <v>97.816599999999994</v>
      </c>
      <c r="S357" s="43">
        <v>224</v>
      </c>
      <c r="T357" s="44">
        <v>97.816599999999994</v>
      </c>
      <c r="U357" s="43">
        <v>218</v>
      </c>
      <c r="V357" s="44">
        <v>95.1965</v>
      </c>
    </row>
    <row r="358" spans="1:250" x14ac:dyDescent="0.2">
      <c r="A358" s="39" t="s">
        <v>270</v>
      </c>
      <c r="B358" s="42">
        <v>185</v>
      </c>
      <c r="C358" s="43">
        <v>167</v>
      </c>
      <c r="D358" s="44">
        <v>90.270300000000006</v>
      </c>
      <c r="E358" s="43">
        <v>166</v>
      </c>
      <c r="F358" s="44">
        <v>89.729699999999994</v>
      </c>
      <c r="G358" s="43">
        <v>167</v>
      </c>
      <c r="H358" s="44">
        <v>90.270300000000006</v>
      </c>
      <c r="I358" s="43">
        <v>166</v>
      </c>
      <c r="J358" s="44">
        <v>89.729699999999994</v>
      </c>
      <c r="K358" s="43">
        <v>165</v>
      </c>
      <c r="L358" s="44">
        <v>89.1892</v>
      </c>
      <c r="M358" s="43">
        <v>167</v>
      </c>
      <c r="N358" s="44">
        <v>90.270300000000006</v>
      </c>
      <c r="O358" s="43">
        <v>165</v>
      </c>
      <c r="P358" s="44">
        <v>89.1892</v>
      </c>
      <c r="Q358" s="43">
        <v>165</v>
      </c>
      <c r="R358" s="44">
        <v>89.1892</v>
      </c>
      <c r="S358" s="43">
        <v>164</v>
      </c>
      <c r="T358" s="44">
        <v>88.648600000000002</v>
      </c>
      <c r="U358" s="43">
        <v>163</v>
      </c>
      <c r="V358" s="44">
        <v>88.108099999999993</v>
      </c>
    </row>
    <row r="359" spans="1:250" x14ac:dyDescent="0.2">
      <c r="A359" s="39" t="s">
        <v>271</v>
      </c>
      <c r="B359" s="42">
        <v>199</v>
      </c>
      <c r="C359" s="43">
        <v>188</v>
      </c>
      <c r="D359" s="44">
        <v>94.472399999999993</v>
      </c>
      <c r="E359" s="43">
        <v>184</v>
      </c>
      <c r="F359" s="44">
        <v>92.462299999999999</v>
      </c>
      <c r="G359" s="43">
        <v>187</v>
      </c>
      <c r="H359" s="44">
        <v>93.969800000000006</v>
      </c>
      <c r="I359" s="43">
        <v>185</v>
      </c>
      <c r="J359" s="44">
        <v>92.964799999999997</v>
      </c>
      <c r="K359" s="43">
        <v>184</v>
      </c>
      <c r="L359" s="44">
        <v>92.462299999999999</v>
      </c>
      <c r="M359" s="43">
        <v>188</v>
      </c>
      <c r="N359" s="44">
        <v>94.472399999999993</v>
      </c>
      <c r="O359" s="43">
        <v>184</v>
      </c>
      <c r="P359" s="44">
        <v>92.462299999999999</v>
      </c>
      <c r="Q359" s="43">
        <v>186</v>
      </c>
      <c r="R359" s="44">
        <v>93.467299999999994</v>
      </c>
      <c r="S359" s="43">
        <v>187</v>
      </c>
      <c r="T359" s="44">
        <v>93.969800000000006</v>
      </c>
      <c r="U359" s="43">
        <v>182</v>
      </c>
      <c r="V359" s="44">
        <v>91.457300000000004</v>
      </c>
    </row>
    <row r="360" spans="1:250" ht="13.5" thickBot="1" x14ac:dyDescent="0.25">
      <c r="A360" s="46" t="s">
        <v>299</v>
      </c>
      <c r="B360" s="47">
        <f>SUM(B344:B359)</f>
        <v>6575</v>
      </c>
      <c r="C360" s="47">
        <f>SUM(C344:C359)</f>
        <v>6288</v>
      </c>
      <c r="D360" s="48">
        <f>(C360/B360)*100</f>
        <v>95.634980988593156</v>
      </c>
      <c r="E360" s="47">
        <f>SUM(E344:E359)</f>
        <v>6167</v>
      </c>
      <c r="F360" s="48">
        <f>(E360/B360)*100</f>
        <v>93.794676806083658</v>
      </c>
      <c r="G360" s="47">
        <f>SUM(G344:G359)</f>
        <v>6256</v>
      </c>
      <c r="H360" s="48">
        <f>(G360/B360)*100</f>
        <v>95.148288973384027</v>
      </c>
      <c r="I360" s="47">
        <f>SUM(I344:I359)</f>
        <v>6192</v>
      </c>
      <c r="J360" s="48">
        <f>(I360/B360)*100</f>
        <v>94.174904942965782</v>
      </c>
      <c r="K360" s="47">
        <f>SUM(K344:K359)</f>
        <v>6161</v>
      </c>
      <c r="L360" s="48">
        <f>(K360/B360)*100</f>
        <v>93.703422053231947</v>
      </c>
      <c r="M360" s="47">
        <f>SUM(M344:M359)</f>
        <v>6274</v>
      </c>
      <c r="N360" s="48">
        <f>(M360/B360)*100</f>
        <v>95.422053231939159</v>
      </c>
      <c r="O360" s="47">
        <f>SUM(O344:O359)</f>
        <v>6142</v>
      </c>
      <c r="P360" s="48">
        <f>(O360/B360)*100</f>
        <v>93.414448669201519</v>
      </c>
      <c r="Q360" s="47">
        <f>SUM(Q344:Q359)</f>
        <v>6164</v>
      </c>
      <c r="R360" s="48">
        <f>(Q360/B360)*100</f>
        <v>93.749049429657788</v>
      </c>
      <c r="S360" s="47">
        <f>SUM(S344:S359)</f>
        <v>6169</v>
      </c>
      <c r="T360" s="48">
        <f>(S360/B360)*100</f>
        <v>93.825095057034218</v>
      </c>
      <c r="U360" s="47">
        <f>SUM(U344:U359)</f>
        <v>6036</v>
      </c>
      <c r="V360" s="48">
        <f>(U360/B360)*100</f>
        <v>91.802281368821298</v>
      </c>
    </row>
    <row r="361" spans="1:250" s="34" customFormat="1" ht="25.5" customHeight="1" thickTop="1" x14ac:dyDescent="0.2">
      <c r="A361" s="96" t="s">
        <v>298</v>
      </c>
      <c r="B361" s="98" t="s">
        <v>406</v>
      </c>
      <c r="C361" s="91" t="s">
        <v>407</v>
      </c>
      <c r="D361" s="94"/>
      <c r="E361" s="94"/>
      <c r="F361" s="92"/>
      <c r="G361" s="91" t="s">
        <v>408</v>
      </c>
      <c r="H361" s="93"/>
      <c r="I361" s="94"/>
      <c r="J361" s="95"/>
      <c r="K361" s="91" t="s">
        <v>409</v>
      </c>
      <c r="L361" s="92"/>
      <c r="M361" s="91" t="s">
        <v>410</v>
      </c>
      <c r="N361" s="93"/>
      <c r="O361" s="94"/>
      <c r="P361" s="95"/>
      <c r="Q361" s="91" t="s">
        <v>411</v>
      </c>
      <c r="R361" s="95"/>
      <c r="S361" s="91" t="s">
        <v>412</v>
      </c>
      <c r="T361" s="100"/>
      <c r="U361" s="91" t="s">
        <v>413</v>
      </c>
      <c r="V361" s="100"/>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c r="CR361" s="33"/>
      <c r="CS361" s="33"/>
      <c r="CT361" s="33"/>
      <c r="CU361" s="33"/>
      <c r="CV361" s="33"/>
      <c r="CW361" s="33"/>
      <c r="CX361" s="33"/>
      <c r="CY361" s="33"/>
      <c r="CZ361" s="33"/>
      <c r="DA361" s="33"/>
      <c r="DB361" s="33"/>
      <c r="DC361" s="33"/>
      <c r="DD361" s="33"/>
      <c r="DE361" s="33"/>
      <c r="DF361" s="33"/>
      <c r="DG361" s="33"/>
      <c r="DH361" s="33"/>
      <c r="DI361" s="33"/>
      <c r="DJ361" s="33"/>
      <c r="DK361" s="33"/>
      <c r="DL361" s="33"/>
      <c r="DM361" s="33"/>
      <c r="DN361" s="33"/>
      <c r="DO361" s="33"/>
      <c r="DP361" s="33"/>
      <c r="DQ361" s="33"/>
      <c r="DR361" s="33"/>
      <c r="DS361" s="33"/>
      <c r="DT361" s="33"/>
      <c r="DU361" s="33"/>
      <c r="DV361" s="33"/>
      <c r="DW361" s="33"/>
      <c r="DX361" s="33"/>
      <c r="DY361" s="33"/>
      <c r="DZ361" s="33"/>
      <c r="EA361" s="33"/>
      <c r="EB361" s="33"/>
      <c r="EC361" s="33"/>
      <c r="ED361" s="33"/>
      <c r="EE361" s="33"/>
      <c r="EF361" s="33"/>
      <c r="EG361" s="33"/>
      <c r="EH361" s="33"/>
      <c r="EI361" s="33"/>
      <c r="EJ361" s="33"/>
      <c r="EK361" s="33"/>
      <c r="EL361" s="33"/>
      <c r="EM361" s="33"/>
      <c r="EN361" s="33"/>
      <c r="EO361" s="33"/>
      <c r="EP361" s="33"/>
      <c r="EQ361" s="33"/>
      <c r="ER361" s="33"/>
      <c r="ES361" s="33"/>
      <c r="ET361" s="33"/>
      <c r="EU361" s="33"/>
      <c r="EV361" s="33"/>
      <c r="EW361" s="33"/>
      <c r="EX361" s="33"/>
      <c r="EY361" s="33"/>
      <c r="EZ361" s="33"/>
      <c r="FA361" s="33"/>
      <c r="FB361" s="33"/>
      <c r="FC361" s="33"/>
      <c r="FD361" s="33"/>
      <c r="FE361" s="33"/>
      <c r="FF361" s="33"/>
      <c r="FG361" s="33"/>
      <c r="FH361" s="33"/>
      <c r="FI361" s="33"/>
      <c r="FJ361" s="33"/>
      <c r="FK361" s="33"/>
      <c r="FL361" s="33"/>
      <c r="FM361" s="33"/>
      <c r="FN361" s="33"/>
      <c r="FO361" s="33"/>
      <c r="FP361" s="33"/>
      <c r="FQ361" s="33"/>
      <c r="FR361" s="33"/>
      <c r="FS361" s="33"/>
      <c r="FT361" s="33"/>
      <c r="FU361" s="33"/>
      <c r="FV361" s="33"/>
      <c r="FW361" s="33"/>
      <c r="FX361" s="33"/>
      <c r="FY361" s="33"/>
      <c r="FZ361" s="33"/>
      <c r="GA361" s="33"/>
      <c r="GB361" s="33"/>
      <c r="GC361" s="33"/>
      <c r="GD361" s="33"/>
      <c r="GE361" s="33"/>
      <c r="GF361" s="33"/>
      <c r="GG361" s="33"/>
      <c r="GH361" s="33"/>
      <c r="GI361" s="33"/>
      <c r="GJ361" s="33"/>
      <c r="GK361" s="33"/>
      <c r="GL361" s="33"/>
      <c r="GM361" s="33"/>
      <c r="GN361" s="33"/>
      <c r="GO361" s="33"/>
      <c r="GP361" s="33"/>
      <c r="GQ361" s="33"/>
      <c r="GR361" s="33"/>
      <c r="GS361" s="33"/>
      <c r="GT361" s="33"/>
      <c r="GU361" s="33"/>
      <c r="GV361" s="33"/>
      <c r="GW361" s="33"/>
      <c r="GX361" s="33"/>
      <c r="GY361" s="33"/>
      <c r="GZ361" s="33"/>
      <c r="HA361" s="33"/>
      <c r="HB361" s="33"/>
      <c r="HC361" s="33"/>
      <c r="HD361" s="33"/>
      <c r="HE361" s="33"/>
      <c r="HF361" s="33"/>
      <c r="HG361" s="33"/>
      <c r="HH361" s="33"/>
      <c r="HI361" s="33"/>
      <c r="HJ361" s="33"/>
      <c r="HK361" s="33"/>
      <c r="HL361" s="33"/>
      <c r="HM361" s="33"/>
      <c r="HN361" s="33"/>
      <c r="HO361" s="33"/>
      <c r="HP361" s="33"/>
      <c r="HQ361" s="33"/>
      <c r="HR361" s="33"/>
      <c r="HS361" s="33"/>
      <c r="HT361" s="33"/>
      <c r="HU361" s="33"/>
      <c r="HV361" s="33"/>
      <c r="HW361" s="33"/>
      <c r="HX361" s="33"/>
      <c r="HY361" s="33"/>
      <c r="HZ361" s="33"/>
      <c r="IA361" s="33"/>
      <c r="IB361" s="33"/>
      <c r="IC361" s="33"/>
      <c r="ID361" s="33"/>
      <c r="IE361" s="33"/>
      <c r="IF361" s="33"/>
      <c r="IG361" s="33"/>
      <c r="IH361" s="33"/>
      <c r="II361" s="33"/>
      <c r="IJ361" s="33"/>
      <c r="IK361" s="33"/>
      <c r="IL361" s="33"/>
      <c r="IM361" s="33"/>
      <c r="IN361" s="33"/>
      <c r="IO361" s="33"/>
      <c r="IP361" s="33"/>
    </row>
    <row r="362" spans="1:250" s="37" customFormat="1" ht="25.5" customHeight="1" x14ac:dyDescent="0.2">
      <c r="A362" s="97"/>
      <c r="B362" s="99"/>
      <c r="C362" s="35" t="s">
        <v>436</v>
      </c>
      <c r="D362" s="36" t="s">
        <v>297</v>
      </c>
      <c r="E362" s="35" t="s">
        <v>437</v>
      </c>
      <c r="F362" s="36" t="s">
        <v>297</v>
      </c>
      <c r="G362" s="35" t="s">
        <v>436</v>
      </c>
      <c r="H362" s="36" t="s">
        <v>297</v>
      </c>
      <c r="I362" s="35" t="s">
        <v>438</v>
      </c>
      <c r="J362" s="36" t="s">
        <v>297</v>
      </c>
      <c r="K362" s="35" t="s">
        <v>438</v>
      </c>
      <c r="L362" s="36" t="s">
        <v>297</v>
      </c>
      <c r="M362" s="35" t="s">
        <v>436</v>
      </c>
      <c r="N362" s="36" t="s">
        <v>297</v>
      </c>
      <c r="O362" s="35" t="s">
        <v>438</v>
      </c>
      <c r="P362" s="36" t="s">
        <v>297</v>
      </c>
      <c r="Q362" s="35" t="s">
        <v>437</v>
      </c>
      <c r="R362" s="36" t="s">
        <v>297</v>
      </c>
      <c r="S362" s="35" t="s">
        <v>437</v>
      </c>
      <c r="T362" s="36" t="s">
        <v>297</v>
      </c>
      <c r="U362" s="35" t="s">
        <v>439</v>
      </c>
      <c r="V362" s="36" t="s">
        <v>297</v>
      </c>
    </row>
    <row r="363" spans="1:250" ht="18" x14ac:dyDescent="0.25">
      <c r="A363" s="38" t="s">
        <v>330</v>
      </c>
      <c r="B363" s="39"/>
      <c r="C363" s="39"/>
      <c r="D363" s="40"/>
      <c r="E363" s="39"/>
      <c r="F363" s="40"/>
      <c r="G363" s="39"/>
      <c r="H363" s="40"/>
      <c r="I363" s="39"/>
      <c r="J363" s="40"/>
      <c r="K363" s="39"/>
      <c r="L363" s="40"/>
      <c r="M363" s="39"/>
      <c r="N363" s="40"/>
      <c r="O363" s="39"/>
      <c r="P363" s="40"/>
      <c r="Q363" s="39"/>
      <c r="R363" s="40"/>
      <c r="S363" s="39"/>
      <c r="T363" s="40"/>
      <c r="U363" s="39"/>
      <c r="V363" s="40"/>
    </row>
    <row r="364" spans="1:250" x14ac:dyDescent="0.2">
      <c r="A364" s="39" t="s">
        <v>226</v>
      </c>
      <c r="B364" s="42">
        <v>319</v>
      </c>
      <c r="C364" s="43">
        <v>316</v>
      </c>
      <c r="D364" s="44">
        <v>99.059600000000003</v>
      </c>
      <c r="E364" s="43">
        <v>313</v>
      </c>
      <c r="F364" s="44">
        <v>98.119100000000003</v>
      </c>
      <c r="G364" s="43">
        <v>316</v>
      </c>
      <c r="H364" s="44">
        <v>99.059600000000003</v>
      </c>
      <c r="I364" s="43">
        <v>313</v>
      </c>
      <c r="J364" s="44">
        <v>98.119100000000003</v>
      </c>
      <c r="K364" s="43">
        <v>313</v>
      </c>
      <c r="L364" s="44">
        <v>98.119100000000003</v>
      </c>
      <c r="M364" s="43">
        <v>316</v>
      </c>
      <c r="N364" s="44">
        <v>99.059600000000003</v>
      </c>
      <c r="O364" s="43">
        <v>313</v>
      </c>
      <c r="P364" s="44">
        <v>98.119100000000003</v>
      </c>
      <c r="Q364" s="43">
        <v>311</v>
      </c>
      <c r="R364" s="44">
        <v>97.492199999999997</v>
      </c>
      <c r="S364" s="43">
        <v>312</v>
      </c>
      <c r="T364" s="44">
        <v>97.805599999999998</v>
      </c>
      <c r="U364" s="43">
        <v>310</v>
      </c>
      <c r="V364" s="44">
        <v>97.178700000000006</v>
      </c>
    </row>
    <row r="365" spans="1:250" x14ac:dyDescent="0.2">
      <c r="A365" s="39" t="s">
        <v>229</v>
      </c>
      <c r="B365" s="42">
        <v>99</v>
      </c>
      <c r="C365" s="43">
        <v>98</v>
      </c>
      <c r="D365" s="44">
        <v>98.989900000000006</v>
      </c>
      <c r="E365" s="43">
        <v>97</v>
      </c>
      <c r="F365" s="44">
        <v>97.979799999999997</v>
      </c>
      <c r="G365" s="43">
        <v>97</v>
      </c>
      <c r="H365" s="44">
        <v>97.979799999999997</v>
      </c>
      <c r="I365" s="43">
        <v>97</v>
      </c>
      <c r="J365" s="44">
        <v>97.979799999999997</v>
      </c>
      <c r="K365" s="43">
        <v>97</v>
      </c>
      <c r="L365" s="44">
        <v>97.979799999999997</v>
      </c>
      <c r="M365" s="43">
        <v>97</v>
      </c>
      <c r="N365" s="44">
        <v>97.979799999999997</v>
      </c>
      <c r="O365" s="43">
        <v>98</v>
      </c>
      <c r="P365" s="44">
        <v>98.989900000000006</v>
      </c>
      <c r="Q365" s="43">
        <v>97</v>
      </c>
      <c r="R365" s="44">
        <v>97.979799999999997</v>
      </c>
      <c r="S365" s="43">
        <v>98</v>
      </c>
      <c r="T365" s="44">
        <v>98.989900000000006</v>
      </c>
      <c r="U365" s="43">
        <v>96</v>
      </c>
      <c r="V365" s="44">
        <v>96.969700000000003</v>
      </c>
    </row>
    <row r="366" spans="1:250" x14ac:dyDescent="0.2">
      <c r="A366" s="39" t="s">
        <v>230</v>
      </c>
      <c r="B366" s="42">
        <v>277</v>
      </c>
      <c r="C366" s="43">
        <v>272</v>
      </c>
      <c r="D366" s="44">
        <v>98.194900000000004</v>
      </c>
      <c r="E366" s="43">
        <v>270</v>
      </c>
      <c r="F366" s="44">
        <v>97.472899999999996</v>
      </c>
      <c r="G366" s="43">
        <v>271</v>
      </c>
      <c r="H366" s="44">
        <v>97.8339</v>
      </c>
      <c r="I366" s="43">
        <v>271</v>
      </c>
      <c r="J366" s="44">
        <v>97.8339</v>
      </c>
      <c r="K366" s="43">
        <v>270</v>
      </c>
      <c r="L366" s="44">
        <v>97.472899999999996</v>
      </c>
      <c r="M366" s="43">
        <v>272</v>
      </c>
      <c r="N366" s="44">
        <v>98.194900000000004</v>
      </c>
      <c r="O366" s="43">
        <v>268</v>
      </c>
      <c r="P366" s="44">
        <v>96.750900000000001</v>
      </c>
      <c r="Q366" s="43">
        <v>272</v>
      </c>
      <c r="R366" s="44">
        <v>98.194900000000004</v>
      </c>
      <c r="S366" s="43">
        <v>271</v>
      </c>
      <c r="T366" s="44">
        <v>97.8339</v>
      </c>
      <c r="U366" s="43">
        <v>265</v>
      </c>
      <c r="V366" s="44">
        <v>95.667900000000003</v>
      </c>
    </row>
    <row r="367" spans="1:250" x14ac:dyDescent="0.2">
      <c r="A367" s="39" t="s">
        <v>309</v>
      </c>
      <c r="B367" s="42">
        <v>1497</v>
      </c>
      <c r="C367" s="43">
        <v>1443</v>
      </c>
      <c r="D367" s="44">
        <v>96.392799999999994</v>
      </c>
      <c r="E367" s="43">
        <v>1411</v>
      </c>
      <c r="F367" s="44">
        <v>94.255200000000002</v>
      </c>
      <c r="G367" s="43">
        <v>1424</v>
      </c>
      <c r="H367" s="44">
        <v>95.123599999999996</v>
      </c>
      <c r="I367" s="43">
        <v>1426</v>
      </c>
      <c r="J367" s="44">
        <v>95.257199999999997</v>
      </c>
      <c r="K367" s="43">
        <v>1413</v>
      </c>
      <c r="L367" s="44">
        <v>94.388800000000003</v>
      </c>
      <c r="M367" s="43">
        <v>1445</v>
      </c>
      <c r="N367" s="44">
        <v>96.526399999999995</v>
      </c>
      <c r="O367" s="43">
        <v>1421</v>
      </c>
      <c r="P367" s="44">
        <v>94.923199999999994</v>
      </c>
      <c r="Q367" s="43">
        <v>1417</v>
      </c>
      <c r="R367" s="44">
        <v>94.656000000000006</v>
      </c>
      <c r="S367" s="43">
        <v>1419</v>
      </c>
      <c r="T367" s="44">
        <v>94.789599999999993</v>
      </c>
      <c r="U367" s="43">
        <v>1385</v>
      </c>
      <c r="V367" s="44">
        <v>92.5184</v>
      </c>
    </row>
    <row r="368" spans="1:250" x14ac:dyDescent="0.2">
      <c r="A368" s="39" t="s">
        <v>234</v>
      </c>
      <c r="B368" s="42">
        <v>263</v>
      </c>
      <c r="C368" s="43">
        <v>257</v>
      </c>
      <c r="D368" s="44">
        <v>97.718599999999995</v>
      </c>
      <c r="E368" s="43">
        <v>256</v>
      </c>
      <c r="F368" s="44">
        <v>97.338399999999993</v>
      </c>
      <c r="G368" s="43">
        <v>257</v>
      </c>
      <c r="H368" s="44">
        <v>97.718599999999995</v>
      </c>
      <c r="I368" s="43">
        <v>256</v>
      </c>
      <c r="J368" s="44">
        <v>97.338399999999993</v>
      </c>
      <c r="K368" s="43">
        <v>256</v>
      </c>
      <c r="L368" s="44">
        <v>97.338399999999993</v>
      </c>
      <c r="M368" s="43">
        <v>258</v>
      </c>
      <c r="N368" s="44">
        <v>98.0989</v>
      </c>
      <c r="O368" s="43">
        <v>257</v>
      </c>
      <c r="P368" s="44">
        <v>97.718599999999995</v>
      </c>
      <c r="Q368" s="43">
        <v>251</v>
      </c>
      <c r="R368" s="44">
        <v>95.437299999999993</v>
      </c>
      <c r="S368" s="43">
        <v>251</v>
      </c>
      <c r="T368" s="44">
        <v>95.437299999999993</v>
      </c>
      <c r="U368" s="43">
        <v>249</v>
      </c>
      <c r="V368" s="44">
        <v>94.6768</v>
      </c>
    </row>
    <row r="369" spans="1:250" x14ac:dyDescent="0.2">
      <c r="A369" s="39" t="s">
        <v>242</v>
      </c>
      <c r="B369" s="42">
        <v>267</v>
      </c>
      <c r="C369" s="43">
        <v>261</v>
      </c>
      <c r="D369" s="44">
        <v>97.752799999999993</v>
      </c>
      <c r="E369" s="43">
        <v>255</v>
      </c>
      <c r="F369" s="44">
        <v>95.505600000000001</v>
      </c>
      <c r="G369" s="43">
        <v>261</v>
      </c>
      <c r="H369" s="44">
        <v>97.752799999999993</v>
      </c>
      <c r="I369" s="43">
        <v>258</v>
      </c>
      <c r="J369" s="44">
        <v>96.629199999999997</v>
      </c>
      <c r="K369" s="43">
        <v>256</v>
      </c>
      <c r="L369" s="44">
        <v>95.880099999999999</v>
      </c>
      <c r="M369" s="43">
        <v>261</v>
      </c>
      <c r="N369" s="44">
        <v>97.752799999999993</v>
      </c>
      <c r="O369" s="43">
        <v>257</v>
      </c>
      <c r="P369" s="44">
        <v>96.2547</v>
      </c>
      <c r="Q369" s="43">
        <v>258</v>
      </c>
      <c r="R369" s="44">
        <v>96.629199999999997</v>
      </c>
      <c r="S369" s="43">
        <v>256</v>
      </c>
      <c r="T369" s="44">
        <v>95.880099999999999</v>
      </c>
      <c r="U369" s="43">
        <v>249</v>
      </c>
      <c r="V369" s="44">
        <v>93.258399999999995</v>
      </c>
    </row>
    <row r="370" spans="1:250" x14ac:dyDescent="0.2">
      <c r="A370" s="39" t="s">
        <v>243</v>
      </c>
      <c r="B370" s="42">
        <v>219</v>
      </c>
      <c r="C370" s="43">
        <v>215</v>
      </c>
      <c r="D370" s="44">
        <v>98.173500000000004</v>
      </c>
      <c r="E370" s="43">
        <v>211</v>
      </c>
      <c r="F370" s="44">
        <v>96.346999999999994</v>
      </c>
      <c r="G370" s="43">
        <v>214</v>
      </c>
      <c r="H370" s="44">
        <v>97.716899999999995</v>
      </c>
      <c r="I370" s="43">
        <v>213</v>
      </c>
      <c r="J370" s="44">
        <v>97.260300000000001</v>
      </c>
      <c r="K370" s="43">
        <v>211</v>
      </c>
      <c r="L370" s="44">
        <v>96.346999999999994</v>
      </c>
      <c r="M370" s="43">
        <v>214</v>
      </c>
      <c r="N370" s="44">
        <v>97.716899999999995</v>
      </c>
      <c r="O370" s="43">
        <v>212</v>
      </c>
      <c r="P370" s="44">
        <v>96.803700000000006</v>
      </c>
      <c r="Q370" s="43">
        <v>214</v>
      </c>
      <c r="R370" s="44">
        <v>97.716899999999995</v>
      </c>
      <c r="S370" s="43">
        <v>214</v>
      </c>
      <c r="T370" s="44">
        <v>97.716899999999995</v>
      </c>
      <c r="U370" s="43">
        <v>209</v>
      </c>
      <c r="V370" s="44">
        <v>95.433800000000005</v>
      </c>
    </row>
    <row r="371" spans="1:250" x14ac:dyDescent="0.2">
      <c r="A371" s="39" t="s">
        <v>247</v>
      </c>
      <c r="B371" s="42">
        <v>431</v>
      </c>
      <c r="C371" s="43">
        <v>416</v>
      </c>
      <c r="D371" s="44">
        <v>96.5197</v>
      </c>
      <c r="E371" s="43">
        <v>409</v>
      </c>
      <c r="F371" s="44">
        <v>94.895600000000002</v>
      </c>
      <c r="G371" s="43">
        <v>414</v>
      </c>
      <c r="H371" s="44">
        <v>96.055700000000002</v>
      </c>
      <c r="I371" s="43">
        <v>412</v>
      </c>
      <c r="J371" s="44">
        <v>95.5916</v>
      </c>
      <c r="K371" s="43">
        <v>408</v>
      </c>
      <c r="L371" s="44">
        <v>94.663600000000002</v>
      </c>
      <c r="M371" s="43">
        <v>413</v>
      </c>
      <c r="N371" s="44">
        <v>95.823700000000002</v>
      </c>
      <c r="O371" s="43">
        <v>408</v>
      </c>
      <c r="P371" s="44">
        <v>94.663600000000002</v>
      </c>
      <c r="Q371" s="43">
        <v>410</v>
      </c>
      <c r="R371" s="44">
        <v>95.127600000000001</v>
      </c>
      <c r="S371" s="43">
        <v>410</v>
      </c>
      <c r="T371" s="44">
        <v>95.127600000000001</v>
      </c>
      <c r="U371" s="43">
        <v>399</v>
      </c>
      <c r="V371" s="44">
        <v>92.575400000000002</v>
      </c>
    </row>
    <row r="372" spans="1:250" x14ac:dyDescent="0.2">
      <c r="A372" s="39" t="s">
        <v>248</v>
      </c>
      <c r="B372" s="42">
        <v>129</v>
      </c>
      <c r="C372" s="43">
        <v>126</v>
      </c>
      <c r="D372" s="44">
        <v>97.674400000000006</v>
      </c>
      <c r="E372" s="43">
        <v>124</v>
      </c>
      <c r="F372" s="44">
        <v>96.123999999999995</v>
      </c>
      <c r="G372" s="43">
        <v>125</v>
      </c>
      <c r="H372" s="44">
        <v>96.899199999999993</v>
      </c>
      <c r="I372" s="43">
        <v>126</v>
      </c>
      <c r="J372" s="44">
        <v>97.674400000000006</v>
      </c>
      <c r="K372" s="43">
        <v>124</v>
      </c>
      <c r="L372" s="44">
        <v>96.123999999999995</v>
      </c>
      <c r="M372" s="43">
        <v>128</v>
      </c>
      <c r="N372" s="44">
        <v>99.224800000000002</v>
      </c>
      <c r="O372" s="43">
        <v>125</v>
      </c>
      <c r="P372" s="44">
        <v>96.899199999999993</v>
      </c>
      <c r="Q372" s="43">
        <v>127</v>
      </c>
      <c r="R372" s="44">
        <v>98.449600000000004</v>
      </c>
      <c r="S372" s="43">
        <v>127</v>
      </c>
      <c r="T372" s="44">
        <v>98.449600000000004</v>
      </c>
      <c r="U372" s="43">
        <v>123</v>
      </c>
      <c r="V372" s="44">
        <v>95.348799999999997</v>
      </c>
    </row>
    <row r="373" spans="1:250" x14ac:dyDescent="0.2">
      <c r="A373" s="39" t="s">
        <v>431</v>
      </c>
      <c r="B373" s="42">
        <v>786</v>
      </c>
      <c r="C373" s="43">
        <v>760</v>
      </c>
      <c r="D373" s="44">
        <v>96.692099999999996</v>
      </c>
      <c r="E373" s="43">
        <v>751</v>
      </c>
      <c r="F373" s="44">
        <v>95.5471</v>
      </c>
      <c r="G373" s="43">
        <v>759</v>
      </c>
      <c r="H373" s="44">
        <v>96.564899999999994</v>
      </c>
      <c r="I373" s="43">
        <v>754</v>
      </c>
      <c r="J373" s="44">
        <v>95.928799999999995</v>
      </c>
      <c r="K373" s="43">
        <v>755</v>
      </c>
      <c r="L373" s="44">
        <v>96.055999999999997</v>
      </c>
      <c r="M373" s="43">
        <v>761</v>
      </c>
      <c r="N373" s="44">
        <v>96.819299999999998</v>
      </c>
      <c r="O373" s="43">
        <v>755</v>
      </c>
      <c r="P373" s="44">
        <v>96.055999999999997</v>
      </c>
      <c r="Q373" s="43">
        <v>756</v>
      </c>
      <c r="R373" s="44">
        <v>96.183199999999999</v>
      </c>
      <c r="S373" s="43">
        <v>753</v>
      </c>
      <c r="T373" s="44">
        <v>95.801500000000004</v>
      </c>
      <c r="U373" s="43">
        <v>746</v>
      </c>
      <c r="V373" s="44">
        <v>94.910899999999998</v>
      </c>
    </row>
    <row r="374" spans="1:250" x14ac:dyDescent="0.2">
      <c r="A374" s="39" t="s">
        <v>250</v>
      </c>
      <c r="B374" s="42">
        <v>233</v>
      </c>
      <c r="C374" s="43">
        <v>230</v>
      </c>
      <c r="D374" s="44">
        <v>98.712400000000002</v>
      </c>
      <c r="E374" s="43">
        <v>228</v>
      </c>
      <c r="F374" s="44">
        <v>97.854100000000003</v>
      </c>
      <c r="G374" s="43">
        <v>230</v>
      </c>
      <c r="H374" s="44">
        <v>98.712400000000002</v>
      </c>
      <c r="I374" s="43">
        <v>228</v>
      </c>
      <c r="J374" s="44">
        <v>97.854100000000003</v>
      </c>
      <c r="K374" s="43">
        <v>228</v>
      </c>
      <c r="L374" s="44">
        <v>97.854100000000003</v>
      </c>
      <c r="M374" s="43">
        <v>230</v>
      </c>
      <c r="N374" s="44">
        <v>98.712400000000002</v>
      </c>
      <c r="O374" s="43">
        <v>226</v>
      </c>
      <c r="P374" s="44">
        <v>96.995699999999999</v>
      </c>
      <c r="Q374" s="43">
        <v>229</v>
      </c>
      <c r="R374" s="44">
        <v>98.283299999999997</v>
      </c>
      <c r="S374" s="43">
        <v>228</v>
      </c>
      <c r="T374" s="44">
        <v>97.854100000000003</v>
      </c>
      <c r="U374" s="43">
        <v>225</v>
      </c>
      <c r="V374" s="44">
        <v>96.566500000000005</v>
      </c>
    </row>
    <row r="375" spans="1:250" x14ac:dyDescent="0.2">
      <c r="A375" s="39" t="s">
        <v>432</v>
      </c>
      <c r="B375" s="42">
        <v>560</v>
      </c>
      <c r="C375" s="43">
        <v>544</v>
      </c>
      <c r="D375" s="44">
        <v>97.142899999999997</v>
      </c>
      <c r="E375" s="43">
        <v>538</v>
      </c>
      <c r="F375" s="44">
        <v>96.071399999999997</v>
      </c>
      <c r="G375" s="43">
        <v>540</v>
      </c>
      <c r="H375" s="44">
        <v>96.428600000000003</v>
      </c>
      <c r="I375" s="43">
        <v>541</v>
      </c>
      <c r="J375" s="44">
        <v>96.607100000000003</v>
      </c>
      <c r="K375" s="43">
        <v>538</v>
      </c>
      <c r="L375" s="44">
        <v>96.071399999999997</v>
      </c>
      <c r="M375" s="43">
        <v>542</v>
      </c>
      <c r="N375" s="44">
        <v>96.785700000000006</v>
      </c>
      <c r="O375" s="43">
        <v>540</v>
      </c>
      <c r="P375" s="44">
        <v>96.428600000000003</v>
      </c>
      <c r="Q375" s="43">
        <v>539</v>
      </c>
      <c r="R375" s="44">
        <v>96.25</v>
      </c>
      <c r="S375" s="43">
        <v>539</v>
      </c>
      <c r="T375" s="44">
        <v>96.25</v>
      </c>
      <c r="U375" s="43">
        <v>533</v>
      </c>
      <c r="V375" s="44">
        <v>95.178600000000003</v>
      </c>
    </row>
    <row r="376" spans="1:250" x14ac:dyDescent="0.2">
      <c r="A376" s="39" t="s">
        <v>361</v>
      </c>
      <c r="B376" s="42">
        <v>763</v>
      </c>
      <c r="C376" s="43">
        <v>736</v>
      </c>
      <c r="D376" s="44">
        <v>96.461299999999994</v>
      </c>
      <c r="E376" s="43">
        <v>730</v>
      </c>
      <c r="F376" s="44">
        <v>95.674999999999997</v>
      </c>
      <c r="G376" s="43">
        <v>735</v>
      </c>
      <c r="H376" s="44">
        <v>96.330299999999994</v>
      </c>
      <c r="I376" s="43">
        <v>731</v>
      </c>
      <c r="J376" s="44">
        <v>95.805999999999997</v>
      </c>
      <c r="K376" s="43">
        <v>730</v>
      </c>
      <c r="L376" s="44">
        <v>95.674999999999997</v>
      </c>
      <c r="M376" s="43">
        <v>738</v>
      </c>
      <c r="N376" s="44">
        <v>96.723500000000001</v>
      </c>
      <c r="O376" s="43">
        <v>730</v>
      </c>
      <c r="P376" s="44">
        <v>95.674999999999997</v>
      </c>
      <c r="Q376" s="43">
        <v>729</v>
      </c>
      <c r="R376" s="44">
        <v>95.543899999999994</v>
      </c>
      <c r="S376" s="43">
        <v>731</v>
      </c>
      <c r="T376" s="44">
        <v>95.805999999999997</v>
      </c>
      <c r="U376" s="43">
        <v>722</v>
      </c>
      <c r="V376" s="44">
        <v>94.626499999999993</v>
      </c>
    </row>
    <row r="377" spans="1:250" x14ac:dyDescent="0.2">
      <c r="A377" s="39" t="s">
        <v>254</v>
      </c>
      <c r="B377" s="42">
        <v>279</v>
      </c>
      <c r="C377" s="43">
        <v>273</v>
      </c>
      <c r="D377" s="44">
        <v>97.849500000000006</v>
      </c>
      <c r="E377" s="43">
        <v>272</v>
      </c>
      <c r="F377" s="44">
        <v>97.491</v>
      </c>
      <c r="G377" s="43">
        <v>273</v>
      </c>
      <c r="H377" s="44">
        <v>97.849500000000006</v>
      </c>
      <c r="I377" s="43">
        <v>273</v>
      </c>
      <c r="J377" s="44">
        <v>97.849500000000006</v>
      </c>
      <c r="K377" s="43">
        <v>272</v>
      </c>
      <c r="L377" s="44">
        <v>97.491</v>
      </c>
      <c r="M377" s="43">
        <v>273</v>
      </c>
      <c r="N377" s="44">
        <v>97.849500000000006</v>
      </c>
      <c r="O377" s="43">
        <v>273</v>
      </c>
      <c r="P377" s="44">
        <v>97.849500000000006</v>
      </c>
      <c r="Q377" s="43">
        <v>275</v>
      </c>
      <c r="R377" s="44">
        <v>98.566299999999998</v>
      </c>
      <c r="S377" s="43">
        <v>274</v>
      </c>
      <c r="T377" s="44">
        <v>98.207899999999995</v>
      </c>
      <c r="U377" s="43">
        <v>271</v>
      </c>
      <c r="V377" s="44">
        <v>97.132599999999996</v>
      </c>
    </row>
    <row r="378" spans="1:250" x14ac:dyDescent="0.2">
      <c r="A378" s="39" t="s">
        <v>256</v>
      </c>
      <c r="B378" s="42">
        <v>881</v>
      </c>
      <c r="C378" s="43">
        <v>854</v>
      </c>
      <c r="D378" s="44">
        <v>96.935299999999998</v>
      </c>
      <c r="E378" s="43">
        <v>837</v>
      </c>
      <c r="F378" s="44">
        <v>95.005700000000004</v>
      </c>
      <c r="G378" s="43">
        <v>847</v>
      </c>
      <c r="H378" s="44">
        <v>96.140699999999995</v>
      </c>
      <c r="I378" s="43">
        <v>843</v>
      </c>
      <c r="J378" s="44">
        <v>95.686700000000002</v>
      </c>
      <c r="K378" s="43">
        <v>839</v>
      </c>
      <c r="L378" s="44">
        <v>95.232699999999994</v>
      </c>
      <c r="M378" s="43">
        <v>853</v>
      </c>
      <c r="N378" s="44">
        <v>96.821799999999996</v>
      </c>
      <c r="O378" s="43">
        <v>834</v>
      </c>
      <c r="P378" s="44">
        <v>94.665199999999999</v>
      </c>
      <c r="Q378" s="43">
        <v>836</v>
      </c>
      <c r="R378" s="44">
        <v>94.892200000000003</v>
      </c>
      <c r="S378" s="43">
        <v>837</v>
      </c>
      <c r="T378" s="44">
        <v>95.005700000000004</v>
      </c>
      <c r="U378" s="43">
        <v>824</v>
      </c>
      <c r="V378" s="44">
        <v>93.530100000000004</v>
      </c>
    </row>
    <row r="379" spans="1:250" x14ac:dyDescent="0.2">
      <c r="A379" s="39" t="s">
        <v>260</v>
      </c>
      <c r="B379" s="42">
        <v>293</v>
      </c>
      <c r="C379" s="43">
        <v>289</v>
      </c>
      <c r="D379" s="44">
        <v>98.634799999999998</v>
      </c>
      <c r="E379" s="43">
        <v>287</v>
      </c>
      <c r="F379" s="44">
        <v>97.952200000000005</v>
      </c>
      <c r="G379" s="43">
        <v>288</v>
      </c>
      <c r="H379" s="44">
        <v>98.293499999999995</v>
      </c>
      <c r="I379" s="43">
        <v>288</v>
      </c>
      <c r="J379" s="44">
        <v>98.293499999999995</v>
      </c>
      <c r="K379" s="43">
        <v>287</v>
      </c>
      <c r="L379" s="44">
        <v>97.952200000000005</v>
      </c>
      <c r="M379" s="43">
        <v>289</v>
      </c>
      <c r="N379" s="44">
        <v>98.634799999999998</v>
      </c>
      <c r="O379" s="43">
        <v>286</v>
      </c>
      <c r="P379" s="44">
        <v>97.610900000000001</v>
      </c>
      <c r="Q379" s="43">
        <v>285</v>
      </c>
      <c r="R379" s="44">
        <v>97.269599999999997</v>
      </c>
      <c r="S379" s="43">
        <v>285</v>
      </c>
      <c r="T379" s="44">
        <v>97.269599999999997</v>
      </c>
      <c r="U379" s="43">
        <v>281</v>
      </c>
      <c r="V379" s="44">
        <v>95.904399999999995</v>
      </c>
    </row>
    <row r="380" spans="1:250" x14ac:dyDescent="0.2">
      <c r="A380" s="39" t="s">
        <v>264</v>
      </c>
      <c r="B380" s="42">
        <v>1975</v>
      </c>
      <c r="C380" s="43">
        <v>1885</v>
      </c>
      <c r="D380" s="44">
        <v>95.442999999999998</v>
      </c>
      <c r="E380" s="43">
        <v>1843</v>
      </c>
      <c r="F380" s="44">
        <v>93.316500000000005</v>
      </c>
      <c r="G380" s="43">
        <v>1867</v>
      </c>
      <c r="H380" s="44">
        <v>94.531599999999997</v>
      </c>
      <c r="I380" s="43">
        <v>1861</v>
      </c>
      <c r="J380" s="44">
        <v>94.227800000000002</v>
      </c>
      <c r="K380" s="43">
        <v>1843</v>
      </c>
      <c r="L380" s="44">
        <v>93.316500000000005</v>
      </c>
      <c r="M380" s="43">
        <v>1882</v>
      </c>
      <c r="N380" s="44">
        <v>95.2911</v>
      </c>
      <c r="O380" s="43">
        <v>1839</v>
      </c>
      <c r="P380" s="44">
        <v>93.113900000000001</v>
      </c>
      <c r="Q380" s="43">
        <v>1827</v>
      </c>
      <c r="R380" s="44">
        <v>92.506299999999996</v>
      </c>
      <c r="S380" s="43">
        <v>1827</v>
      </c>
      <c r="T380" s="44">
        <v>92.506299999999996</v>
      </c>
      <c r="U380" s="43">
        <v>1783</v>
      </c>
      <c r="V380" s="44">
        <v>90.278499999999994</v>
      </c>
    </row>
    <row r="381" spans="1:250" x14ac:dyDescent="0.2">
      <c r="A381" s="39" t="s">
        <v>267</v>
      </c>
      <c r="B381" s="42">
        <v>318</v>
      </c>
      <c r="C381" s="43">
        <v>312</v>
      </c>
      <c r="D381" s="44">
        <v>98.113200000000006</v>
      </c>
      <c r="E381" s="43">
        <v>311</v>
      </c>
      <c r="F381" s="44">
        <v>97.798699999999997</v>
      </c>
      <c r="G381" s="43">
        <v>311</v>
      </c>
      <c r="H381" s="44">
        <v>97.798699999999997</v>
      </c>
      <c r="I381" s="43">
        <v>312</v>
      </c>
      <c r="J381" s="44">
        <v>98.113200000000006</v>
      </c>
      <c r="K381" s="43">
        <v>310</v>
      </c>
      <c r="L381" s="44">
        <v>97.484300000000005</v>
      </c>
      <c r="M381" s="43">
        <v>312</v>
      </c>
      <c r="N381" s="44">
        <v>98.113200000000006</v>
      </c>
      <c r="O381" s="43">
        <v>310</v>
      </c>
      <c r="P381" s="44">
        <v>97.484300000000005</v>
      </c>
      <c r="Q381" s="43">
        <v>308</v>
      </c>
      <c r="R381" s="44">
        <v>96.8553</v>
      </c>
      <c r="S381" s="43">
        <v>310</v>
      </c>
      <c r="T381" s="44">
        <v>97.484300000000005</v>
      </c>
      <c r="U381" s="43">
        <v>305</v>
      </c>
      <c r="V381" s="44">
        <v>95.911900000000003</v>
      </c>
    </row>
    <row r="382" spans="1:250" x14ac:dyDescent="0.2">
      <c r="A382" s="39" t="s">
        <v>269</v>
      </c>
      <c r="B382" s="42">
        <v>472</v>
      </c>
      <c r="C382" s="43">
        <v>455</v>
      </c>
      <c r="D382" s="44">
        <v>96.398300000000006</v>
      </c>
      <c r="E382" s="43">
        <v>447</v>
      </c>
      <c r="F382" s="44">
        <v>94.703400000000002</v>
      </c>
      <c r="G382" s="43">
        <v>453</v>
      </c>
      <c r="H382" s="44">
        <v>95.974599999999995</v>
      </c>
      <c r="I382" s="43">
        <v>450</v>
      </c>
      <c r="J382" s="44">
        <v>95.338999999999999</v>
      </c>
      <c r="K382" s="43">
        <v>449</v>
      </c>
      <c r="L382" s="44">
        <v>95.127099999999999</v>
      </c>
      <c r="M382" s="43">
        <v>454</v>
      </c>
      <c r="N382" s="44">
        <v>96.186400000000006</v>
      </c>
      <c r="O382" s="43">
        <v>449</v>
      </c>
      <c r="P382" s="44">
        <v>95.127099999999999</v>
      </c>
      <c r="Q382" s="43">
        <v>448</v>
      </c>
      <c r="R382" s="44">
        <v>94.915300000000002</v>
      </c>
      <c r="S382" s="43">
        <v>446</v>
      </c>
      <c r="T382" s="44">
        <v>94.491500000000002</v>
      </c>
      <c r="U382" s="43">
        <v>440</v>
      </c>
      <c r="V382" s="44">
        <v>93.220299999999995</v>
      </c>
    </row>
    <row r="383" spans="1:250" ht="13.5" thickBot="1" x14ac:dyDescent="0.25">
      <c r="A383" s="46" t="s">
        <v>299</v>
      </c>
      <c r="B383" s="47">
        <f>SUM(B364:B382)</f>
        <v>10061</v>
      </c>
      <c r="C383" s="47">
        <f>SUM(C364:C382)</f>
        <v>9742</v>
      </c>
      <c r="D383" s="48">
        <f>(C383/B383)*100</f>
        <v>96.829341019779349</v>
      </c>
      <c r="E383" s="47">
        <f>SUM(E364:E382)</f>
        <v>9590</v>
      </c>
      <c r="F383" s="48">
        <f>(E383/B383)*100</f>
        <v>95.318556803498652</v>
      </c>
      <c r="G383" s="47">
        <f>SUM(G364:G382)</f>
        <v>9682</v>
      </c>
      <c r="H383" s="48">
        <f>(G383/B383)*100</f>
        <v>96.23297882914224</v>
      </c>
      <c r="I383" s="47">
        <f>SUM(I364:I382)</f>
        <v>9653</v>
      </c>
      <c r="J383" s="48">
        <f>(I383/B383)*100</f>
        <v>95.944737103667634</v>
      </c>
      <c r="K383" s="47">
        <f>SUM(K364:K382)</f>
        <v>9599</v>
      </c>
      <c r="L383" s="48">
        <f>(K383/B383)*100</f>
        <v>95.408011132094231</v>
      </c>
      <c r="M383" s="47">
        <f>SUM(M364:M382)</f>
        <v>9738</v>
      </c>
      <c r="N383" s="48">
        <f>(M383/B383)*100</f>
        <v>96.789583540403541</v>
      </c>
      <c r="O383" s="47">
        <f>SUM(O364:O382)</f>
        <v>9601</v>
      </c>
      <c r="P383" s="48">
        <f>(O383/B383)*100</f>
        <v>95.427889871782128</v>
      </c>
      <c r="Q383" s="47">
        <f>SUM(Q364:Q382)</f>
        <v>9589</v>
      </c>
      <c r="R383" s="48">
        <f>(Q383/B383)*100</f>
        <v>95.308617433654703</v>
      </c>
      <c r="S383" s="47">
        <f>SUM(S364:S382)</f>
        <v>9588</v>
      </c>
      <c r="T383" s="48">
        <f>(S383/B383)*100</f>
        <v>95.298678063810755</v>
      </c>
      <c r="U383" s="47">
        <f>SUM(U364:U382)</f>
        <v>9415</v>
      </c>
      <c r="V383" s="48">
        <f>(U383/B383)*100</f>
        <v>93.579167080807082</v>
      </c>
    </row>
    <row r="384" spans="1:250" s="34" customFormat="1" ht="25.5" customHeight="1" thickTop="1" x14ac:dyDescent="0.2">
      <c r="A384" s="96" t="s">
        <v>298</v>
      </c>
      <c r="B384" s="98" t="s">
        <v>406</v>
      </c>
      <c r="C384" s="91" t="s">
        <v>407</v>
      </c>
      <c r="D384" s="94"/>
      <c r="E384" s="94"/>
      <c r="F384" s="92"/>
      <c r="G384" s="91" t="s">
        <v>408</v>
      </c>
      <c r="H384" s="93"/>
      <c r="I384" s="94"/>
      <c r="J384" s="95"/>
      <c r="K384" s="91" t="s">
        <v>409</v>
      </c>
      <c r="L384" s="92"/>
      <c r="M384" s="91" t="s">
        <v>410</v>
      </c>
      <c r="N384" s="93"/>
      <c r="O384" s="94"/>
      <c r="P384" s="95"/>
      <c r="Q384" s="91" t="s">
        <v>411</v>
      </c>
      <c r="R384" s="95"/>
      <c r="S384" s="91" t="s">
        <v>412</v>
      </c>
      <c r="T384" s="100"/>
      <c r="U384" s="91" t="s">
        <v>413</v>
      </c>
      <c r="V384" s="100"/>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3"/>
      <c r="BN384" s="33"/>
      <c r="BO384" s="33"/>
      <c r="BP384" s="33"/>
      <c r="BQ384" s="33"/>
      <c r="BR384" s="33"/>
      <c r="BS384" s="33"/>
      <c r="BT384" s="33"/>
      <c r="BU384" s="33"/>
      <c r="BV384" s="33"/>
      <c r="BW384" s="33"/>
      <c r="BX384" s="33"/>
      <c r="BY384" s="33"/>
      <c r="BZ384" s="33"/>
      <c r="CA384" s="33"/>
      <c r="CB384" s="33"/>
      <c r="CC384" s="33"/>
      <c r="CD384" s="33"/>
      <c r="CE384" s="33"/>
      <c r="CF384" s="33"/>
      <c r="CG384" s="33"/>
      <c r="CH384" s="33"/>
      <c r="CI384" s="33"/>
      <c r="CJ384" s="33"/>
      <c r="CK384" s="33"/>
      <c r="CL384" s="33"/>
      <c r="CM384" s="33"/>
      <c r="CN384" s="33"/>
      <c r="CO384" s="33"/>
      <c r="CP384" s="33"/>
      <c r="CQ384" s="33"/>
      <c r="CR384" s="33"/>
      <c r="CS384" s="33"/>
      <c r="CT384" s="33"/>
      <c r="CU384" s="33"/>
      <c r="CV384" s="33"/>
      <c r="CW384" s="33"/>
      <c r="CX384" s="33"/>
      <c r="CY384" s="33"/>
      <c r="CZ384" s="33"/>
      <c r="DA384" s="33"/>
      <c r="DB384" s="33"/>
      <c r="DC384" s="33"/>
      <c r="DD384" s="33"/>
      <c r="DE384" s="33"/>
      <c r="DF384" s="33"/>
      <c r="DG384" s="33"/>
      <c r="DH384" s="33"/>
      <c r="DI384" s="33"/>
      <c r="DJ384" s="33"/>
      <c r="DK384" s="33"/>
      <c r="DL384" s="33"/>
      <c r="DM384" s="33"/>
      <c r="DN384" s="33"/>
      <c r="DO384" s="33"/>
      <c r="DP384" s="33"/>
      <c r="DQ384" s="33"/>
      <c r="DR384" s="33"/>
      <c r="DS384" s="33"/>
      <c r="DT384" s="33"/>
      <c r="DU384" s="33"/>
      <c r="DV384" s="33"/>
      <c r="DW384" s="33"/>
      <c r="DX384" s="33"/>
      <c r="DY384" s="33"/>
      <c r="DZ384" s="33"/>
      <c r="EA384" s="33"/>
      <c r="EB384" s="33"/>
      <c r="EC384" s="33"/>
      <c r="ED384" s="33"/>
      <c r="EE384" s="33"/>
      <c r="EF384" s="33"/>
      <c r="EG384" s="33"/>
      <c r="EH384" s="33"/>
      <c r="EI384" s="33"/>
      <c r="EJ384" s="33"/>
      <c r="EK384" s="33"/>
      <c r="EL384" s="33"/>
      <c r="EM384" s="33"/>
      <c r="EN384" s="33"/>
      <c r="EO384" s="33"/>
      <c r="EP384" s="33"/>
      <c r="EQ384" s="33"/>
      <c r="ER384" s="33"/>
      <c r="ES384" s="33"/>
      <c r="ET384" s="33"/>
      <c r="EU384" s="33"/>
      <c r="EV384" s="33"/>
      <c r="EW384" s="33"/>
      <c r="EX384" s="33"/>
      <c r="EY384" s="33"/>
      <c r="EZ384" s="33"/>
      <c r="FA384" s="33"/>
      <c r="FB384" s="33"/>
      <c r="FC384" s="33"/>
      <c r="FD384" s="33"/>
      <c r="FE384" s="33"/>
      <c r="FF384" s="33"/>
      <c r="FG384" s="33"/>
      <c r="FH384" s="33"/>
      <c r="FI384" s="33"/>
      <c r="FJ384" s="33"/>
      <c r="FK384" s="33"/>
      <c r="FL384" s="33"/>
      <c r="FM384" s="33"/>
      <c r="FN384" s="33"/>
      <c r="FO384" s="33"/>
      <c r="FP384" s="33"/>
      <c r="FQ384" s="33"/>
      <c r="FR384" s="33"/>
      <c r="FS384" s="33"/>
      <c r="FT384" s="33"/>
      <c r="FU384" s="33"/>
      <c r="FV384" s="33"/>
      <c r="FW384" s="33"/>
      <c r="FX384" s="33"/>
      <c r="FY384" s="33"/>
      <c r="FZ384" s="33"/>
      <c r="GA384" s="33"/>
      <c r="GB384" s="33"/>
      <c r="GC384" s="33"/>
      <c r="GD384" s="33"/>
      <c r="GE384" s="33"/>
      <c r="GF384" s="33"/>
      <c r="GG384" s="33"/>
      <c r="GH384" s="33"/>
      <c r="GI384" s="33"/>
      <c r="GJ384" s="33"/>
      <c r="GK384" s="33"/>
      <c r="GL384" s="33"/>
      <c r="GM384" s="33"/>
      <c r="GN384" s="33"/>
      <c r="GO384" s="33"/>
      <c r="GP384" s="33"/>
      <c r="GQ384" s="33"/>
      <c r="GR384" s="33"/>
      <c r="GS384" s="33"/>
      <c r="GT384" s="33"/>
      <c r="GU384" s="33"/>
      <c r="GV384" s="33"/>
      <c r="GW384" s="33"/>
      <c r="GX384" s="33"/>
      <c r="GY384" s="33"/>
      <c r="GZ384" s="33"/>
      <c r="HA384" s="33"/>
      <c r="HB384" s="33"/>
      <c r="HC384" s="33"/>
      <c r="HD384" s="33"/>
      <c r="HE384" s="33"/>
      <c r="HF384" s="33"/>
      <c r="HG384" s="33"/>
      <c r="HH384" s="33"/>
      <c r="HI384" s="33"/>
      <c r="HJ384" s="33"/>
      <c r="HK384" s="33"/>
      <c r="HL384" s="33"/>
      <c r="HM384" s="33"/>
      <c r="HN384" s="33"/>
      <c r="HO384" s="33"/>
      <c r="HP384" s="33"/>
      <c r="HQ384" s="33"/>
      <c r="HR384" s="33"/>
      <c r="HS384" s="33"/>
      <c r="HT384" s="33"/>
      <c r="HU384" s="33"/>
      <c r="HV384" s="33"/>
      <c r="HW384" s="33"/>
      <c r="HX384" s="33"/>
      <c r="HY384" s="33"/>
      <c r="HZ384" s="33"/>
      <c r="IA384" s="33"/>
      <c r="IB384" s="33"/>
      <c r="IC384" s="33"/>
      <c r="ID384" s="33"/>
      <c r="IE384" s="33"/>
      <c r="IF384" s="33"/>
      <c r="IG384" s="33"/>
      <c r="IH384" s="33"/>
      <c r="II384" s="33"/>
      <c r="IJ384" s="33"/>
      <c r="IK384" s="33"/>
      <c r="IL384" s="33"/>
      <c r="IM384" s="33"/>
      <c r="IN384" s="33"/>
      <c r="IO384" s="33"/>
      <c r="IP384" s="33"/>
    </row>
    <row r="385" spans="1:22" s="37" customFormat="1" ht="25.5" customHeight="1" x14ac:dyDescent="0.2">
      <c r="A385" s="97"/>
      <c r="B385" s="99"/>
      <c r="C385" s="35" t="s">
        <v>436</v>
      </c>
      <c r="D385" s="36" t="s">
        <v>297</v>
      </c>
      <c r="E385" s="35" t="s">
        <v>437</v>
      </c>
      <c r="F385" s="36" t="s">
        <v>297</v>
      </c>
      <c r="G385" s="35" t="s">
        <v>436</v>
      </c>
      <c r="H385" s="36" t="s">
        <v>297</v>
      </c>
      <c r="I385" s="35" t="s">
        <v>438</v>
      </c>
      <c r="J385" s="36" t="s">
        <v>297</v>
      </c>
      <c r="K385" s="35" t="s">
        <v>438</v>
      </c>
      <c r="L385" s="36" t="s">
        <v>297</v>
      </c>
      <c r="M385" s="35" t="s">
        <v>436</v>
      </c>
      <c r="N385" s="36" t="s">
        <v>297</v>
      </c>
      <c r="O385" s="35" t="s">
        <v>438</v>
      </c>
      <c r="P385" s="36" t="s">
        <v>297</v>
      </c>
      <c r="Q385" s="35" t="s">
        <v>437</v>
      </c>
      <c r="R385" s="36" t="s">
        <v>297</v>
      </c>
      <c r="S385" s="35" t="s">
        <v>437</v>
      </c>
      <c r="T385" s="36" t="s">
        <v>297</v>
      </c>
      <c r="U385" s="35" t="s">
        <v>439</v>
      </c>
      <c r="V385" s="36" t="s">
        <v>297</v>
      </c>
    </row>
    <row r="386" spans="1:22" ht="18" x14ac:dyDescent="0.25">
      <c r="A386" s="38" t="s">
        <v>331</v>
      </c>
      <c r="B386" s="39"/>
      <c r="C386" s="39"/>
      <c r="D386" s="40"/>
      <c r="E386" s="39"/>
      <c r="F386" s="40"/>
      <c r="G386" s="39"/>
      <c r="H386" s="40"/>
      <c r="I386" s="39"/>
      <c r="J386" s="40"/>
      <c r="K386" s="39"/>
      <c r="L386" s="40"/>
      <c r="M386" s="39"/>
      <c r="N386" s="40"/>
      <c r="O386" s="39"/>
      <c r="P386" s="40"/>
      <c r="Q386" s="39"/>
      <c r="R386" s="40"/>
      <c r="S386" s="39"/>
      <c r="T386" s="40"/>
      <c r="U386" s="39"/>
      <c r="V386" s="40"/>
    </row>
    <row r="387" spans="1:22" x14ac:dyDescent="0.2">
      <c r="A387" s="39" t="s">
        <v>222</v>
      </c>
      <c r="B387" s="42">
        <v>159</v>
      </c>
      <c r="C387" s="43">
        <v>159</v>
      </c>
      <c r="D387" s="44">
        <v>100</v>
      </c>
      <c r="E387" s="43">
        <v>157</v>
      </c>
      <c r="F387" s="44">
        <v>98.742099999999994</v>
      </c>
      <c r="G387" s="43">
        <v>156</v>
      </c>
      <c r="H387" s="44">
        <v>98.113200000000006</v>
      </c>
      <c r="I387" s="43">
        <v>159</v>
      </c>
      <c r="J387" s="44">
        <v>100</v>
      </c>
      <c r="K387" s="43">
        <v>157</v>
      </c>
      <c r="L387" s="44">
        <v>98.742099999999994</v>
      </c>
      <c r="M387" s="43">
        <v>156</v>
      </c>
      <c r="N387" s="44">
        <v>98.113200000000006</v>
      </c>
      <c r="O387" s="43">
        <v>154</v>
      </c>
      <c r="P387" s="44">
        <v>96.8553</v>
      </c>
      <c r="Q387" s="43">
        <v>158</v>
      </c>
      <c r="R387" s="44">
        <v>99.371099999999998</v>
      </c>
      <c r="S387" s="43">
        <v>157</v>
      </c>
      <c r="T387" s="44">
        <v>98.742099999999994</v>
      </c>
      <c r="U387" s="43">
        <v>153</v>
      </c>
      <c r="V387" s="44">
        <v>96.226399999999998</v>
      </c>
    </row>
    <row r="388" spans="1:22" x14ac:dyDescent="0.2">
      <c r="A388" s="39" t="s">
        <v>224</v>
      </c>
      <c r="B388" s="42">
        <v>153</v>
      </c>
      <c r="C388" s="43">
        <v>151</v>
      </c>
      <c r="D388" s="44">
        <v>98.692800000000005</v>
      </c>
      <c r="E388" s="43">
        <v>151</v>
      </c>
      <c r="F388" s="44">
        <v>98.692800000000005</v>
      </c>
      <c r="G388" s="43">
        <v>151</v>
      </c>
      <c r="H388" s="44">
        <v>98.692800000000005</v>
      </c>
      <c r="I388" s="43">
        <v>151</v>
      </c>
      <c r="J388" s="44">
        <v>98.692800000000005</v>
      </c>
      <c r="K388" s="43">
        <v>151</v>
      </c>
      <c r="L388" s="44">
        <v>98.692800000000005</v>
      </c>
      <c r="M388" s="43">
        <v>151</v>
      </c>
      <c r="N388" s="44">
        <v>98.692800000000005</v>
      </c>
      <c r="O388" s="43">
        <v>151</v>
      </c>
      <c r="P388" s="44">
        <v>98.692800000000005</v>
      </c>
      <c r="Q388" s="43">
        <v>151</v>
      </c>
      <c r="R388" s="44">
        <v>98.692800000000005</v>
      </c>
      <c r="S388" s="43">
        <v>151</v>
      </c>
      <c r="T388" s="44">
        <v>98.692800000000005</v>
      </c>
      <c r="U388" s="43">
        <v>151</v>
      </c>
      <c r="V388" s="44">
        <v>98.692800000000005</v>
      </c>
    </row>
    <row r="389" spans="1:22" x14ac:dyDescent="0.2">
      <c r="A389" s="39" t="s">
        <v>227</v>
      </c>
      <c r="B389" s="42">
        <v>279</v>
      </c>
      <c r="C389" s="43">
        <v>273</v>
      </c>
      <c r="D389" s="44">
        <v>97.849500000000006</v>
      </c>
      <c r="E389" s="43">
        <v>264</v>
      </c>
      <c r="F389" s="44">
        <v>94.623699999999999</v>
      </c>
      <c r="G389" s="43">
        <v>271</v>
      </c>
      <c r="H389" s="44">
        <v>97.132599999999996</v>
      </c>
      <c r="I389" s="43">
        <v>265</v>
      </c>
      <c r="J389" s="44">
        <v>94.982100000000003</v>
      </c>
      <c r="K389" s="43">
        <v>263</v>
      </c>
      <c r="L389" s="44">
        <v>94.265199999999993</v>
      </c>
      <c r="M389" s="43">
        <v>270</v>
      </c>
      <c r="N389" s="44">
        <v>96.774199999999993</v>
      </c>
      <c r="O389" s="43">
        <v>263</v>
      </c>
      <c r="P389" s="44">
        <v>94.265199999999993</v>
      </c>
      <c r="Q389" s="43">
        <v>267</v>
      </c>
      <c r="R389" s="44">
        <v>95.698899999999995</v>
      </c>
      <c r="S389" s="43">
        <v>264</v>
      </c>
      <c r="T389" s="44">
        <v>94.623699999999999</v>
      </c>
      <c r="U389" s="43">
        <v>258</v>
      </c>
      <c r="V389" s="44">
        <v>92.473100000000002</v>
      </c>
    </row>
    <row r="390" spans="1:22" x14ac:dyDescent="0.2">
      <c r="A390" s="39" t="s">
        <v>228</v>
      </c>
      <c r="B390" s="42">
        <v>179</v>
      </c>
      <c r="C390" s="43">
        <v>176</v>
      </c>
      <c r="D390" s="44">
        <v>98.323999999999998</v>
      </c>
      <c r="E390" s="43">
        <v>172</v>
      </c>
      <c r="F390" s="44">
        <v>96.089399999999998</v>
      </c>
      <c r="G390" s="43">
        <v>175</v>
      </c>
      <c r="H390" s="44">
        <v>97.7654</v>
      </c>
      <c r="I390" s="43">
        <v>174</v>
      </c>
      <c r="J390" s="44">
        <v>97.206699999999998</v>
      </c>
      <c r="K390" s="43">
        <v>174</v>
      </c>
      <c r="L390" s="44">
        <v>97.206699999999998</v>
      </c>
      <c r="M390" s="43">
        <v>176</v>
      </c>
      <c r="N390" s="44">
        <v>98.323999999999998</v>
      </c>
      <c r="O390" s="43">
        <v>172</v>
      </c>
      <c r="P390" s="44">
        <v>96.089399999999998</v>
      </c>
      <c r="Q390" s="43">
        <v>176</v>
      </c>
      <c r="R390" s="44">
        <v>98.323999999999998</v>
      </c>
      <c r="S390" s="43">
        <v>175</v>
      </c>
      <c r="T390" s="44">
        <v>97.7654</v>
      </c>
      <c r="U390" s="43">
        <v>169</v>
      </c>
      <c r="V390" s="44">
        <v>94.413399999999996</v>
      </c>
    </row>
    <row r="391" spans="1:22" x14ac:dyDescent="0.2">
      <c r="A391" s="39" t="s">
        <v>232</v>
      </c>
      <c r="B391" s="42">
        <v>159</v>
      </c>
      <c r="C391" s="43">
        <v>149</v>
      </c>
      <c r="D391" s="44">
        <v>93.710700000000003</v>
      </c>
      <c r="E391" s="43">
        <v>145</v>
      </c>
      <c r="F391" s="44">
        <v>91.194999999999993</v>
      </c>
      <c r="G391" s="43">
        <v>149</v>
      </c>
      <c r="H391" s="44">
        <v>93.710700000000003</v>
      </c>
      <c r="I391" s="43">
        <v>147</v>
      </c>
      <c r="J391" s="44">
        <v>92.452799999999996</v>
      </c>
      <c r="K391" s="43">
        <v>146</v>
      </c>
      <c r="L391" s="44">
        <v>91.823899999999995</v>
      </c>
      <c r="M391" s="43">
        <v>149</v>
      </c>
      <c r="N391" s="44">
        <v>93.710700000000003</v>
      </c>
      <c r="O391" s="43">
        <v>145</v>
      </c>
      <c r="P391" s="44">
        <v>91.194999999999993</v>
      </c>
      <c r="Q391" s="43">
        <v>147</v>
      </c>
      <c r="R391" s="44">
        <v>92.452799999999996</v>
      </c>
      <c r="S391" s="43">
        <v>148</v>
      </c>
      <c r="T391" s="44">
        <v>93.081800000000001</v>
      </c>
      <c r="U391" s="43">
        <v>143</v>
      </c>
      <c r="V391" s="44">
        <v>89.937100000000001</v>
      </c>
    </row>
    <row r="392" spans="1:22" x14ac:dyDescent="0.2">
      <c r="A392" s="39" t="s">
        <v>233</v>
      </c>
      <c r="B392" s="42">
        <v>312</v>
      </c>
      <c r="C392" s="43">
        <v>301</v>
      </c>
      <c r="D392" s="44">
        <v>96.474400000000003</v>
      </c>
      <c r="E392" s="43">
        <v>295</v>
      </c>
      <c r="F392" s="44">
        <v>94.551299999999998</v>
      </c>
      <c r="G392" s="43">
        <v>298</v>
      </c>
      <c r="H392" s="44">
        <v>95.512799999999999</v>
      </c>
      <c r="I392" s="43">
        <v>298</v>
      </c>
      <c r="J392" s="44">
        <v>95.512799999999999</v>
      </c>
      <c r="K392" s="43">
        <v>295</v>
      </c>
      <c r="L392" s="44">
        <v>94.551299999999998</v>
      </c>
      <c r="M392" s="43">
        <v>302</v>
      </c>
      <c r="N392" s="44">
        <v>96.794899999999998</v>
      </c>
      <c r="O392" s="43">
        <v>297</v>
      </c>
      <c r="P392" s="44">
        <v>95.192300000000003</v>
      </c>
      <c r="Q392" s="43">
        <v>299</v>
      </c>
      <c r="R392" s="44">
        <v>95.833299999999994</v>
      </c>
      <c r="S392" s="43">
        <v>299</v>
      </c>
      <c r="T392" s="44">
        <v>95.833299999999994</v>
      </c>
      <c r="U392" s="43">
        <v>292</v>
      </c>
      <c r="V392" s="44">
        <v>93.589699999999993</v>
      </c>
    </row>
    <row r="393" spans="1:22" x14ac:dyDescent="0.2">
      <c r="A393" s="39" t="s">
        <v>236</v>
      </c>
      <c r="B393" s="42">
        <v>170</v>
      </c>
      <c r="C393" s="43">
        <v>165</v>
      </c>
      <c r="D393" s="44">
        <v>97.058800000000005</v>
      </c>
      <c r="E393" s="43">
        <v>164</v>
      </c>
      <c r="F393" s="44">
        <v>96.470600000000005</v>
      </c>
      <c r="G393" s="43">
        <v>165</v>
      </c>
      <c r="H393" s="44">
        <v>97.058800000000005</v>
      </c>
      <c r="I393" s="43">
        <v>164</v>
      </c>
      <c r="J393" s="44">
        <v>96.470600000000005</v>
      </c>
      <c r="K393" s="43">
        <v>164</v>
      </c>
      <c r="L393" s="44">
        <v>96.470600000000005</v>
      </c>
      <c r="M393" s="43">
        <v>165</v>
      </c>
      <c r="N393" s="44">
        <v>97.058800000000005</v>
      </c>
      <c r="O393" s="43">
        <v>164</v>
      </c>
      <c r="P393" s="44">
        <v>96.470600000000005</v>
      </c>
      <c r="Q393" s="43">
        <v>165</v>
      </c>
      <c r="R393" s="44">
        <v>97.058800000000005</v>
      </c>
      <c r="S393" s="43">
        <v>165</v>
      </c>
      <c r="T393" s="44">
        <v>97.058800000000005</v>
      </c>
      <c r="U393" s="43">
        <v>163</v>
      </c>
      <c r="V393" s="44">
        <v>95.882400000000004</v>
      </c>
    </row>
    <row r="394" spans="1:22" x14ac:dyDescent="0.2">
      <c r="A394" s="39" t="s">
        <v>237</v>
      </c>
      <c r="B394" s="42">
        <v>2180</v>
      </c>
      <c r="C394" s="43">
        <v>2068</v>
      </c>
      <c r="D394" s="44">
        <v>94.862399999999994</v>
      </c>
      <c r="E394" s="43">
        <v>2001</v>
      </c>
      <c r="F394" s="44">
        <v>91.789000000000001</v>
      </c>
      <c r="G394" s="43">
        <v>2043</v>
      </c>
      <c r="H394" s="44">
        <v>93.715599999999995</v>
      </c>
      <c r="I394" s="43">
        <v>2017</v>
      </c>
      <c r="J394" s="44">
        <v>92.522900000000007</v>
      </c>
      <c r="K394" s="43">
        <v>2000</v>
      </c>
      <c r="L394" s="44">
        <v>91.743099999999998</v>
      </c>
      <c r="M394" s="43">
        <v>2054</v>
      </c>
      <c r="N394" s="44">
        <v>94.220200000000006</v>
      </c>
      <c r="O394" s="43">
        <v>1998</v>
      </c>
      <c r="P394" s="44">
        <v>91.651399999999995</v>
      </c>
      <c r="Q394" s="43">
        <v>2011</v>
      </c>
      <c r="R394" s="44">
        <v>92.247699999999995</v>
      </c>
      <c r="S394" s="43">
        <v>2017</v>
      </c>
      <c r="T394" s="44">
        <v>92.522900000000007</v>
      </c>
      <c r="U394" s="43">
        <v>1928</v>
      </c>
      <c r="V394" s="44">
        <v>88.440399999999997</v>
      </c>
    </row>
    <row r="395" spans="1:22" x14ac:dyDescent="0.2">
      <c r="A395" s="39" t="s">
        <v>240</v>
      </c>
      <c r="B395" s="42">
        <v>389</v>
      </c>
      <c r="C395" s="43">
        <v>381</v>
      </c>
      <c r="D395" s="44">
        <v>97.943399999999997</v>
      </c>
      <c r="E395" s="43">
        <v>374</v>
      </c>
      <c r="F395" s="44">
        <v>96.144000000000005</v>
      </c>
      <c r="G395" s="43">
        <v>378</v>
      </c>
      <c r="H395" s="44">
        <v>97.172200000000004</v>
      </c>
      <c r="I395" s="43">
        <v>376</v>
      </c>
      <c r="J395" s="44">
        <v>96.658100000000005</v>
      </c>
      <c r="K395" s="43">
        <v>374</v>
      </c>
      <c r="L395" s="44">
        <v>96.144000000000005</v>
      </c>
      <c r="M395" s="43">
        <v>380</v>
      </c>
      <c r="N395" s="44">
        <v>97.686400000000006</v>
      </c>
      <c r="O395" s="43">
        <v>374</v>
      </c>
      <c r="P395" s="44">
        <v>96.144000000000005</v>
      </c>
      <c r="Q395" s="43">
        <v>372</v>
      </c>
      <c r="R395" s="44">
        <v>95.629800000000003</v>
      </c>
      <c r="S395" s="43">
        <v>373</v>
      </c>
      <c r="T395" s="44">
        <v>95.886899999999997</v>
      </c>
      <c r="U395" s="43">
        <v>366</v>
      </c>
      <c r="V395" s="44">
        <v>94.087400000000002</v>
      </c>
    </row>
    <row r="396" spans="1:22" x14ac:dyDescent="0.2">
      <c r="A396" s="39" t="s">
        <v>241</v>
      </c>
      <c r="B396" s="42">
        <v>306</v>
      </c>
      <c r="C396" s="43">
        <v>296</v>
      </c>
      <c r="D396" s="44">
        <v>96.731999999999999</v>
      </c>
      <c r="E396" s="43">
        <v>287</v>
      </c>
      <c r="F396" s="44">
        <v>93.790800000000004</v>
      </c>
      <c r="G396" s="43">
        <v>293</v>
      </c>
      <c r="H396" s="44">
        <v>95.751599999999996</v>
      </c>
      <c r="I396" s="43">
        <v>290</v>
      </c>
      <c r="J396" s="44">
        <v>94.771199999999993</v>
      </c>
      <c r="K396" s="43">
        <v>287</v>
      </c>
      <c r="L396" s="44">
        <v>93.790800000000004</v>
      </c>
      <c r="M396" s="43">
        <v>297</v>
      </c>
      <c r="N396" s="44">
        <v>97.058800000000005</v>
      </c>
      <c r="O396" s="43">
        <v>291</v>
      </c>
      <c r="P396" s="44">
        <v>95.097999999999999</v>
      </c>
      <c r="Q396" s="43">
        <v>295</v>
      </c>
      <c r="R396" s="44">
        <v>96.405199999999994</v>
      </c>
      <c r="S396" s="43">
        <v>297</v>
      </c>
      <c r="T396" s="44">
        <v>97.058800000000005</v>
      </c>
      <c r="U396" s="43">
        <v>284</v>
      </c>
      <c r="V396" s="44">
        <v>92.810500000000005</v>
      </c>
    </row>
    <row r="397" spans="1:22" x14ac:dyDescent="0.2">
      <c r="A397" s="39" t="s">
        <v>245</v>
      </c>
      <c r="B397" s="42">
        <v>162</v>
      </c>
      <c r="C397" s="43">
        <v>157</v>
      </c>
      <c r="D397" s="44">
        <v>96.913600000000002</v>
      </c>
      <c r="E397" s="43">
        <v>155</v>
      </c>
      <c r="F397" s="44">
        <v>95.679000000000002</v>
      </c>
      <c r="G397" s="43">
        <v>155</v>
      </c>
      <c r="H397" s="44">
        <v>95.679000000000002</v>
      </c>
      <c r="I397" s="43">
        <v>156</v>
      </c>
      <c r="J397" s="44">
        <v>96.296300000000002</v>
      </c>
      <c r="K397" s="43">
        <v>156</v>
      </c>
      <c r="L397" s="44">
        <v>96.296300000000002</v>
      </c>
      <c r="M397" s="43">
        <v>157</v>
      </c>
      <c r="N397" s="44">
        <v>96.913600000000002</v>
      </c>
      <c r="O397" s="43">
        <v>155</v>
      </c>
      <c r="P397" s="44">
        <v>95.679000000000002</v>
      </c>
      <c r="Q397" s="43">
        <v>157</v>
      </c>
      <c r="R397" s="44">
        <v>96.913600000000002</v>
      </c>
      <c r="S397" s="43">
        <v>157</v>
      </c>
      <c r="T397" s="44">
        <v>96.913600000000002</v>
      </c>
      <c r="U397" s="43">
        <v>152</v>
      </c>
      <c r="V397" s="44">
        <v>93.827200000000005</v>
      </c>
    </row>
    <row r="398" spans="1:22" x14ac:dyDescent="0.2">
      <c r="A398" s="39" t="s">
        <v>246</v>
      </c>
      <c r="B398" s="42">
        <v>927</v>
      </c>
      <c r="C398" s="43">
        <v>882</v>
      </c>
      <c r="D398" s="44">
        <v>95.145600000000002</v>
      </c>
      <c r="E398" s="43">
        <v>857</v>
      </c>
      <c r="F398" s="44">
        <v>92.448800000000006</v>
      </c>
      <c r="G398" s="43">
        <v>873</v>
      </c>
      <c r="H398" s="44">
        <v>94.174800000000005</v>
      </c>
      <c r="I398" s="43">
        <v>869</v>
      </c>
      <c r="J398" s="44">
        <v>93.743300000000005</v>
      </c>
      <c r="K398" s="43">
        <v>859</v>
      </c>
      <c r="L398" s="44">
        <v>92.664500000000004</v>
      </c>
      <c r="M398" s="43">
        <v>883</v>
      </c>
      <c r="N398" s="44">
        <v>95.253500000000003</v>
      </c>
      <c r="O398" s="43">
        <v>862</v>
      </c>
      <c r="P398" s="44">
        <v>92.988100000000003</v>
      </c>
      <c r="Q398" s="43">
        <v>866</v>
      </c>
      <c r="R398" s="44">
        <v>93.419600000000003</v>
      </c>
      <c r="S398" s="43">
        <v>870</v>
      </c>
      <c r="T398" s="44">
        <v>93.851100000000002</v>
      </c>
      <c r="U398" s="43">
        <v>834</v>
      </c>
      <c r="V398" s="44">
        <v>89.967600000000004</v>
      </c>
    </row>
    <row r="399" spans="1:22" x14ac:dyDescent="0.2">
      <c r="A399" s="39" t="s">
        <v>249</v>
      </c>
      <c r="B399" s="42">
        <v>223</v>
      </c>
      <c r="C399" s="43">
        <v>220</v>
      </c>
      <c r="D399" s="44">
        <v>98.654700000000005</v>
      </c>
      <c r="E399" s="43">
        <v>214</v>
      </c>
      <c r="F399" s="44">
        <v>95.964100000000002</v>
      </c>
      <c r="G399" s="43">
        <v>218</v>
      </c>
      <c r="H399" s="44">
        <v>97.757800000000003</v>
      </c>
      <c r="I399" s="43">
        <v>215</v>
      </c>
      <c r="J399" s="44">
        <v>96.412599999999998</v>
      </c>
      <c r="K399" s="43">
        <v>215</v>
      </c>
      <c r="L399" s="44">
        <v>96.412599999999998</v>
      </c>
      <c r="M399" s="43">
        <v>220</v>
      </c>
      <c r="N399" s="44">
        <v>98.654700000000005</v>
      </c>
      <c r="O399" s="43">
        <v>216</v>
      </c>
      <c r="P399" s="44">
        <v>96.861000000000004</v>
      </c>
      <c r="Q399" s="43">
        <v>218</v>
      </c>
      <c r="R399" s="44">
        <v>97.757800000000003</v>
      </c>
      <c r="S399" s="43">
        <v>218</v>
      </c>
      <c r="T399" s="44">
        <v>97.757800000000003</v>
      </c>
      <c r="U399" s="43">
        <v>212</v>
      </c>
      <c r="V399" s="44">
        <v>95.067300000000003</v>
      </c>
    </row>
    <row r="400" spans="1:22" x14ac:dyDescent="0.2">
      <c r="A400" s="39" t="s">
        <v>252</v>
      </c>
      <c r="B400" s="42">
        <v>251</v>
      </c>
      <c r="C400" s="43">
        <v>240</v>
      </c>
      <c r="D400" s="44">
        <v>95.617500000000007</v>
      </c>
      <c r="E400" s="43">
        <v>238</v>
      </c>
      <c r="F400" s="44">
        <v>94.820700000000002</v>
      </c>
      <c r="G400" s="43">
        <v>240</v>
      </c>
      <c r="H400" s="44">
        <v>95.617500000000007</v>
      </c>
      <c r="I400" s="43">
        <v>238</v>
      </c>
      <c r="J400" s="44">
        <v>94.820700000000002</v>
      </c>
      <c r="K400" s="43">
        <v>239</v>
      </c>
      <c r="L400" s="44">
        <v>95.219099999999997</v>
      </c>
      <c r="M400" s="43">
        <v>241</v>
      </c>
      <c r="N400" s="44">
        <v>96.015900000000002</v>
      </c>
      <c r="O400" s="43">
        <v>240</v>
      </c>
      <c r="P400" s="44">
        <v>95.617500000000007</v>
      </c>
      <c r="Q400" s="43">
        <v>237</v>
      </c>
      <c r="R400" s="44">
        <v>94.422300000000007</v>
      </c>
      <c r="S400" s="43">
        <v>237</v>
      </c>
      <c r="T400" s="44">
        <v>94.422300000000007</v>
      </c>
      <c r="U400" s="43">
        <v>234</v>
      </c>
      <c r="V400" s="44">
        <v>93.227099999999993</v>
      </c>
    </row>
    <row r="401" spans="1:250" x14ac:dyDescent="0.2">
      <c r="A401" s="39" t="s">
        <v>253</v>
      </c>
      <c r="B401" s="42">
        <v>156</v>
      </c>
      <c r="C401" s="43">
        <v>153</v>
      </c>
      <c r="D401" s="44">
        <v>98.076899999999995</v>
      </c>
      <c r="E401" s="43">
        <v>152</v>
      </c>
      <c r="F401" s="44">
        <v>97.435900000000004</v>
      </c>
      <c r="G401" s="43">
        <v>153</v>
      </c>
      <c r="H401" s="44">
        <v>98.076899999999995</v>
      </c>
      <c r="I401" s="43">
        <v>153</v>
      </c>
      <c r="J401" s="44">
        <v>98.076899999999995</v>
      </c>
      <c r="K401" s="43">
        <v>152</v>
      </c>
      <c r="L401" s="44">
        <v>97.435900000000004</v>
      </c>
      <c r="M401" s="43">
        <v>153</v>
      </c>
      <c r="N401" s="44">
        <v>98.076899999999995</v>
      </c>
      <c r="O401" s="43">
        <v>152</v>
      </c>
      <c r="P401" s="44">
        <v>97.435900000000004</v>
      </c>
      <c r="Q401" s="43">
        <v>151</v>
      </c>
      <c r="R401" s="44">
        <v>96.794899999999998</v>
      </c>
      <c r="S401" s="43">
        <v>152</v>
      </c>
      <c r="T401" s="44">
        <v>97.435900000000004</v>
      </c>
      <c r="U401" s="43">
        <v>151</v>
      </c>
      <c r="V401" s="44">
        <v>96.794899999999998</v>
      </c>
    </row>
    <row r="402" spans="1:250" x14ac:dyDescent="0.2">
      <c r="A402" s="39" t="s">
        <v>257</v>
      </c>
      <c r="B402" s="42">
        <v>151</v>
      </c>
      <c r="C402" s="43">
        <v>150</v>
      </c>
      <c r="D402" s="44">
        <v>99.337699999999998</v>
      </c>
      <c r="E402" s="43">
        <v>147</v>
      </c>
      <c r="F402" s="44">
        <v>97.350999999999999</v>
      </c>
      <c r="G402" s="43">
        <v>148</v>
      </c>
      <c r="H402" s="44">
        <v>98.013199999999998</v>
      </c>
      <c r="I402" s="43">
        <v>148</v>
      </c>
      <c r="J402" s="44">
        <v>98.013199999999998</v>
      </c>
      <c r="K402" s="43">
        <v>147</v>
      </c>
      <c r="L402" s="44">
        <v>97.350999999999999</v>
      </c>
      <c r="M402" s="43">
        <v>150</v>
      </c>
      <c r="N402" s="44">
        <v>99.337699999999998</v>
      </c>
      <c r="O402" s="43">
        <v>148</v>
      </c>
      <c r="P402" s="44">
        <v>98.013199999999998</v>
      </c>
      <c r="Q402" s="43">
        <v>148</v>
      </c>
      <c r="R402" s="44">
        <v>98.013199999999998</v>
      </c>
      <c r="S402" s="43">
        <v>148</v>
      </c>
      <c r="T402" s="44">
        <v>98.013199999999998</v>
      </c>
      <c r="U402" s="43">
        <v>146</v>
      </c>
      <c r="V402" s="44">
        <v>96.688699999999997</v>
      </c>
    </row>
    <row r="403" spans="1:250" x14ac:dyDescent="0.2">
      <c r="A403" s="39" t="s">
        <v>261</v>
      </c>
      <c r="B403" s="42">
        <v>196</v>
      </c>
      <c r="C403" s="43">
        <v>190</v>
      </c>
      <c r="D403" s="44">
        <v>96.938800000000001</v>
      </c>
      <c r="E403" s="43">
        <v>187</v>
      </c>
      <c r="F403" s="44">
        <v>95.408199999999994</v>
      </c>
      <c r="G403" s="43">
        <v>186</v>
      </c>
      <c r="H403" s="44">
        <v>94.897999999999996</v>
      </c>
      <c r="I403" s="43">
        <v>188</v>
      </c>
      <c r="J403" s="44">
        <v>95.918400000000005</v>
      </c>
      <c r="K403" s="43">
        <v>187</v>
      </c>
      <c r="L403" s="44">
        <v>95.408199999999994</v>
      </c>
      <c r="M403" s="43">
        <v>187</v>
      </c>
      <c r="N403" s="44">
        <v>95.408199999999994</v>
      </c>
      <c r="O403" s="43">
        <v>188</v>
      </c>
      <c r="P403" s="44">
        <v>95.918400000000005</v>
      </c>
      <c r="Q403" s="43">
        <v>189</v>
      </c>
      <c r="R403" s="44">
        <v>96.428600000000003</v>
      </c>
      <c r="S403" s="43">
        <v>190</v>
      </c>
      <c r="T403" s="44">
        <v>96.938800000000001</v>
      </c>
      <c r="U403" s="43">
        <v>186</v>
      </c>
      <c r="V403" s="44">
        <v>94.897999999999996</v>
      </c>
    </row>
    <row r="404" spans="1:250" x14ac:dyDescent="0.2">
      <c r="A404" s="39" t="s">
        <v>262</v>
      </c>
      <c r="B404" s="42">
        <v>180</v>
      </c>
      <c r="C404" s="43">
        <v>173</v>
      </c>
      <c r="D404" s="44">
        <v>96.111099999999993</v>
      </c>
      <c r="E404" s="43">
        <v>172</v>
      </c>
      <c r="F404" s="44">
        <v>95.555599999999998</v>
      </c>
      <c r="G404" s="43">
        <v>174</v>
      </c>
      <c r="H404" s="44">
        <v>96.666700000000006</v>
      </c>
      <c r="I404" s="43">
        <v>174</v>
      </c>
      <c r="J404" s="44">
        <v>96.666700000000006</v>
      </c>
      <c r="K404" s="43">
        <v>172</v>
      </c>
      <c r="L404" s="44">
        <v>95.555599999999998</v>
      </c>
      <c r="M404" s="43">
        <v>173</v>
      </c>
      <c r="N404" s="44">
        <v>96.111099999999993</v>
      </c>
      <c r="O404" s="43">
        <v>170</v>
      </c>
      <c r="P404" s="44">
        <v>94.444400000000002</v>
      </c>
      <c r="Q404" s="43">
        <v>173</v>
      </c>
      <c r="R404" s="44">
        <v>96.111099999999993</v>
      </c>
      <c r="S404" s="43">
        <v>172</v>
      </c>
      <c r="T404" s="44">
        <v>95.555599999999998</v>
      </c>
      <c r="U404" s="43">
        <v>167</v>
      </c>
      <c r="V404" s="44">
        <v>92.777799999999999</v>
      </c>
    </row>
    <row r="405" spans="1:250" x14ac:dyDescent="0.2">
      <c r="A405" s="39" t="s">
        <v>265</v>
      </c>
      <c r="B405" s="42">
        <v>239</v>
      </c>
      <c r="C405" s="43">
        <v>230</v>
      </c>
      <c r="D405" s="44">
        <v>96.234300000000005</v>
      </c>
      <c r="E405" s="43">
        <v>228</v>
      </c>
      <c r="F405" s="44">
        <v>95.397499999999994</v>
      </c>
      <c r="G405" s="43">
        <v>230</v>
      </c>
      <c r="H405" s="44">
        <v>96.234300000000005</v>
      </c>
      <c r="I405" s="43">
        <v>230</v>
      </c>
      <c r="J405" s="44">
        <v>96.234300000000005</v>
      </c>
      <c r="K405" s="43">
        <v>228</v>
      </c>
      <c r="L405" s="44">
        <v>95.397499999999994</v>
      </c>
      <c r="M405" s="43">
        <v>230</v>
      </c>
      <c r="N405" s="44">
        <v>96.234300000000005</v>
      </c>
      <c r="O405" s="43">
        <v>227</v>
      </c>
      <c r="P405" s="44">
        <v>94.979100000000003</v>
      </c>
      <c r="Q405" s="43">
        <v>227</v>
      </c>
      <c r="R405" s="44">
        <v>94.979100000000003</v>
      </c>
      <c r="S405" s="43">
        <v>229</v>
      </c>
      <c r="T405" s="44">
        <v>95.815899999999999</v>
      </c>
      <c r="U405" s="43">
        <v>223</v>
      </c>
      <c r="V405" s="44">
        <v>93.305400000000006</v>
      </c>
    </row>
    <row r="406" spans="1:250" x14ac:dyDescent="0.2">
      <c r="A406" s="39" t="s">
        <v>266</v>
      </c>
      <c r="B406" s="42">
        <v>438</v>
      </c>
      <c r="C406" s="43">
        <v>428</v>
      </c>
      <c r="D406" s="44">
        <v>97.716899999999995</v>
      </c>
      <c r="E406" s="43">
        <v>419</v>
      </c>
      <c r="F406" s="44">
        <v>95.662099999999995</v>
      </c>
      <c r="G406" s="43">
        <v>426</v>
      </c>
      <c r="H406" s="44">
        <v>97.260300000000001</v>
      </c>
      <c r="I406" s="43">
        <v>421</v>
      </c>
      <c r="J406" s="44">
        <v>96.118700000000004</v>
      </c>
      <c r="K406" s="43">
        <v>418</v>
      </c>
      <c r="L406" s="44">
        <v>95.433800000000005</v>
      </c>
      <c r="M406" s="43">
        <v>424</v>
      </c>
      <c r="N406" s="44">
        <v>96.803700000000006</v>
      </c>
      <c r="O406" s="43">
        <v>420</v>
      </c>
      <c r="P406" s="44">
        <v>95.8904</v>
      </c>
      <c r="Q406" s="43">
        <v>426</v>
      </c>
      <c r="R406" s="44">
        <v>97.260300000000001</v>
      </c>
      <c r="S406" s="43">
        <v>427</v>
      </c>
      <c r="T406" s="44">
        <v>97.488600000000005</v>
      </c>
      <c r="U406" s="43">
        <v>411</v>
      </c>
      <c r="V406" s="44">
        <v>93.835599999999999</v>
      </c>
    </row>
    <row r="407" spans="1:250" x14ac:dyDescent="0.2">
      <c r="A407" s="39" t="s">
        <v>268</v>
      </c>
      <c r="B407" s="42">
        <v>190</v>
      </c>
      <c r="C407" s="43">
        <v>180</v>
      </c>
      <c r="D407" s="44">
        <v>94.736800000000002</v>
      </c>
      <c r="E407" s="43">
        <v>178</v>
      </c>
      <c r="F407" s="44">
        <v>93.684200000000004</v>
      </c>
      <c r="G407" s="43">
        <v>178</v>
      </c>
      <c r="H407" s="44">
        <v>93.684200000000004</v>
      </c>
      <c r="I407" s="43">
        <v>178</v>
      </c>
      <c r="J407" s="44">
        <v>93.684200000000004</v>
      </c>
      <c r="K407" s="43">
        <v>177</v>
      </c>
      <c r="L407" s="44">
        <v>93.157899999999998</v>
      </c>
      <c r="M407" s="43">
        <v>179</v>
      </c>
      <c r="N407" s="44">
        <v>94.210499999999996</v>
      </c>
      <c r="O407" s="43">
        <v>177</v>
      </c>
      <c r="P407" s="44">
        <v>93.157899999999998</v>
      </c>
      <c r="Q407" s="43">
        <v>179</v>
      </c>
      <c r="R407" s="44">
        <v>94.210499999999996</v>
      </c>
      <c r="S407" s="43">
        <v>180</v>
      </c>
      <c r="T407" s="44">
        <v>94.736800000000002</v>
      </c>
      <c r="U407" s="43">
        <v>174</v>
      </c>
      <c r="V407" s="44">
        <v>91.578900000000004</v>
      </c>
    </row>
    <row r="408" spans="1:250" ht="13.5" thickBot="1" x14ac:dyDescent="0.25">
      <c r="A408" s="46" t="s">
        <v>299</v>
      </c>
      <c r="B408" s="47">
        <f>SUM(B387:B407)</f>
        <v>7399</v>
      </c>
      <c r="C408" s="47">
        <f>SUM(C387:C407)</f>
        <v>7122</v>
      </c>
      <c r="D408" s="48">
        <f>(C408/B408)*100</f>
        <v>96.256250844708745</v>
      </c>
      <c r="E408" s="47">
        <f>SUM(E387:E407)</f>
        <v>6957</v>
      </c>
      <c r="F408" s="48">
        <f>(E408/B408)*100</f>
        <v>94.026219759426951</v>
      </c>
      <c r="G408" s="47">
        <f>SUM(G387:G407)</f>
        <v>7060</v>
      </c>
      <c r="H408" s="48">
        <f>(G408/B408)*100</f>
        <v>95.41829977023923</v>
      </c>
      <c r="I408" s="47">
        <f>SUM(I387:I407)</f>
        <v>7011</v>
      </c>
      <c r="J408" s="48">
        <f>(I408/B408)*100</f>
        <v>94.756048114610081</v>
      </c>
      <c r="K408" s="47">
        <f>SUM(K387:K407)</f>
        <v>6961</v>
      </c>
      <c r="L408" s="48">
        <f>(K408/B408)*100</f>
        <v>94.080281119070136</v>
      </c>
      <c r="M408" s="47">
        <f>SUM(M387:M407)</f>
        <v>7097</v>
      </c>
      <c r="N408" s="48">
        <f>(M408/B408)*100</f>
        <v>95.918367346938766</v>
      </c>
      <c r="O408" s="47">
        <f>SUM(O387:O407)</f>
        <v>6964</v>
      </c>
      <c r="P408" s="48">
        <f>(O408/B408)*100</f>
        <v>94.120827138802539</v>
      </c>
      <c r="Q408" s="47">
        <f>SUM(Q387:Q407)</f>
        <v>7012</v>
      </c>
      <c r="R408" s="48">
        <f>(Q408/B408)*100</f>
        <v>94.769563454520878</v>
      </c>
      <c r="S408" s="47">
        <f>SUM(S387:S407)</f>
        <v>7026</v>
      </c>
      <c r="T408" s="48">
        <f>(S408/B408)*100</f>
        <v>94.958778213272069</v>
      </c>
      <c r="U408" s="47">
        <f>SUM(U387:U407)</f>
        <v>6797</v>
      </c>
      <c r="V408" s="48">
        <f>(U408/B408)*100</f>
        <v>91.863765373699152</v>
      </c>
    </row>
    <row r="409" spans="1:250" s="34" customFormat="1" ht="25.5" customHeight="1" thickTop="1" x14ac:dyDescent="0.2">
      <c r="A409" s="96" t="s">
        <v>298</v>
      </c>
      <c r="B409" s="98" t="s">
        <v>406</v>
      </c>
      <c r="C409" s="91" t="s">
        <v>407</v>
      </c>
      <c r="D409" s="94"/>
      <c r="E409" s="94"/>
      <c r="F409" s="92"/>
      <c r="G409" s="91" t="s">
        <v>408</v>
      </c>
      <c r="H409" s="93"/>
      <c r="I409" s="94"/>
      <c r="J409" s="95"/>
      <c r="K409" s="91" t="s">
        <v>409</v>
      </c>
      <c r="L409" s="92"/>
      <c r="M409" s="91" t="s">
        <v>410</v>
      </c>
      <c r="N409" s="93"/>
      <c r="O409" s="94"/>
      <c r="P409" s="95"/>
      <c r="Q409" s="91" t="s">
        <v>411</v>
      </c>
      <c r="R409" s="95"/>
      <c r="S409" s="91" t="s">
        <v>412</v>
      </c>
      <c r="T409" s="100"/>
      <c r="U409" s="91" t="s">
        <v>413</v>
      </c>
      <c r="V409" s="100"/>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33"/>
      <c r="BR409" s="33"/>
      <c r="BS409" s="33"/>
      <c r="BT409" s="33"/>
      <c r="BU409" s="33"/>
      <c r="BV409" s="33"/>
      <c r="BW409" s="33"/>
      <c r="BX409" s="33"/>
      <c r="BY409" s="33"/>
      <c r="BZ409" s="33"/>
      <c r="CA409" s="33"/>
      <c r="CB409" s="33"/>
      <c r="CC409" s="33"/>
      <c r="CD409" s="33"/>
      <c r="CE409" s="33"/>
      <c r="CF409" s="33"/>
      <c r="CG409" s="33"/>
      <c r="CH409" s="33"/>
      <c r="CI409" s="33"/>
      <c r="CJ409" s="33"/>
      <c r="CK409" s="33"/>
      <c r="CL409" s="33"/>
      <c r="CM409" s="33"/>
      <c r="CN409" s="33"/>
      <c r="CO409" s="33"/>
      <c r="CP409" s="33"/>
      <c r="CQ409" s="33"/>
      <c r="CR409" s="33"/>
      <c r="CS409" s="33"/>
      <c r="CT409" s="33"/>
      <c r="CU409" s="33"/>
      <c r="CV409" s="33"/>
      <c r="CW409" s="33"/>
      <c r="CX409" s="33"/>
      <c r="CY409" s="33"/>
      <c r="CZ409" s="33"/>
      <c r="DA409" s="33"/>
      <c r="DB409" s="33"/>
      <c r="DC409" s="33"/>
      <c r="DD409" s="33"/>
      <c r="DE409" s="33"/>
      <c r="DF409" s="33"/>
      <c r="DG409" s="33"/>
      <c r="DH409" s="33"/>
      <c r="DI409" s="33"/>
      <c r="DJ409" s="33"/>
      <c r="DK409" s="33"/>
      <c r="DL409" s="33"/>
      <c r="DM409" s="33"/>
      <c r="DN409" s="33"/>
      <c r="DO409" s="33"/>
      <c r="DP409" s="33"/>
      <c r="DQ409" s="33"/>
      <c r="DR409" s="33"/>
      <c r="DS409" s="33"/>
      <c r="DT409" s="33"/>
      <c r="DU409" s="33"/>
      <c r="DV409" s="33"/>
      <c r="DW409" s="33"/>
      <c r="DX409" s="33"/>
      <c r="DY409" s="33"/>
      <c r="DZ409" s="33"/>
      <c r="EA409" s="33"/>
      <c r="EB409" s="33"/>
      <c r="EC409" s="33"/>
      <c r="ED409" s="33"/>
      <c r="EE409" s="33"/>
      <c r="EF409" s="33"/>
      <c r="EG409" s="33"/>
      <c r="EH409" s="33"/>
      <c r="EI409" s="33"/>
      <c r="EJ409" s="33"/>
      <c r="EK409" s="33"/>
      <c r="EL409" s="33"/>
      <c r="EM409" s="33"/>
      <c r="EN409" s="33"/>
      <c r="EO409" s="33"/>
      <c r="EP409" s="33"/>
      <c r="EQ409" s="33"/>
      <c r="ER409" s="33"/>
      <c r="ES409" s="33"/>
      <c r="ET409" s="33"/>
      <c r="EU409" s="33"/>
      <c r="EV409" s="33"/>
      <c r="EW409" s="33"/>
      <c r="EX409" s="33"/>
      <c r="EY409" s="33"/>
      <c r="EZ409" s="33"/>
      <c r="FA409" s="33"/>
      <c r="FB409" s="33"/>
      <c r="FC409" s="33"/>
      <c r="FD409" s="33"/>
      <c r="FE409" s="33"/>
      <c r="FF409" s="33"/>
      <c r="FG409" s="33"/>
      <c r="FH409" s="33"/>
      <c r="FI409" s="33"/>
      <c r="FJ409" s="33"/>
      <c r="FK409" s="33"/>
      <c r="FL409" s="33"/>
      <c r="FM409" s="33"/>
      <c r="FN409" s="33"/>
      <c r="FO409" s="33"/>
      <c r="FP409" s="33"/>
      <c r="FQ409" s="33"/>
      <c r="FR409" s="33"/>
      <c r="FS409" s="33"/>
      <c r="FT409" s="33"/>
      <c r="FU409" s="33"/>
      <c r="FV409" s="33"/>
      <c r="FW409" s="33"/>
      <c r="FX409" s="33"/>
      <c r="FY409" s="33"/>
      <c r="FZ409" s="33"/>
      <c r="GA409" s="33"/>
      <c r="GB409" s="33"/>
      <c r="GC409" s="33"/>
      <c r="GD409" s="33"/>
      <c r="GE409" s="33"/>
      <c r="GF409" s="33"/>
      <c r="GG409" s="33"/>
      <c r="GH409" s="33"/>
      <c r="GI409" s="33"/>
      <c r="GJ409" s="33"/>
      <c r="GK409" s="33"/>
      <c r="GL409" s="33"/>
      <c r="GM409" s="33"/>
      <c r="GN409" s="33"/>
      <c r="GO409" s="33"/>
      <c r="GP409" s="33"/>
      <c r="GQ409" s="33"/>
      <c r="GR409" s="33"/>
      <c r="GS409" s="33"/>
      <c r="GT409" s="33"/>
      <c r="GU409" s="33"/>
      <c r="GV409" s="33"/>
      <c r="GW409" s="33"/>
      <c r="GX409" s="33"/>
      <c r="GY409" s="33"/>
      <c r="GZ409" s="33"/>
      <c r="HA409" s="33"/>
      <c r="HB409" s="33"/>
      <c r="HC409" s="33"/>
      <c r="HD409" s="33"/>
      <c r="HE409" s="33"/>
      <c r="HF409" s="33"/>
      <c r="HG409" s="33"/>
      <c r="HH409" s="33"/>
      <c r="HI409" s="33"/>
      <c r="HJ409" s="33"/>
      <c r="HK409" s="33"/>
      <c r="HL409" s="33"/>
      <c r="HM409" s="33"/>
      <c r="HN409" s="33"/>
      <c r="HO409" s="33"/>
      <c r="HP409" s="33"/>
      <c r="HQ409" s="33"/>
      <c r="HR409" s="33"/>
      <c r="HS409" s="33"/>
      <c r="HT409" s="33"/>
      <c r="HU409" s="33"/>
      <c r="HV409" s="33"/>
      <c r="HW409" s="33"/>
      <c r="HX409" s="33"/>
      <c r="HY409" s="33"/>
      <c r="HZ409" s="33"/>
      <c r="IA409" s="33"/>
      <c r="IB409" s="33"/>
      <c r="IC409" s="33"/>
      <c r="ID409" s="33"/>
      <c r="IE409" s="33"/>
      <c r="IF409" s="33"/>
      <c r="IG409" s="33"/>
      <c r="IH409" s="33"/>
      <c r="II409" s="33"/>
      <c r="IJ409" s="33"/>
      <c r="IK409" s="33"/>
      <c r="IL409" s="33"/>
      <c r="IM409" s="33"/>
      <c r="IN409" s="33"/>
      <c r="IO409" s="33"/>
      <c r="IP409" s="33"/>
    </row>
    <row r="410" spans="1:250" s="37" customFormat="1" ht="25.5" customHeight="1" x14ac:dyDescent="0.2">
      <c r="A410" s="97"/>
      <c r="B410" s="99"/>
      <c r="C410" s="35" t="s">
        <v>436</v>
      </c>
      <c r="D410" s="36" t="s">
        <v>297</v>
      </c>
      <c r="E410" s="35" t="s">
        <v>437</v>
      </c>
      <c r="F410" s="36" t="s">
        <v>297</v>
      </c>
      <c r="G410" s="35" t="s">
        <v>436</v>
      </c>
      <c r="H410" s="36" t="s">
        <v>297</v>
      </c>
      <c r="I410" s="35" t="s">
        <v>438</v>
      </c>
      <c r="J410" s="36" t="s">
        <v>297</v>
      </c>
      <c r="K410" s="35" t="s">
        <v>438</v>
      </c>
      <c r="L410" s="36" t="s">
        <v>297</v>
      </c>
      <c r="M410" s="35" t="s">
        <v>436</v>
      </c>
      <c r="N410" s="36" t="s">
        <v>297</v>
      </c>
      <c r="O410" s="35" t="s">
        <v>438</v>
      </c>
      <c r="P410" s="36" t="s">
        <v>297</v>
      </c>
      <c r="Q410" s="35" t="s">
        <v>437</v>
      </c>
      <c r="R410" s="36" t="s">
        <v>297</v>
      </c>
      <c r="S410" s="35" t="s">
        <v>437</v>
      </c>
      <c r="T410" s="36" t="s">
        <v>297</v>
      </c>
      <c r="U410" s="35" t="s">
        <v>439</v>
      </c>
      <c r="V410" s="36" t="s">
        <v>297</v>
      </c>
    </row>
    <row r="411" spans="1:250" ht="18" x14ac:dyDescent="0.25">
      <c r="A411" s="38" t="s">
        <v>332</v>
      </c>
      <c r="B411" s="39"/>
      <c r="C411" s="39"/>
      <c r="D411" s="40"/>
      <c r="E411" s="39"/>
      <c r="F411" s="40"/>
      <c r="G411" s="39"/>
      <c r="H411" s="40"/>
      <c r="I411" s="39"/>
      <c r="J411" s="40"/>
      <c r="K411" s="39"/>
      <c r="L411" s="40"/>
      <c r="M411" s="39"/>
      <c r="N411" s="40"/>
      <c r="O411" s="39"/>
      <c r="P411" s="40"/>
      <c r="Q411" s="39"/>
      <c r="R411" s="40"/>
      <c r="S411" s="39"/>
      <c r="T411" s="40"/>
      <c r="U411" s="39"/>
      <c r="V411" s="40"/>
    </row>
    <row r="412" spans="1:250" x14ac:dyDescent="0.2">
      <c r="A412" s="39" t="s">
        <v>273</v>
      </c>
      <c r="B412" s="42">
        <v>105</v>
      </c>
      <c r="C412" s="43">
        <v>101</v>
      </c>
      <c r="D412" s="44">
        <v>96.1905</v>
      </c>
      <c r="E412" s="43">
        <v>101</v>
      </c>
      <c r="F412" s="44">
        <v>96.1905</v>
      </c>
      <c r="G412" s="43">
        <v>100</v>
      </c>
      <c r="H412" s="44">
        <v>95.238100000000003</v>
      </c>
      <c r="I412" s="43">
        <v>101</v>
      </c>
      <c r="J412" s="44">
        <v>96.1905</v>
      </c>
      <c r="K412" s="43">
        <v>101</v>
      </c>
      <c r="L412" s="44">
        <v>96.1905</v>
      </c>
      <c r="M412" s="43">
        <v>101</v>
      </c>
      <c r="N412" s="44">
        <v>96.1905</v>
      </c>
      <c r="O412" s="43">
        <v>101</v>
      </c>
      <c r="P412" s="44">
        <v>96.1905</v>
      </c>
      <c r="Q412" s="43">
        <v>98</v>
      </c>
      <c r="R412" s="44">
        <v>93.333299999999994</v>
      </c>
      <c r="S412" s="43">
        <v>98</v>
      </c>
      <c r="T412" s="44">
        <v>93.333299999999994</v>
      </c>
      <c r="U412" s="43">
        <v>98</v>
      </c>
      <c r="V412" s="44">
        <v>93.333299999999994</v>
      </c>
    </row>
    <row r="413" spans="1:250" x14ac:dyDescent="0.2">
      <c r="A413" s="39" t="s">
        <v>274</v>
      </c>
      <c r="B413" s="42">
        <v>97</v>
      </c>
      <c r="C413" s="43">
        <v>97</v>
      </c>
      <c r="D413" s="44">
        <v>100</v>
      </c>
      <c r="E413" s="43">
        <v>97</v>
      </c>
      <c r="F413" s="44">
        <v>100</v>
      </c>
      <c r="G413" s="43">
        <v>97</v>
      </c>
      <c r="H413" s="44">
        <v>100</v>
      </c>
      <c r="I413" s="43">
        <v>97</v>
      </c>
      <c r="J413" s="44">
        <v>100</v>
      </c>
      <c r="K413" s="43">
        <v>97</v>
      </c>
      <c r="L413" s="44">
        <v>100</v>
      </c>
      <c r="M413" s="43">
        <v>97</v>
      </c>
      <c r="N413" s="44">
        <v>100</v>
      </c>
      <c r="O413" s="43">
        <v>97</v>
      </c>
      <c r="P413" s="44">
        <v>100</v>
      </c>
      <c r="Q413" s="43">
        <v>96</v>
      </c>
      <c r="R413" s="44">
        <v>98.969099999999997</v>
      </c>
      <c r="S413" s="43">
        <v>96</v>
      </c>
      <c r="T413" s="44">
        <v>98.969099999999997</v>
      </c>
      <c r="U413" s="43">
        <v>96</v>
      </c>
      <c r="V413" s="44">
        <v>98.969099999999997</v>
      </c>
    </row>
    <row r="414" spans="1:250" x14ac:dyDescent="0.2">
      <c r="A414" s="39" t="s">
        <v>276</v>
      </c>
      <c r="B414" s="42">
        <v>234</v>
      </c>
      <c r="C414" s="43">
        <v>225</v>
      </c>
      <c r="D414" s="44">
        <v>96.153800000000004</v>
      </c>
      <c r="E414" s="43">
        <v>221</v>
      </c>
      <c r="F414" s="44">
        <v>94.444400000000002</v>
      </c>
      <c r="G414" s="43">
        <v>224</v>
      </c>
      <c r="H414" s="44">
        <v>95.726500000000001</v>
      </c>
      <c r="I414" s="43">
        <v>223</v>
      </c>
      <c r="J414" s="44">
        <v>95.299099999999996</v>
      </c>
      <c r="K414" s="43">
        <v>222</v>
      </c>
      <c r="L414" s="44">
        <v>94.871799999999993</v>
      </c>
      <c r="M414" s="43">
        <v>224</v>
      </c>
      <c r="N414" s="44">
        <v>95.726500000000001</v>
      </c>
      <c r="O414" s="43">
        <v>221</v>
      </c>
      <c r="P414" s="44">
        <v>94.444400000000002</v>
      </c>
      <c r="Q414" s="43">
        <v>222</v>
      </c>
      <c r="R414" s="44">
        <v>94.871799999999993</v>
      </c>
      <c r="S414" s="43">
        <v>221</v>
      </c>
      <c r="T414" s="44">
        <v>94.444400000000002</v>
      </c>
      <c r="U414" s="43">
        <v>217</v>
      </c>
      <c r="V414" s="44">
        <v>92.734999999999999</v>
      </c>
    </row>
    <row r="415" spans="1:250" x14ac:dyDescent="0.2">
      <c r="A415" s="39" t="s">
        <v>277</v>
      </c>
      <c r="B415" s="42">
        <v>104</v>
      </c>
      <c r="C415" s="43">
        <v>102</v>
      </c>
      <c r="D415" s="44">
        <v>98.076899999999995</v>
      </c>
      <c r="E415" s="43">
        <v>101</v>
      </c>
      <c r="F415" s="44">
        <v>97.115399999999994</v>
      </c>
      <c r="G415" s="43">
        <v>102</v>
      </c>
      <c r="H415" s="44">
        <v>98.076899999999995</v>
      </c>
      <c r="I415" s="43">
        <v>101</v>
      </c>
      <c r="J415" s="44">
        <v>97.115399999999994</v>
      </c>
      <c r="K415" s="43">
        <v>101</v>
      </c>
      <c r="L415" s="44">
        <v>97.115399999999994</v>
      </c>
      <c r="M415" s="43">
        <v>102</v>
      </c>
      <c r="N415" s="44">
        <v>98.076899999999995</v>
      </c>
      <c r="O415" s="43">
        <v>101</v>
      </c>
      <c r="P415" s="44">
        <v>97.115399999999994</v>
      </c>
      <c r="Q415" s="43">
        <v>101</v>
      </c>
      <c r="R415" s="44">
        <v>97.115399999999994</v>
      </c>
      <c r="S415" s="43">
        <v>101</v>
      </c>
      <c r="T415" s="44">
        <v>97.115399999999994</v>
      </c>
      <c r="U415" s="43">
        <v>99</v>
      </c>
      <c r="V415" s="44">
        <v>95.192300000000003</v>
      </c>
    </row>
    <row r="416" spans="1:250" x14ac:dyDescent="0.2">
      <c r="A416" s="39" t="s">
        <v>280</v>
      </c>
      <c r="B416" s="42">
        <v>362</v>
      </c>
      <c r="C416" s="43">
        <v>353</v>
      </c>
      <c r="D416" s="44">
        <v>97.513800000000003</v>
      </c>
      <c r="E416" s="43">
        <v>348</v>
      </c>
      <c r="F416" s="44">
        <v>96.132599999999996</v>
      </c>
      <c r="G416" s="43">
        <v>353</v>
      </c>
      <c r="H416" s="44">
        <v>97.513800000000003</v>
      </c>
      <c r="I416" s="43">
        <v>349</v>
      </c>
      <c r="J416" s="44">
        <v>96.408799999999999</v>
      </c>
      <c r="K416" s="43">
        <v>349</v>
      </c>
      <c r="L416" s="44">
        <v>96.408799999999999</v>
      </c>
      <c r="M416" s="43">
        <v>352</v>
      </c>
      <c r="N416" s="44">
        <v>97.2376</v>
      </c>
      <c r="O416" s="43">
        <v>347</v>
      </c>
      <c r="P416" s="44">
        <v>95.856399999999994</v>
      </c>
      <c r="Q416" s="43">
        <v>348</v>
      </c>
      <c r="R416" s="44">
        <v>96.132599999999996</v>
      </c>
      <c r="S416" s="43">
        <v>347</v>
      </c>
      <c r="T416" s="44">
        <v>95.856399999999994</v>
      </c>
      <c r="U416" s="43">
        <v>343</v>
      </c>
      <c r="V416" s="44">
        <v>94.751400000000004</v>
      </c>
    </row>
    <row r="417" spans="1:250" x14ac:dyDescent="0.2">
      <c r="A417" s="39" t="s">
        <v>305</v>
      </c>
      <c r="B417" s="42">
        <v>289</v>
      </c>
      <c r="C417" s="43">
        <v>273</v>
      </c>
      <c r="D417" s="44">
        <v>94.463700000000003</v>
      </c>
      <c r="E417" s="43">
        <v>271</v>
      </c>
      <c r="F417" s="44">
        <v>93.771600000000007</v>
      </c>
      <c r="G417" s="43">
        <v>272</v>
      </c>
      <c r="H417" s="44">
        <v>94.117599999999996</v>
      </c>
      <c r="I417" s="43">
        <v>275</v>
      </c>
      <c r="J417" s="44">
        <v>95.155699999999996</v>
      </c>
      <c r="K417" s="43">
        <v>271</v>
      </c>
      <c r="L417" s="44">
        <v>93.771600000000007</v>
      </c>
      <c r="M417" s="43">
        <v>275</v>
      </c>
      <c r="N417" s="44">
        <v>95.155699999999996</v>
      </c>
      <c r="O417" s="43">
        <v>274</v>
      </c>
      <c r="P417" s="44">
        <v>94.809700000000007</v>
      </c>
      <c r="Q417" s="43">
        <v>272</v>
      </c>
      <c r="R417" s="44">
        <v>94.117599999999996</v>
      </c>
      <c r="S417" s="43">
        <v>274</v>
      </c>
      <c r="T417" s="44">
        <v>94.809700000000007</v>
      </c>
      <c r="U417" s="43">
        <v>267</v>
      </c>
      <c r="V417" s="44">
        <v>92.387500000000003</v>
      </c>
    </row>
    <row r="418" spans="1:250" x14ac:dyDescent="0.2">
      <c r="A418" s="39" t="s">
        <v>306</v>
      </c>
      <c r="B418" s="42">
        <v>156</v>
      </c>
      <c r="C418" s="43">
        <v>151</v>
      </c>
      <c r="D418" s="44">
        <v>96.794899999999998</v>
      </c>
      <c r="E418" s="43">
        <v>148</v>
      </c>
      <c r="F418" s="44">
        <v>94.871799999999993</v>
      </c>
      <c r="G418" s="43">
        <v>149</v>
      </c>
      <c r="H418" s="44">
        <v>95.512799999999999</v>
      </c>
      <c r="I418" s="43">
        <v>149</v>
      </c>
      <c r="J418" s="44">
        <v>95.512799999999999</v>
      </c>
      <c r="K418" s="43">
        <v>148</v>
      </c>
      <c r="L418" s="44">
        <v>94.871799999999993</v>
      </c>
      <c r="M418" s="43">
        <v>147</v>
      </c>
      <c r="N418" s="44">
        <v>94.230800000000002</v>
      </c>
      <c r="O418" s="43">
        <v>146</v>
      </c>
      <c r="P418" s="44">
        <v>93.589699999999993</v>
      </c>
      <c r="Q418" s="43">
        <v>148</v>
      </c>
      <c r="R418" s="44">
        <v>94.871799999999993</v>
      </c>
      <c r="S418" s="43">
        <v>149</v>
      </c>
      <c r="T418" s="44">
        <v>95.512799999999999</v>
      </c>
      <c r="U418" s="43">
        <v>146</v>
      </c>
      <c r="V418" s="44">
        <v>93.589699999999993</v>
      </c>
    </row>
    <row r="419" spans="1:250" x14ac:dyDescent="0.2">
      <c r="A419" s="39" t="s">
        <v>285</v>
      </c>
      <c r="B419" s="42">
        <v>160</v>
      </c>
      <c r="C419" s="43">
        <v>155</v>
      </c>
      <c r="D419" s="44">
        <v>96.875</v>
      </c>
      <c r="E419" s="43">
        <v>155</v>
      </c>
      <c r="F419" s="44">
        <v>96.875</v>
      </c>
      <c r="G419" s="43">
        <v>153</v>
      </c>
      <c r="H419" s="44">
        <v>95.625</v>
      </c>
      <c r="I419" s="43">
        <v>155</v>
      </c>
      <c r="J419" s="44">
        <v>96.875</v>
      </c>
      <c r="K419" s="43">
        <v>155</v>
      </c>
      <c r="L419" s="44">
        <v>96.875</v>
      </c>
      <c r="M419" s="43">
        <v>153</v>
      </c>
      <c r="N419" s="44">
        <v>95.625</v>
      </c>
      <c r="O419" s="43">
        <v>154</v>
      </c>
      <c r="P419" s="44">
        <v>96.25</v>
      </c>
      <c r="Q419" s="43">
        <v>154</v>
      </c>
      <c r="R419" s="44">
        <v>96.25</v>
      </c>
      <c r="S419" s="43">
        <v>155</v>
      </c>
      <c r="T419" s="44">
        <v>96.875</v>
      </c>
      <c r="U419" s="43">
        <v>153</v>
      </c>
      <c r="V419" s="44">
        <v>95.625</v>
      </c>
    </row>
    <row r="420" spans="1:250" x14ac:dyDescent="0.2">
      <c r="A420" s="39" t="s">
        <v>314</v>
      </c>
      <c r="B420" s="42">
        <v>377</v>
      </c>
      <c r="C420" s="43">
        <v>370</v>
      </c>
      <c r="D420" s="44">
        <v>98.143199999999993</v>
      </c>
      <c r="E420" s="43">
        <v>363</v>
      </c>
      <c r="F420" s="44">
        <v>96.286500000000004</v>
      </c>
      <c r="G420" s="43">
        <v>366</v>
      </c>
      <c r="H420" s="44">
        <v>97.0822</v>
      </c>
      <c r="I420" s="43">
        <v>365</v>
      </c>
      <c r="J420" s="44">
        <v>96.816999999999993</v>
      </c>
      <c r="K420" s="43">
        <v>364</v>
      </c>
      <c r="L420" s="44">
        <v>96.551699999999997</v>
      </c>
      <c r="M420" s="43">
        <v>366</v>
      </c>
      <c r="N420" s="44">
        <v>97.0822</v>
      </c>
      <c r="O420" s="43">
        <v>363</v>
      </c>
      <c r="P420" s="44">
        <v>96.286500000000004</v>
      </c>
      <c r="Q420" s="43">
        <v>364</v>
      </c>
      <c r="R420" s="44">
        <v>96.551699999999997</v>
      </c>
      <c r="S420" s="43">
        <v>363</v>
      </c>
      <c r="T420" s="44">
        <v>96.286500000000004</v>
      </c>
      <c r="U420" s="43">
        <v>360</v>
      </c>
      <c r="V420" s="44">
        <v>95.490700000000004</v>
      </c>
    </row>
    <row r="421" spans="1:250" x14ac:dyDescent="0.2">
      <c r="A421" s="39" t="s">
        <v>286</v>
      </c>
      <c r="B421" s="42">
        <v>141</v>
      </c>
      <c r="C421" s="43">
        <v>132</v>
      </c>
      <c r="D421" s="44">
        <v>93.617000000000004</v>
      </c>
      <c r="E421" s="43">
        <v>131</v>
      </c>
      <c r="F421" s="44">
        <v>92.907799999999995</v>
      </c>
      <c r="G421" s="43">
        <v>132</v>
      </c>
      <c r="H421" s="44">
        <v>93.617000000000004</v>
      </c>
      <c r="I421" s="43">
        <v>131</v>
      </c>
      <c r="J421" s="44">
        <v>92.907799999999995</v>
      </c>
      <c r="K421" s="43">
        <v>131</v>
      </c>
      <c r="L421" s="44">
        <v>92.907799999999995</v>
      </c>
      <c r="M421" s="43">
        <v>132</v>
      </c>
      <c r="N421" s="44">
        <v>93.617000000000004</v>
      </c>
      <c r="O421" s="43">
        <v>131</v>
      </c>
      <c r="P421" s="44">
        <v>92.907799999999995</v>
      </c>
      <c r="Q421" s="43">
        <v>131</v>
      </c>
      <c r="R421" s="44">
        <v>92.907799999999995</v>
      </c>
      <c r="S421" s="43">
        <v>131</v>
      </c>
      <c r="T421" s="44">
        <v>92.907799999999995</v>
      </c>
      <c r="U421" s="43">
        <v>131</v>
      </c>
      <c r="V421" s="44">
        <v>92.907799999999995</v>
      </c>
    </row>
    <row r="422" spans="1:250" x14ac:dyDescent="0.2">
      <c r="A422" s="39" t="s">
        <v>287</v>
      </c>
      <c r="B422" s="42">
        <v>500</v>
      </c>
      <c r="C422" s="43">
        <v>472</v>
      </c>
      <c r="D422" s="44">
        <v>94.4</v>
      </c>
      <c r="E422" s="43">
        <v>461</v>
      </c>
      <c r="F422" s="44">
        <v>92.2</v>
      </c>
      <c r="G422" s="43">
        <v>466</v>
      </c>
      <c r="H422" s="44">
        <v>93.2</v>
      </c>
      <c r="I422" s="43">
        <v>466</v>
      </c>
      <c r="J422" s="44">
        <v>93.2</v>
      </c>
      <c r="K422" s="43">
        <v>461</v>
      </c>
      <c r="L422" s="44">
        <v>92.2</v>
      </c>
      <c r="M422" s="43">
        <v>467</v>
      </c>
      <c r="N422" s="44">
        <v>93.4</v>
      </c>
      <c r="O422" s="43">
        <v>462</v>
      </c>
      <c r="P422" s="44">
        <v>92.4</v>
      </c>
      <c r="Q422" s="43">
        <v>460</v>
      </c>
      <c r="R422" s="44">
        <v>92</v>
      </c>
      <c r="S422" s="43">
        <v>461</v>
      </c>
      <c r="T422" s="44">
        <v>92.2</v>
      </c>
      <c r="U422" s="43">
        <v>450</v>
      </c>
      <c r="V422" s="44">
        <v>90</v>
      </c>
    </row>
    <row r="423" spans="1:250" x14ac:dyDescent="0.2">
      <c r="A423" s="39" t="s">
        <v>293</v>
      </c>
      <c r="B423" s="42">
        <v>890</v>
      </c>
      <c r="C423" s="43">
        <v>861</v>
      </c>
      <c r="D423" s="44">
        <v>96.741600000000005</v>
      </c>
      <c r="E423" s="43">
        <v>852</v>
      </c>
      <c r="F423" s="44">
        <v>95.7303</v>
      </c>
      <c r="G423" s="43">
        <v>856</v>
      </c>
      <c r="H423" s="44">
        <v>96.1798</v>
      </c>
      <c r="I423" s="43">
        <v>855</v>
      </c>
      <c r="J423" s="44">
        <v>96.067400000000006</v>
      </c>
      <c r="K423" s="43">
        <v>852</v>
      </c>
      <c r="L423" s="44">
        <v>95.7303</v>
      </c>
      <c r="M423" s="43">
        <v>858</v>
      </c>
      <c r="N423" s="44">
        <v>96.404499999999999</v>
      </c>
      <c r="O423" s="43">
        <v>847</v>
      </c>
      <c r="P423" s="44">
        <v>95.168499999999995</v>
      </c>
      <c r="Q423" s="43">
        <v>848</v>
      </c>
      <c r="R423" s="44">
        <v>95.280900000000003</v>
      </c>
      <c r="S423" s="43">
        <v>849</v>
      </c>
      <c r="T423" s="44">
        <v>95.393299999999996</v>
      </c>
      <c r="U423" s="43">
        <v>838</v>
      </c>
      <c r="V423" s="44">
        <v>94.157300000000006</v>
      </c>
    </row>
    <row r="424" spans="1:250" x14ac:dyDescent="0.2">
      <c r="A424" s="39" t="s">
        <v>294</v>
      </c>
      <c r="B424" s="42">
        <v>406</v>
      </c>
      <c r="C424" s="43">
        <v>396</v>
      </c>
      <c r="D424" s="44">
        <v>97.536900000000003</v>
      </c>
      <c r="E424" s="43">
        <v>393</v>
      </c>
      <c r="F424" s="44">
        <v>96.798000000000002</v>
      </c>
      <c r="G424" s="43">
        <v>391</v>
      </c>
      <c r="H424" s="44">
        <v>96.305400000000006</v>
      </c>
      <c r="I424" s="43">
        <v>392</v>
      </c>
      <c r="J424" s="44">
        <v>96.551699999999997</v>
      </c>
      <c r="K424" s="43">
        <v>393</v>
      </c>
      <c r="L424" s="44">
        <v>96.798000000000002</v>
      </c>
      <c r="M424" s="43">
        <v>393</v>
      </c>
      <c r="N424" s="44">
        <v>96.798000000000002</v>
      </c>
      <c r="O424" s="43">
        <v>392</v>
      </c>
      <c r="P424" s="44">
        <v>96.551699999999997</v>
      </c>
      <c r="Q424" s="43">
        <v>390</v>
      </c>
      <c r="R424" s="44">
        <v>96.059100000000001</v>
      </c>
      <c r="S424" s="43">
        <v>392</v>
      </c>
      <c r="T424" s="44">
        <v>96.551699999999997</v>
      </c>
      <c r="U424" s="43">
        <v>385</v>
      </c>
      <c r="V424" s="44">
        <v>94.827600000000004</v>
      </c>
    </row>
    <row r="425" spans="1:250" x14ac:dyDescent="0.2">
      <c r="A425" s="39" t="s">
        <v>296</v>
      </c>
      <c r="B425" s="42">
        <v>425</v>
      </c>
      <c r="C425" s="43">
        <v>411</v>
      </c>
      <c r="D425" s="44">
        <v>96.7059</v>
      </c>
      <c r="E425" s="43">
        <v>405</v>
      </c>
      <c r="F425" s="44">
        <v>95.2941</v>
      </c>
      <c r="G425" s="43">
        <v>411</v>
      </c>
      <c r="H425" s="44">
        <v>96.7059</v>
      </c>
      <c r="I425" s="43">
        <v>405</v>
      </c>
      <c r="J425" s="44">
        <v>95.2941</v>
      </c>
      <c r="K425" s="43">
        <v>405</v>
      </c>
      <c r="L425" s="44">
        <v>95.2941</v>
      </c>
      <c r="M425" s="43">
        <v>410</v>
      </c>
      <c r="N425" s="44">
        <v>96.470600000000005</v>
      </c>
      <c r="O425" s="43">
        <v>404</v>
      </c>
      <c r="P425" s="44">
        <v>95.058800000000005</v>
      </c>
      <c r="Q425" s="43">
        <v>401</v>
      </c>
      <c r="R425" s="44">
        <v>94.352900000000005</v>
      </c>
      <c r="S425" s="43">
        <v>404</v>
      </c>
      <c r="T425" s="44">
        <v>95.058800000000005</v>
      </c>
      <c r="U425" s="43">
        <v>395</v>
      </c>
      <c r="V425" s="44">
        <v>92.941199999999995</v>
      </c>
    </row>
    <row r="426" spans="1:250" ht="13.5" thickBot="1" x14ac:dyDescent="0.25">
      <c r="A426" s="46" t="s">
        <v>299</v>
      </c>
      <c r="B426" s="47">
        <f>SUM(B412:B425)</f>
        <v>4246</v>
      </c>
      <c r="C426" s="47">
        <f>SUM(C412:C425)</f>
        <v>4099</v>
      </c>
      <c r="D426" s="48">
        <f>(C426/B426)*100</f>
        <v>96.537918040508714</v>
      </c>
      <c r="E426" s="47">
        <f>SUM(E412:E425)</f>
        <v>4047</v>
      </c>
      <c r="F426" s="48">
        <f>(E426/B426)*100</f>
        <v>95.313235986811122</v>
      </c>
      <c r="G426" s="47">
        <f>SUM(G412:G425)</f>
        <v>4072</v>
      </c>
      <c r="H426" s="48">
        <f>(G426/B426)*100</f>
        <v>95.902025435704203</v>
      </c>
      <c r="I426" s="47">
        <f>SUM(I412:I425)</f>
        <v>4064</v>
      </c>
      <c r="J426" s="48">
        <f>(I426/B426)*100</f>
        <v>95.713612812058415</v>
      </c>
      <c r="K426" s="47">
        <f>SUM(K412:K425)</f>
        <v>4050</v>
      </c>
      <c r="L426" s="48">
        <f>(K426/B426)*100</f>
        <v>95.383890720678295</v>
      </c>
      <c r="M426" s="47">
        <f>SUM(M412:M425)</f>
        <v>4077</v>
      </c>
      <c r="N426" s="48">
        <f>(M426/B426)*100</f>
        <v>96.019783325482805</v>
      </c>
      <c r="O426" s="47">
        <f>SUM(O412:O425)</f>
        <v>4040</v>
      </c>
      <c r="P426" s="48">
        <f>(O426/B426)*100</f>
        <v>95.148374941121048</v>
      </c>
      <c r="Q426" s="47">
        <f>SUM(Q412:Q425)</f>
        <v>4033</v>
      </c>
      <c r="R426" s="48">
        <f>(Q426/B426)*100</f>
        <v>94.983513895430988</v>
      </c>
      <c r="S426" s="47">
        <f>SUM(S412:S425)</f>
        <v>4041</v>
      </c>
      <c r="T426" s="48">
        <f>(S426/B426)*100</f>
        <v>95.171926519076777</v>
      </c>
      <c r="U426" s="47">
        <f>SUM(U412:U425)</f>
        <v>3978</v>
      </c>
      <c r="V426" s="48">
        <f>(U426/B426)*100</f>
        <v>93.688177107866224</v>
      </c>
    </row>
    <row r="427" spans="1:250" s="34" customFormat="1" ht="25.5" customHeight="1" thickTop="1" x14ac:dyDescent="0.2">
      <c r="A427" s="96" t="s">
        <v>298</v>
      </c>
      <c r="B427" s="98" t="s">
        <v>406</v>
      </c>
      <c r="C427" s="91" t="s">
        <v>407</v>
      </c>
      <c r="D427" s="94"/>
      <c r="E427" s="94"/>
      <c r="F427" s="92"/>
      <c r="G427" s="91" t="s">
        <v>408</v>
      </c>
      <c r="H427" s="93"/>
      <c r="I427" s="94"/>
      <c r="J427" s="95"/>
      <c r="K427" s="91" t="s">
        <v>409</v>
      </c>
      <c r="L427" s="92"/>
      <c r="M427" s="91" t="s">
        <v>410</v>
      </c>
      <c r="N427" s="93"/>
      <c r="O427" s="94"/>
      <c r="P427" s="95"/>
      <c r="Q427" s="91" t="s">
        <v>411</v>
      </c>
      <c r="R427" s="95"/>
      <c r="S427" s="91" t="s">
        <v>412</v>
      </c>
      <c r="T427" s="100"/>
      <c r="U427" s="91" t="s">
        <v>413</v>
      </c>
      <c r="V427" s="100"/>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c r="CQ427" s="33"/>
      <c r="CR427" s="33"/>
      <c r="CS427" s="33"/>
      <c r="CT427" s="33"/>
      <c r="CU427" s="33"/>
      <c r="CV427" s="33"/>
      <c r="CW427" s="33"/>
      <c r="CX427" s="33"/>
      <c r="CY427" s="33"/>
      <c r="CZ427" s="33"/>
      <c r="DA427" s="33"/>
      <c r="DB427" s="33"/>
      <c r="DC427" s="33"/>
      <c r="DD427" s="33"/>
      <c r="DE427" s="33"/>
      <c r="DF427" s="33"/>
      <c r="DG427" s="33"/>
      <c r="DH427" s="33"/>
      <c r="DI427" s="33"/>
      <c r="DJ427" s="33"/>
      <c r="DK427" s="33"/>
      <c r="DL427" s="33"/>
      <c r="DM427" s="33"/>
      <c r="DN427" s="33"/>
      <c r="DO427" s="33"/>
      <c r="DP427" s="33"/>
      <c r="DQ427" s="33"/>
      <c r="DR427" s="33"/>
      <c r="DS427" s="33"/>
      <c r="DT427" s="33"/>
      <c r="DU427" s="33"/>
      <c r="DV427" s="33"/>
      <c r="DW427" s="33"/>
      <c r="DX427" s="33"/>
      <c r="DY427" s="33"/>
      <c r="DZ427" s="33"/>
      <c r="EA427" s="33"/>
      <c r="EB427" s="33"/>
      <c r="EC427" s="33"/>
      <c r="ED427" s="33"/>
      <c r="EE427" s="33"/>
      <c r="EF427" s="33"/>
      <c r="EG427" s="33"/>
      <c r="EH427" s="33"/>
      <c r="EI427" s="33"/>
      <c r="EJ427" s="33"/>
      <c r="EK427" s="33"/>
      <c r="EL427" s="33"/>
      <c r="EM427" s="33"/>
      <c r="EN427" s="33"/>
      <c r="EO427" s="33"/>
      <c r="EP427" s="33"/>
      <c r="EQ427" s="33"/>
      <c r="ER427" s="33"/>
      <c r="ES427" s="33"/>
      <c r="ET427" s="33"/>
      <c r="EU427" s="33"/>
      <c r="EV427" s="33"/>
      <c r="EW427" s="33"/>
      <c r="EX427" s="33"/>
      <c r="EY427" s="33"/>
      <c r="EZ427" s="33"/>
      <c r="FA427" s="33"/>
      <c r="FB427" s="33"/>
      <c r="FC427" s="33"/>
      <c r="FD427" s="33"/>
      <c r="FE427" s="33"/>
      <c r="FF427" s="33"/>
      <c r="FG427" s="33"/>
      <c r="FH427" s="33"/>
      <c r="FI427" s="33"/>
      <c r="FJ427" s="33"/>
      <c r="FK427" s="33"/>
      <c r="FL427" s="33"/>
      <c r="FM427" s="33"/>
      <c r="FN427" s="33"/>
      <c r="FO427" s="33"/>
      <c r="FP427" s="33"/>
      <c r="FQ427" s="33"/>
      <c r="FR427" s="33"/>
      <c r="FS427" s="33"/>
      <c r="FT427" s="33"/>
      <c r="FU427" s="33"/>
      <c r="FV427" s="33"/>
      <c r="FW427" s="33"/>
      <c r="FX427" s="33"/>
      <c r="FY427" s="33"/>
      <c r="FZ427" s="33"/>
      <c r="GA427" s="33"/>
      <c r="GB427" s="33"/>
      <c r="GC427" s="33"/>
      <c r="GD427" s="33"/>
      <c r="GE427" s="33"/>
      <c r="GF427" s="33"/>
      <c r="GG427" s="33"/>
      <c r="GH427" s="33"/>
      <c r="GI427" s="33"/>
      <c r="GJ427" s="33"/>
      <c r="GK427" s="33"/>
      <c r="GL427" s="33"/>
      <c r="GM427" s="33"/>
      <c r="GN427" s="33"/>
      <c r="GO427" s="33"/>
      <c r="GP427" s="33"/>
      <c r="GQ427" s="33"/>
      <c r="GR427" s="33"/>
      <c r="GS427" s="33"/>
      <c r="GT427" s="33"/>
      <c r="GU427" s="33"/>
      <c r="GV427" s="33"/>
      <c r="GW427" s="33"/>
      <c r="GX427" s="33"/>
      <c r="GY427" s="33"/>
      <c r="GZ427" s="33"/>
      <c r="HA427" s="33"/>
      <c r="HB427" s="33"/>
      <c r="HC427" s="33"/>
      <c r="HD427" s="33"/>
      <c r="HE427" s="33"/>
      <c r="HF427" s="33"/>
      <c r="HG427" s="33"/>
      <c r="HH427" s="33"/>
      <c r="HI427" s="33"/>
      <c r="HJ427" s="33"/>
      <c r="HK427" s="33"/>
      <c r="HL427" s="33"/>
      <c r="HM427" s="33"/>
      <c r="HN427" s="33"/>
      <c r="HO427" s="33"/>
      <c r="HP427" s="33"/>
      <c r="HQ427" s="33"/>
      <c r="HR427" s="33"/>
      <c r="HS427" s="33"/>
      <c r="HT427" s="33"/>
      <c r="HU427" s="33"/>
      <c r="HV427" s="33"/>
      <c r="HW427" s="33"/>
      <c r="HX427" s="33"/>
      <c r="HY427" s="33"/>
      <c r="HZ427" s="33"/>
      <c r="IA427" s="33"/>
      <c r="IB427" s="33"/>
      <c r="IC427" s="33"/>
      <c r="ID427" s="33"/>
      <c r="IE427" s="33"/>
      <c r="IF427" s="33"/>
      <c r="IG427" s="33"/>
      <c r="IH427" s="33"/>
      <c r="II427" s="33"/>
      <c r="IJ427" s="33"/>
      <c r="IK427" s="33"/>
      <c r="IL427" s="33"/>
      <c r="IM427" s="33"/>
      <c r="IN427" s="33"/>
      <c r="IO427" s="33"/>
      <c r="IP427" s="33"/>
    </row>
    <row r="428" spans="1:250" s="37" customFormat="1" ht="25.5" customHeight="1" x14ac:dyDescent="0.2">
      <c r="A428" s="97"/>
      <c r="B428" s="99"/>
      <c r="C428" s="35" t="s">
        <v>436</v>
      </c>
      <c r="D428" s="36" t="s">
        <v>297</v>
      </c>
      <c r="E428" s="35" t="s">
        <v>437</v>
      </c>
      <c r="F428" s="36" t="s">
        <v>297</v>
      </c>
      <c r="G428" s="35" t="s">
        <v>436</v>
      </c>
      <c r="H428" s="36" t="s">
        <v>297</v>
      </c>
      <c r="I428" s="35" t="s">
        <v>438</v>
      </c>
      <c r="J428" s="36" t="s">
        <v>297</v>
      </c>
      <c r="K428" s="35" t="s">
        <v>438</v>
      </c>
      <c r="L428" s="36" t="s">
        <v>297</v>
      </c>
      <c r="M428" s="35" t="s">
        <v>436</v>
      </c>
      <c r="N428" s="36" t="s">
        <v>297</v>
      </c>
      <c r="O428" s="35" t="s">
        <v>438</v>
      </c>
      <c r="P428" s="36" t="s">
        <v>297</v>
      </c>
      <c r="Q428" s="35" t="s">
        <v>437</v>
      </c>
      <c r="R428" s="36" t="s">
        <v>297</v>
      </c>
      <c r="S428" s="35" t="s">
        <v>437</v>
      </c>
      <c r="T428" s="36" t="s">
        <v>297</v>
      </c>
      <c r="U428" s="35" t="s">
        <v>439</v>
      </c>
      <c r="V428" s="36" t="s">
        <v>297</v>
      </c>
    </row>
    <row r="429" spans="1:250" ht="18" x14ac:dyDescent="0.25">
      <c r="A429" s="38" t="s">
        <v>333</v>
      </c>
      <c r="B429" s="39"/>
      <c r="C429" s="39"/>
      <c r="D429" s="40"/>
      <c r="E429" s="39"/>
      <c r="F429" s="40"/>
      <c r="G429" s="39"/>
      <c r="H429" s="40"/>
      <c r="I429" s="39"/>
      <c r="J429" s="40"/>
      <c r="K429" s="39"/>
      <c r="L429" s="40"/>
      <c r="M429" s="39"/>
      <c r="N429" s="40"/>
      <c r="O429" s="39"/>
      <c r="P429" s="40"/>
      <c r="Q429" s="39"/>
      <c r="R429" s="40"/>
      <c r="S429" s="39"/>
      <c r="T429" s="40"/>
      <c r="U429" s="39"/>
      <c r="V429" s="40"/>
    </row>
    <row r="430" spans="1:250" x14ac:dyDescent="0.2">
      <c r="A430" s="39" t="s">
        <v>272</v>
      </c>
      <c r="B430" s="52">
        <v>147</v>
      </c>
      <c r="C430" s="43">
        <v>140</v>
      </c>
      <c r="D430" s="44">
        <v>95.238100000000003</v>
      </c>
      <c r="E430" s="43">
        <v>137</v>
      </c>
      <c r="F430" s="44">
        <v>93.197299999999998</v>
      </c>
      <c r="G430" s="43">
        <v>139</v>
      </c>
      <c r="H430" s="44">
        <v>94.5578</v>
      </c>
      <c r="I430" s="43">
        <v>137</v>
      </c>
      <c r="J430" s="44">
        <v>93.197299999999998</v>
      </c>
      <c r="K430" s="43">
        <v>137</v>
      </c>
      <c r="L430" s="44">
        <v>93.197299999999998</v>
      </c>
      <c r="M430" s="43">
        <v>139</v>
      </c>
      <c r="N430" s="44">
        <v>94.5578</v>
      </c>
      <c r="O430" s="43">
        <v>136</v>
      </c>
      <c r="P430" s="44">
        <v>92.516999999999996</v>
      </c>
      <c r="Q430" s="43">
        <v>135</v>
      </c>
      <c r="R430" s="44">
        <v>91.836699999999993</v>
      </c>
      <c r="S430" s="43">
        <v>136</v>
      </c>
      <c r="T430" s="44">
        <v>92.516999999999996</v>
      </c>
      <c r="U430" s="43">
        <v>132</v>
      </c>
      <c r="V430" s="44">
        <v>89.795900000000003</v>
      </c>
    </row>
    <row r="431" spans="1:250" x14ac:dyDescent="0.2">
      <c r="A431" s="39" t="s">
        <v>376</v>
      </c>
      <c r="B431" s="52">
        <v>286</v>
      </c>
      <c r="C431" s="43">
        <v>273</v>
      </c>
      <c r="D431" s="44">
        <v>95.454499999999996</v>
      </c>
      <c r="E431" s="43">
        <v>269</v>
      </c>
      <c r="F431" s="44">
        <v>94.055899999999994</v>
      </c>
      <c r="G431" s="43">
        <v>272</v>
      </c>
      <c r="H431" s="44">
        <v>95.104900000000001</v>
      </c>
      <c r="I431" s="43">
        <v>270</v>
      </c>
      <c r="J431" s="44">
        <v>94.405600000000007</v>
      </c>
      <c r="K431" s="43">
        <v>269</v>
      </c>
      <c r="L431" s="44">
        <v>94.055899999999994</v>
      </c>
      <c r="M431" s="43">
        <v>272</v>
      </c>
      <c r="N431" s="44">
        <v>95.104900000000001</v>
      </c>
      <c r="O431" s="43">
        <v>266</v>
      </c>
      <c r="P431" s="44">
        <v>93.007000000000005</v>
      </c>
      <c r="Q431" s="43">
        <v>270</v>
      </c>
      <c r="R431" s="44">
        <v>94.405600000000007</v>
      </c>
      <c r="S431" s="43">
        <v>271</v>
      </c>
      <c r="T431" s="44">
        <v>94.755200000000002</v>
      </c>
      <c r="U431" s="43">
        <v>264</v>
      </c>
      <c r="V431" s="44">
        <v>92.307699999999997</v>
      </c>
    </row>
    <row r="432" spans="1:250" x14ac:dyDescent="0.2">
      <c r="A432" s="39" t="s">
        <v>275</v>
      </c>
      <c r="B432" s="52">
        <v>199</v>
      </c>
      <c r="C432" s="43">
        <v>187</v>
      </c>
      <c r="D432" s="44">
        <v>93.969800000000006</v>
      </c>
      <c r="E432" s="43">
        <v>186</v>
      </c>
      <c r="F432" s="44">
        <v>93.467299999999994</v>
      </c>
      <c r="G432" s="43">
        <v>186</v>
      </c>
      <c r="H432" s="44">
        <v>93.467299999999994</v>
      </c>
      <c r="I432" s="43">
        <v>187</v>
      </c>
      <c r="J432" s="44">
        <v>93.969800000000006</v>
      </c>
      <c r="K432" s="43">
        <v>186</v>
      </c>
      <c r="L432" s="44">
        <v>93.467299999999994</v>
      </c>
      <c r="M432" s="43">
        <v>188</v>
      </c>
      <c r="N432" s="44">
        <v>94.472399999999993</v>
      </c>
      <c r="O432" s="43">
        <v>184</v>
      </c>
      <c r="P432" s="44">
        <v>92.462299999999999</v>
      </c>
      <c r="Q432" s="43">
        <v>188</v>
      </c>
      <c r="R432" s="44">
        <v>94.472399999999993</v>
      </c>
      <c r="S432" s="43">
        <v>187</v>
      </c>
      <c r="T432" s="44">
        <v>93.969800000000006</v>
      </c>
      <c r="U432" s="43">
        <v>183</v>
      </c>
      <c r="V432" s="44">
        <v>91.959800000000001</v>
      </c>
    </row>
    <row r="433" spans="1:22" x14ac:dyDescent="0.2">
      <c r="A433" s="39" t="s">
        <v>335</v>
      </c>
      <c r="B433" s="52">
        <v>271</v>
      </c>
      <c r="C433" s="43">
        <v>257</v>
      </c>
      <c r="D433" s="44">
        <v>94.8339</v>
      </c>
      <c r="E433" s="43">
        <v>250</v>
      </c>
      <c r="F433" s="44">
        <v>92.250900000000001</v>
      </c>
      <c r="G433" s="43">
        <v>253</v>
      </c>
      <c r="H433" s="44">
        <v>93.357900000000001</v>
      </c>
      <c r="I433" s="43">
        <v>254</v>
      </c>
      <c r="J433" s="44">
        <v>93.726900000000001</v>
      </c>
      <c r="K433" s="43">
        <v>249</v>
      </c>
      <c r="L433" s="44">
        <v>91.881900000000002</v>
      </c>
      <c r="M433" s="43">
        <v>262</v>
      </c>
      <c r="N433" s="44">
        <v>96.679000000000002</v>
      </c>
      <c r="O433" s="43">
        <v>251</v>
      </c>
      <c r="P433" s="44">
        <v>92.619900000000001</v>
      </c>
      <c r="Q433" s="43">
        <v>262</v>
      </c>
      <c r="R433" s="44">
        <v>96.679000000000002</v>
      </c>
      <c r="S433" s="43">
        <v>262</v>
      </c>
      <c r="T433" s="44">
        <v>96.679000000000002</v>
      </c>
      <c r="U433" s="43">
        <v>243</v>
      </c>
      <c r="V433" s="44">
        <v>89.667900000000003</v>
      </c>
    </row>
    <row r="434" spans="1:22" x14ac:dyDescent="0.2">
      <c r="A434" s="39" t="s">
        <v>278</v>
      </c>
      <c r="B434" s="52">
        <v>104</v>
      </c>
      <c r="C434" s="43">
        <v>100</v>
      </c>
      <c r="D434" s="44">
        <v>96.153800000000004</v>
      </c>
      <c r="E434" s="43">
        <v>99</v>
      </c>
      <c r="F434" s="44">
        <v>95.192300000000003</v>
      </c>
      <c r="G434" s="43">
        <v>100</v>
      </c>
      <c r="H434" s="44">
        <v>96.153800000000004</v>
      </c>
      <c r="I434" s="43">
        <v>99</v>
      </c>
      <c r="J434" s="44">
        <v>95.192300000000003</v>
      </c>
      <c r="K434" s="43">
        <v>99</v>
      </c>
      <c r="L434" s="44">
        <v>95.192300000000003</v>
      </c>
      <c r="M434" s="43">
        <v>101</v>
      </c>
      <c r="N434" s="44">
        <v>97.115399999999994</v>
      </c>
      <c r="O434" s="43">
        <v>99</v>
      </c>
      <c r="P434" s="44">
        <v>95.192300000000003</v>
      </c>
      <c r="Q434" s="43">
        <v>102</v>
      </c>
      <c r="R434" s="44">
        <v>98.076899999999995</v>
      </c>
      <c r="S434" s="43">
        <v>102</v>
      </c>
      <c r="T434" s="44">
        <v>98.076899999999995</v>
      </c>
      <c r="U434" s="43">
        <v>98</v>
      </c>
      <c r="V434" s="44">
        <v>94.230800000000002</v>
      </c>
    </row>
    <row r="435" spans="1:22" x14ac:dyDescent="0.2">
      <c r="A435" s="39" t="s">
        <v>279</v>
      </c>
      <c r="B435" s="52">
        <v>718</v>
      </c>
      <c r="C435" s="43">
        <v>662</v>
      </c>
      <c r="D435" s="44">
        <v>92.200599999999994</v>
      </c>
      <c r="E435" s="43">
        <v>637</v>
      </c>
      <c r="F435" s="44">
        <v>88.718699999999998</v>
      </c>
      <c r="G435" s="43">
        <v>656</v>
      </c>
      <c r="H435" s="44">
        <v>91.364900000000006</v>
      </c>
      <c r="I435" s="43">
        <v>643</v>
      </c>
      <c r="J435" s="44">
        <v>89.554299999999998</v>
      </c>
      <c r="K435" s="43">
        <v>639</v>
      </c>
      <c r="L435" s="44">
        <v>88.997200000000007</v>
      </c>
      <c r="M435" s="43">
        <v>660</v>
      </c>
      <c r="N435" s="44">
        <v>91.921999999999997</v>
      </c>
      <c r="O435" s="43">
        <v>640</v>
      </c>
      <c r="P435" s="44">
        <v>89.136499999999998</v>
      </c>
      <c r="Q435" s="43">
        <v>644</v>
      </c>
      <c r="R435" s="44">
        <v>89.693600000000004</v>
      </c>
      <c r="S435" s="43">
        <v>646</v>
      </c>
      <c r="T435" s="44">
        <v>89.972099999999998</v>
      </c>
      <c r="U435" s="43">
        <v>622</v>
      </c>
      <c r="V435" s="44">
        <v>86.629499999999993</v>
      </c>
    </row>
    <row r="436" spans="1:22" x14ac:dyDescent="0.2">
      <c r="A436" s="39" t="s">
        <v>281</v>
      </c>
      <c r="B436" s="52">
        <v>341</v>
      </c>
      <c r="C436" s="43">
        <v>314</v>
      </c>
      <c r="D436" s="44">
        <v>92.082099999999997</v>
      </c>
      <c r="E436" s="43">
        <v>307</v>
      </c>
      <c r="F436" s="44">
        <v>90.029300000000006</v>
      </c>
      <c r="G436" s="43">
        <v>311</v>
      </c>
      <c r="H436" s="44">
        <v>91.202299999999994</v>
      </c>
      <c r="I436" s="43">
        <v>311</v>
      </c>
      <c r="J436" s="44">
        <v>91.202299999999994</v>
      </c>
      <c r="K436" s="43">
        <v>307</v>
      </c>
      <c r="L436" s="44">
        <v>90.029300000000006</v>
      </c>
      <c r="M436" s="43">
        <v>310</v>
      </c>
      <c r="N436" s="44">
        <v>90.909099999999995</v>
      </c>
      <c r="O436" s="43">
        <v>307</v>
      </c>
      <c r="P436" s="44">
        <v>90.029300000000006</v>
      </c>
      <c r="Q436" s="43">
        <v>306</v>
      </c>
      <c r="R436" s="44">
        <v>89.736099999999993</v>
      </c>
      <c r="S436" s="43">
        <v>308</v>
      </c>
      <c r="T436" s="44">
        <v>90.322599999999994</v>
      </c>
      <c r="U436" s="43">
        <v>299</v>
      </c>
      <c r="V436" s="44">
        <v>87.683300000000003</v>
      </c>
    </row>
    <row r="437" spans="1:22" x14ac:dyDescent="0.2">
      <c r="A437" s="39" t="s">
        <v>282</v>
      </c>
      <c r="B437" s="52">
        <v>287</v>
      </c>
      <c r="C437" s="43">
        <v>275</v>
      </c>
      <c r="D437" s="44">
        <v>95.818799999999996</v>
      </c>
      <c r="E437" s="43">
        <v>268</v>
      </c>
      <c r="F437" s="44">
        <v>93.379800000000003</v>
      </c>
      <c r="G437" s="43">
        <v>274</v>
      </c>
      <c r="H437" s="44">
        <v>95.470399999999998</v>
      </c>
      <c r="I437" s="43">
        <v>269</v>
      </c>
      <c r="J437" s="44">
        <v>93.728200000000001</v>
      </c>
      <c r="K437" s="43">
        <v>270</v>
      </c>
      <c r="L437" s="44">
        <v>94.076700000000002</v>
      </c>
      <c r="M437" s="43">
        <v>272</v>
      </c>
      <c r="N437" s="44">
        <v>94.773499999999999</v>
      </c>
      <c r="O437" s="43">
        <v>268</v>
      </c>
      <c r="P437" s="44">
        <v>93.379800000000003</v>
      </c>
      <c r="Q437" s="43">
        <v>270</v>
      </c>
      <c r="R437" s="44">
        <v>94.076700000000002</v>
      </c>
      <c r="S437" s="43">
        <v>269</v>
      </c>
      <c r="T437" s="44">
        <v>93.728200000000001</v>
      </c>
      <c r="U437" s="43">
        <v>265</v>
      </c>
      <c r="V437" s="44">
        <v>92.334500000000006</v>
      </c>
    </row>
    <row r="438" spans="1:22" x14ac:dyDescent="0.2">
      <c r="A438" s="39" t="s">
        <v>283</v>
      </c>
      <c r="B438" s="52">
        <v>847</v>
      </c>
      <c r="C438" s="43">
        <v>799</v>
      </c>
      <c r="D438" s="44">
        <v>94.332899999999995</v>
      </c>
      <c r="E438" s="43">
        <v>774</v>
      </c>
      <c r="F438" s="44">
        <v>91.381299999999996</v>
      </c>
      <c r="G438" s="43">
        <v>789</v>
      </c>
      <c r="H438" s="44">
        <v>93.152299999999997</v>
      </c>
      <c r="I438" s="43">
        <v>788</v>
      </c>
      <c r="J438" s="44">
        <v>93.034199999999998</v>
      </c>
      <c r="K438" s="43">
        <v>773</v>
      </c>
      <c r="L438" s="44">
        <v>91.263300000000001</v>
      </c>
      <c r="M438" s="43">
        <v>798</v>
      </c>
      <c r="N438" s="44">
        <v>94.2149</v>
      </c>
      <c r="O438" s="43">
        <v>786</v>
      </c>
      <c r="P438" s="44">
        <v>92.798100000000005</v>
      </c>
      <c r="Q438" s="43">
        <v>794</v>
      </c>
      <c r="R438" s="44">
        <v>93.742599999999996</v>
      </c>
      <c r="S438" s="43">
        <v>797</v>
      </c>
      <c r="T438" s="44">
        <v>94.096800000000002</v>
      </c>
      <c r="U438" s="43">
        <v>759</v>
      </c>
      <c r="V438" s="44">
        <v>89.610399999999998</v>
      </c>
    </row>
    <row r="439" spans="1:22" x14ac:dyDescent="0.2">
      <c r="A439" s="39" t="s">
        <v>284</v>
      </c>
      <c r="B439" s="52">
        <v>110</v>
      </c>
      <c r="C439" s="43">
        <v>102</v>
      </c>
      <c r="D439" s="44">
        <v>92.7273</v>
      </c>
      <c r="E439" s="43">
        <v>92</v>
      </c>
      <c r="F439" s="44">
        <v>83.636399999999995</v>
      </c>
      <c r="G439" s="43">
        <v>101</v>
      </c>
      <c r="H439" s="44">
        <v>91.818200000000004</v>
      </c>
      <c r="I439" s="43">
        <v>95</v>
      </c>
      <c r="J439" s="44">
        <v>86.363600000000005</v>
      </c>
      <c r="K439" s="43">
        <v>94</v>
      </c>
      <c r="L439" s="44">
        <v>85.454499999999996</v>
      </c>
      <c r="M439" s="43">
        <v>105</v>
      </c>
      <c r="N439" s="44">
        <v>95.454499999999996</v>
      </c>
      <c r="O439" s="43">
        <v>98</v>
      </c>
      <c r="P439" s="44">
        <v>89.090900000000005</v>
      </c>
      <c r="Q439" s="43">
        <v>107</v>
      </c>
      <c r="R439" s="44">
        <v>97.2727</v>
      </c>
      <c r="S439" s="43">
        <v>108</v>
      </c>
      <c r="T439" s="44">
        <v>98.181799999999996</v>
      </c>
      <c r="U439" s="43">
        <v>92</v>
      </c>
      <c r="V439" s="44">
        <v>83.636399999999995</v>
      </c>
    </row>
    <row r="440" spans="1:22" x14ac:dyDescent="0.2">
      <c r="A440" s="39" t="s">
        <v>288</v>
      </c>
      <c r="B440" s="52">
        <v>89</v>
      </c>
      <c r="C440" s="43">
        <v>85</v>
      </c>
      <c r="D440" s="44">
        <v>95.505600000000001</v>
      </c>
      <c r="E440" s="43">
        <v>85</v>
      </c>
      <c r="F440" s="44">
        <v>95.505600000000001</v>
      </c>
      <c r="G440" s="43">
        <v>85</v>
      </c>
      <c r="H440" s="44">
        <v>95.505600000000001</v>
      </c>
      <c r="I440" s="43">
        <v>85</v>
      </c>
      <c r="J440" s="44">
        <v>95.505600000000001</v>
      </c>
      <c r="K440" s="43">
        <v>85</v>
      </c>
      <c r="L440" s="44">
        <v>95.505600000000001</v>
      </c>
      <c r="M440" s="43">
        <v>85</v>
      </c>
      <c r="N440" s="44">
        <v>95.505600000000001</v>
      </c>
      <c r="O440" s="43">
        <v>85</v>
      </c>
      <c r="P440" s="44">
        <v>95.505600000000001</v>
      </c>
      <c r="Q440" s="43">
        <v>85</v>
      </c>
      <c r="R440" s="44">
        <v>95.505600000000001</v>
      </c>
      <c r="S440" s="43">
        <v>84</v>
      </c>
      <c r="T440" s="44">
        <v>94.382000000000005</v>
      </c>
      <c r="U440" s="43">
        <v>84</v>
      </c>
      <c r="V440" s="44">
        <v>94.382000000000005</v>
      </c>
    </row>
    <row r="441" spans="1:22" x14ac:dyDescent="0.2">
      <c r="A441" s="39" t="s">
        <v>289</v>
      </c>
      <c r="B441" s="52">
        <v>725</v>
      </c>
      <c r="C441" s="43">
        <v>683</v>
      </c>
      <c r="D441" s="44">
        <v>94.206900000000005</v>
      </c>
      <c r="E441" s="43">
        <v>666</v>
      </c>
      <c r="F441" s="44">
        <v>91.862099999999998</v>
      </c>
      <c r="G441" s="43">
        <v>679</v>
      </c>
      <c r="H441" s="44">
        <v>93.655199999999994</v>
      </c>
      <c r="I441" s="43">
        <v>669</v>
      </c>
      <c r="J441" s="44">
        <v>92.275899999999993</v>
      </c>
      <c r="K441" s="43">
        <v>665</v>
      </c>
      <c r="L441" s="44">
        <v>91.724100000000007</v>
      </c>
      <c r="M441" s="43">
        <v>681</v>
      </c>
      <c r="N441" s="44">
        <v>93.930999999999997</v>
      </c>
      <c r="O441" s="43">
        <v>669</v>
      </c>
      <c r="P441" s="44">
        <v>92.275899999999993</v>
      </c>
      <c r="Q441" s="43">
        <v>674</v>
      </c>
      <c r="R441" s="44">
        <v>92.965500000000006</v>
      </c>
      <c r="S441" s="43">
        <v>672</v>
      </c>
      <c r="T441" s="44">
        <v>92.689700000000002</v>
      </c>
      <c r="U441" s="43">
        <v>650</v>
      </c>
      <c r="V441" s="44">
        <v>89.655199999999994</v>
      </c>
    </row>
    <row r="442" spans="1:22" x14ac:dyDescent="0.2">
      <c r="A442" s="39" t="s">
        <v>290</v>
      </c>
      <c r="B442" s="52">
        <v>199</v>
      </c>
      <c r="C442" s="43">
        <v>194</v>
      </c>
      <c r="D442" s="44">
        <v>97.487399999999994</v>
      </c>
      <c r="E442" s="43">
        <v>190</v>
      </c>
      <c r="F442" s="44">
        <v>95.477400000000003</v>
      </c>
      <c r="G442" s="43">
        <v>193</v>
      </c>
      <c r="H442" s="44">
        <v>96.984899999999996</v>
      </c>
      <c r="I442" s="43">
        <v>192</v>
      </c>
      <c r="J442" s="44">
        <v>96.482399999999998</v>
      </c>
      <c r="K442" s="43">
        <v>190</v>
      </c>
      <c r="L442" s="44">
        <v>95.477400000000003</v>
      </c>
      <c r="M442" s="43">
        <v>193</v>
      </c>
      <c r="N442" s="44">
        <v>96.984899999999996</v>
      </c>
      <c r="O442" s="43">
        <v>190</v>
      </c>
      <c r="P442" s="44">
        <v>95.477400000000003</v>
      </c>
      <c r="Q442" s="43">
        <v>189</v>
      </c>
      <c r="R442" s="44">
        <v>94.974900000000005</v>
      </c>
      <c r="S442" s="43">
        <v>190</v>
      </c>
      <c r="T442" s="44">
        <v>95.477400000000003</v>
      </c>
      <c r="U442" s="43">
        <v>187</v>
      </c>
      <c r="V442" s="44">
        <v>93.969800000000006</v>
      </c>
    </row>
    <row r="443" spans="1:22" x14ac:dyDescent="0.2">
      <c r="A443" s="39" t="s">
        <v>291</v>
      </c>
      <c r="B443" s="52">
        <v>62</v>
      </c>
      <c r="C443" s="43">
        <v>46</v>
      </c>
      <c r="D443" s="44">
        <v>74.1935</v>
      </c>
      <c r="E443" s="43">
        <v>39</v>
      </c>
      <c r="F443" s="44">
        <v>62.903199999999998</v>
      </c>
      <c r="G443" s="43">
        <v>45</v>
      </c>
      <c r="H443" s="44">
        <v>72.580600000000004</v>
      </c>
      <c r="I443" s="43">
        <v>40</v>
      </c>
      <c r="J443" s="44">
        <v>64.516099999999994</v>
      </c>
      <c r="K443" s="43">
        <v>38</v>
      </c>
      <c r="L443" s="44">
        <v>61.290300000000002</v>
      </c>
      <c r="M443" s="43">
        <v>46</v>
      </c>
      <c r="N443" s="44">
        <v>74.1935</v>
      </c>
      <c r="O443" s="43">
        <v>42</v>
      </c>
      <c r="P443" s="44">
        <v>67.741900000000001</v>
      </c>
      <c r="Q443" s="43">
        <v>44</v>
      </c>
      <c r="R443" s="44">
        <v>70.967699999999994</v>
      </c>
      <c r="S443" s="43">
        <v>45</v>
      </c>
      <c r="T443" s="44">
        <v>72.580600000000004</v>
      </c>
      <c r="U443" s="43">
        <v>38</v>
      </c>
      <c r="V443" s="44">
        <v>61.290300000000002</v>
      </c>
    </row>
    <row r="444" spans="1:22" x14ac:dyDescent="0.2">
      <c r="A444" s="39" t="s">
        <v>292</v>
      </c>
      <c r="B444" s="52">
        <v>103</v>
      </c>
      <c r="C444" s="43">
        <v>97</v>
      </c>
      <c r="D444" s="44">
        <v>94.174800000000005</v>
      </c>
      <c r="E444" s="43">
        <v>92</v>
      </c>
      <c r="F444" s="44">
        <v>89.320400000000006</v>
      </c>
      <c r="G444" s="43">
        <v>97</v>
      </c>
      <c r="H444" s="44">
        <v>94.174800000000005</v>
      </c>
      <c r="I444" s="43">
        <v>92</v>
      </c>
      <c r="J444" s="44">
        <v>89.320400000000006</v>
      </c>
      <c r="K444" s="43">
        <v>93</v>
      </c>
      <c r="L444" s="44">
        <v>90.291300000000007</v>
      </c>
      <c r="M444" s="43">
        <v>99</v>
      </c>
      <c r="N444" s="44">
        <v>96.116500000000002</v>
      </c>
      <c r="O444" s="43">
        <v>95</v>
      </c>
      <c r="P444" s="44">
        <v>92.233000000000004</v>
      </c>
      <c r="Q444" s="43">
        <v>98</v>
      </c>
      <c r="R444" s="44">
        <v>95.145600000000002</v>
      </c>
      <c r="S444" s="43">
        <v>99</v>
      </c>
      <c r="T444" s="44">
        <v>96.116500000000002</v>
      </c>
      <c r="U444" s="43">
        <v>91</v>
      </c>
      <c r="V444" s="44">
        <v>88.349500000000006</v>
      </c>
    </row>
    <row r="445" spans="1:22" x14ac:dyDescent="0.2">
      <c r="A445" s="39" t="s">
        <v>295</v>
      </c>
      <c r="B445" s="52">
        <v>114</v>
      </c>
      <c r="C445" s="43">
        <v>105</v>
      </c>
      <c r="D445" s="44">
        <v>92.1053</v>
      </c>
      <c r="E445" s="43">
        <v>99</v>
      </c>
      <c r="F445" s="44">
        <v>86.842100000000002</v>
      </c>
      <c r="G445" s="43">
        <v>104</v>
      </c>
      <c r="H445" s="44">
        <v>91.228099999999998</v>
      </c>
      <c r="I445" s="43">
        <v>100</v>
      </c>
      <c r="J445" s="44">
        <v>87.719300000000004</v>
      </c>
      <c r="K445" s="43">
        <v>99</v>
      </c>
      <c r="L445" s="44">
        <v>86.842100000000002</v>
      </c>
      <c r="M445" s="43">
        <v>107</v>
      </c>
      <c r="N445" s="44">
        <v>93.8596</v>
      </c>
      <c r="O445" s="43">
        <v>102</v>
      </c>
      <c r="P445" s="44">
        <v>89.473699999999994</v>
      </c>
      <c r="Q445" s="43">
        <v>107</v>
      </c>
      <c r="R445" s="44">
        <v>93.8596</v>
      </c>
      <c r="S445" s="43">
        <v>107</v>
      </c>
      <c r="T445" s="44">
        <v>93.8596</v>
      </c>
      <c r="U445" s="43">
        <v>96</v>
      </c>
      <c r="V445" s="44">
        <v>84.210499999999996</v>
      </c>
    </row>
    <row r="446" spans="1:22" ht="13.5" thickBot="1" x14ac:dyDescent="0.25">
      <c r="A446" s="46" t="s">
        <v>299</v>
      </c>
      <c r="B446" s="47">
        <f>SUM(B430:B445)</f>
        <v>4602</v>
      </c>
      <c r="C446" s="47">
        <f>SUM(C430:C445)</f>
        <v>4319</v>
      </c>
      <c r="D446" s="48">
        <f>(C446/B446)*100</f>
        <v>93.850499782703167</v>
      </c>
      <c r="E446" s="47">
        <f>SUM(E430:E445)</f>
        <v>4190</v>
      </c>
      <c r="F446" s="48">
        <f>(E446/B446)*100</f>
        <v>91.04737070838766</v>
      </c>
      <c r="G446" s="47">
        <f>SUM(G430:G445)</f>
        <v>4284</v>
      </c>
      <c r="H446" s="48">
        <f>(G446/B446)*100</f>
        <v>93.089960886571049</v>
      </c>
      <c r="I446" s="47">
        <f>SUM(I430:I445)</f>
        <v>4231</v>
      </c>
      <c r="J446" s="48">
        <f>(I446/B446)*100</f>
        <v>91.938287700999567</v>
      </c>
      <c r="K446" s="47">
        <f>SUM(K430:K445)</f>
        <v>4193</v>
      </c>
      <c r="L446" s="48">
        <f>(K446/B446)*100</f>
        <v>91.112559756627547</v>
      </c>
      <c r="M446" s="47">
        <f>SUM(M430:M445)</f>
        <v>4318</v>
      </c>
      <c r="N446" s="48">
        <f>(M446/B446)*100</f>
        <v>93.828770099956543</v>
      </c>
      <c r="O446" s="47">
        <f>SUM(O430:O445)</f>
        <v>4218</v>
      </c>
      <c r="P446" s="48">
        <f>(O446/B446)*100</f>
        <v>91.655801825293352</v>
      </c>
      <c r="Q446" s="47">
        <f>SUM(Q430:Q445)</f>
        <v>4275</v>
      </c>
      <c r="R446" s="48">
        <f>(Q446/B446)*100</f>
        <v>92.89439374185136</v>
      </c>
      <c r="S446" s="47">
        <f>SUM(S430:S445)</f>
        <v>4283</v>
      </c>
      <c r="T446" s="48">
        <f>(S446/B446)*100</f>
        <v>93.068231203824425</v>
      </c>
      <c r="U446" s="47">
        <f>SUM(U430:U445)</f>
        <v>4103</v>
      </c>
      <c r="V446" s="48">
        <f>(U446/B446)*100</f>
        <v>89.156888309430684</v>
      </c>
    </row>
    <row r="447" spans="1:22" ht="13.5" thickTop="1" x14ac:dyDescent="0.2"/>
    <row r="448" spans="1:22" ht="13.5" thickBot="1" x14ac:dyDescent="0.25">
      <c r="A448" s="46" t="s">
        <v>315</v>
      </c>
      <c r="B448" s="47">
        <f>SUM(B17+B38+B54+B69+B87+B97+B123+B142+B161+B191+B211+B224+B234+B244+B255+B268+B290+B309+B323+B340+B360+B383+B408+B426+B446)</f>
        <v>171390</v>
      </c>
      <c r="C448" s="47">
        <f>SUM(C17+C38+C54+C69+C87+C97+C123+C142+C161+C191+C211+C224+C234+C244+C255+C268+C290+C309+C323+C340+C360+C383+C408+C426+C446)</f>
        <v>162313</v>
      </c>
      <c r="D448" s="48">
        <f>(C448/B448)*100</f>
        <v>94.703891708967845</v>
      </c>
      <c r="E448" s="47">
        <f>SUM(E17+E38+E54+E69+E87+E97+E123+E142+E161+E191+E211+E224+E234+E244+E255+E268+E290+E309+E323+E340+E360+E383+E408+E426+E446)</f>
        <v>158878</v>
      </c>
      <c r="F448" s="48">
        <f>(E448/B448)*100</f>
        <v>92.699690763755186</v>
      </c>
      <c r="G448" s="47">
        <f>SUM(G17+G38+G54+G69+G87+G97+G123+G142+G161+G191+G211+G224+G234+G244+G255+G268+G290+G309+G323+G340+G360+G383+G408+G426+G446)</f>
        <v>161004</v>
      </c>
      <c r="H448" s="48">
        <f>(G448/B448)*100</f>
        <v>93.940136530719414</v>
      </c>
      <c r="I448" s="47">
        <f>SUM(I17+I38+I54+I69+I87+I97+I123+I142+I161+I191+I211+I224+I234+I244+I255+I268+I290+I309+I323+I340+I360+I383+I408+I426+I446)</f>
        <v>159918</v>
      </c>
      <c r="J448" s="48">
        <f>(I448/B448)*100</f>
        <v>93.306493961141257</v>
      </c>
      <c r="K448" s="47">
        <f>SUM(K17+K38+K54+K69+K87+K97+K123+K142+K161+K191+K211+K224+K234+K244+K255+K268+K290+K309+K323+K340+K360+K383+K408+K426+K446)</f>
        <v>158906</v>
      </c>
      <c r="L448" s="48">
        <f>(K448/B448)*100</f>
        <v>92.716027772915581</v>
      </c>
      <c r="M448" s="47">
        <f>SUM(M17+M38+M54+M69+M87+M97+M123+M142+M161+M191+M211+M224+M234+M244+M255+M268+M290+M309+M323+M340+M360+M383+M408+M426+M446)</f>
        <v>161527</v>
      </c>
      <c r="N448" s="48">
        <f>(M448/B448)*100</f>
        <v>94.245288523251077</v>
      </c>
      <c r="O448" s="47">
        <f>SUM(O17+O38+O54+O69+O87+O97+O123+O142+O161+O191+O211+O224+O234+O244+O255+O268+O290+O309+O323+O340+O360+O383+O408+O426+O446)</f>
        <v>158639</v>
      </c>
      <c r="P448" s="48">
        <f>(O448/B448)*100</f>
        <v>92.560242721278954</v>
      </c>
      <c r="Q448" s="47">
        <f>SUM(Q17+Q38+Q54+Q69+Q87+Q97+Q123+Q142+Q161+Q191+Q211+Q224+Q234+Q244+Q255+Q268+Q290+Q309+Q323+Q340+Q360+Q383+Q408+Q426+Q446)</f>
        <v>158958</v>
      </c>
      <c r="R448" s="48">
        <f>(Q448/B448)*100</f>
        <v>92.746367932784878</v>
      </c>
      <c r="S448" s="47">
        <f>SUM(S17+S38+S54+S69+S87+S97+S123+S142+S161+S191+S211+S224+S234+S244+S255+S268+S290+S309+S323+S340+S360+S383+S408+S426+S446)</f>
        <v>159054</v>
      </c>
      <c r="T448" s="48">
        <f>(S448/B448)*100</f>
        <v>92.802380535620514</v>
      </c>
      <c r="U448" s="47">
        <f>SUM(U17+U38+U54+U69+U87+U97+U123+U142+U161+U191+U211+U224+U234+U244+U255+U268+U290+U309+U323+U340+U360+U383+U408+U426+U446)</f>
        <v>155218</v>
      </c>
      <c r="V448" s="48">
        <f>(U448/B448)*100</f>
        <v>90.564210280646478</v>
      </c>
    </row>
    <row r="449" spans="1:1" ht="13.5" thickTop="1" x14ac:dyDescent="0.2"/>
    <row r="450" spans="1:1" ht="15" x14ac:dyDescent="0.2">
      <c r="A450" s="53" t="s">
        <v>387</v>
      </c>
    </row>
    <row r="452" spans="1:1" x14ac:dyDescent="0.2">
      <c r="A452" s="45"/>
    </row>
  </sheetData>
  <mergeCells count="225">
    <mergeCell ref="S427:T427"/>
    <mergeCell ref="U427:V427"/>
    <mergeCell ref="A427:A428"/>
    <mergeCell ref="C427:F427"/>
    <mergeCell ref="G427:J427"/>
    <mergeCell ref="K427:L427"/>
    <mergeCell ref="M427:P427"/>
    <mergeCell ref="B427:B428"/>
    <mergeCell ref="A409:A410"/>
    <mergeCell ref="C409:F409"/>
    <mergeCell ref="G409:J409"/>
    <mergeCell ref="K409:L409"/>
    <mergeCell ref="M409:P409"/>
    <mergeCell ref="Q409:R409"/>
    <mergeCell ref="S409:T409"/>
    <mergeCell ref="U409:V409"/>
    <mergeCell ref="B409:B410"/>
    <mergeCell ref="Q427:R427"/>
    <mergeCell ref="A384:A385"/>
    <mergeCell ref="C384:F384"/>
    <mergeCell ref="G384:J384"/>
    <mergeCell ref="K384:L384"/>
    <mergeCell ref="M384:P384"/>
    <mergeCell ref="Q384:R384"/>
    <mergeCell ref="S384:T384"/>
    <mergeCell ref="U384:V384"/>
    <mergeCell ref="B384:B385"/>
    <mergeCell ref="S341:T341"/>
    <mergeCell ref="U341:V341"/>
    <mergeCell ref="A361:A362"/>
    <mergeCell ref="C361:F361"/>
    <mergeCell ref="G361:J361"/>
    <mergeCell ref="K361:L361"/>
    <mergeCell ref="M361:P361"/>
    <mergeCell ref="Q361:R361"/>
    <mergeCell ref="A341:A342"/>
    <mergeCell ref="C341:F341"/>
    <mergeCell ref="G341:J341"/>
    <mergeCell ref="K341:L341"/>
    <mergeCell ref="M341:P341"/>
    <mergeCell ref="S361:T361"/>
    <mergeCell ref="U361:V361"/>
    <mergeCell ref="B341:B342"/>
    <mergeCell ref="B361:B362"/>
    <mergeCell ref="Q341:R341"/>
    <mergeCell ref="A324:A325"/>
    <mergeCell ref="C324:F324"/>
    <mergeCell ref="G324:J324"/>
    <mergeCell ref="K324:L324"/>
    <mergeCell ref="M324:P324"/>
    <mergeCell ref="Q324:R324"/>
    <mergeCell ref="S324:T324"/>
    <mergeCell ref="U324:V324"/>
    <mergeCell ref="B324:B325"/>
    <mergeCell ref="A310:A311"/>
    <mergeCell ref="C310:F310"/>
    <mergeCell ref="G310:J310"/>
    <mergeCell ref="K310:L310"/>
    <mergeCell ref="M310:P310"/>
    <mergeCell ref="Q310:R310"/>
    <mergeCell ref="S310:T310"/>
    <mergeCell ref="U310:V310"/>
    <mergeCell ref="B310:B311"/>
    <mergeCell ref="S269:T269"/>
    <mergeCell ref="U269:V269"/>
    <mergeCell ref="A291:A292"/>
    <mergeCell ref="C291:F291"/>
    <mergeCell ref="G291:J291"/>
    <mergeCell ref="K291:L291"/>
    <mergeCell ref="M291:P291"/>
    <mergeCell ref="Q291:R291"/>
    <mergeCell ref="A269:A270"/>
    <mergeCell ref="C269:F269"/>
    <mergeCell ref="G269:J269"/>
    <mergeCell ref="K269:L269"/>
    <mergeCell ref="M269:P269"/>
    <mergeCell ref="S291:T291"/>
    <mergeCell ref="U291:V291"/>
    <mergeCell ref="B269:B270"/>
    <mergeCell ref="B291:B292"/>
    <mergeCell ref="Q269:R269"/>
    <mergeCell ref="A256:A257"/>
    <mergeCell ref="C256:F256"/>
    <mergeCell ref="G256:J256"/>
    <mergeCell ref="K256:L256"/>
    <mergeCell ref="M256:P256"/>
    <mergeCell ref="Q256:R256"/>
    <mergeCell ref="S256:T256"/>
    <mergeCell ref="U256:V256"/>
    <mergeCell ref="A245:A246"/>
    <mergeCell ref="C245:F245"/>
    <mergeCell ref="G245:J245"/>
    <mergeCell ref="K245:L245"/>
    <mergeCell ref="M245:P245"/>
    <mergeCell ref="Q245:R245"/>
    <mergeCell ref="S245:T245"/>
    <mergeCell ref="U245:V245"/>
    <mergeCell ref="B245:B246"/>
    <mergeCell ref="B256:B257"/>
    <mergeCell ref="S225:T225"/>
    <mergeCell ref="U225:V225"/>
    <mergeCell ref="A235:A236"/>
    <mergeCell ref="C235:F235"/>
    <mergeCell ref="G235:J235"/>
    <mergeCell ref="K235:L235"/>
    <mergeCell ref="M235:P235"/>
    <mergeCell ref="Q235:R235"/>
    <mergeCell ref="A225:A226"/>
    <mergeCell ref="C225:F225"/>
    <mergeCell ref="G225:J225"/>
    <mergeCell ref="K225:L225"/>
    <mergeCell ref="M225:P225"/>
    <mergeCell ref="S235:T235"/>
    <mergeCell ref="U235:V235"/>
    <mergeCell ref="B225:B226"/>
    <mergeCell ref="B235:B236"/>
    <mergeCell ref="Q225:R225"/>
    <mergeCell ref="A212:A213"/>
    <mergeCell ref="C212:F212"/>
    <mergeCell ref="G212:J212"/>
    <mergeCell ref="K212:L212"/>
    <mergeCell ref="M212:P212"/>
    <mergeCell ref="Q212:R212"/>
    <mergeCell ref="S212:T212"/>
    <mergeCell ref="U212:V212"/>
    <mergeCell ref="A192:A193"/>
    <mergeCell ref="C192:F192"/>
    <mergeCell ref="G192:J192"/>
    <mergeCell ref="K192:L192"/>
    <mergeCell ref="M192:P192"/>
    <mergeCell ref="Q192:R192"/>
    <mergeCell ref="S192:T192"/>
    <mergeCell ref="U192:V192"/>
    <mergeCell ref="B192:B193"/>
    <mergeCell ref="B212:B213"/>
    <mergeCell ref="Q143:R143"/>
    <mergeCell ref="S143:T143"/>
    <mergeCell ref="U143:V143"/>
    <mergeCell ref="A162:A163"/>
    <mergeCell ref="C162:F162"/>
    <mergeCell ref="G162:J162"/>
    <mergeCell ref="K162:L162"/>
    <mergeCell ref="M162:P162"/>
    <mergeCell ref="Q162:R162"/>
    <mergeCell ref="A143:A144"/>
    <mergeCell ref="C143:F143"/>
    <mergeCell ref="G143:J143"/>
    <mergeCell ref="K143:L143"/>
    <mergeCell ref="M143:P143"/>
    <mergeCell ref="S162:T162"/>
    <mergeCell ref="U162:V162"/>
    <mergeCell ref="B143:B144"/>
    <mergeCell ref="B162:B163"/>
    <mergeCell ref="A124:A125"/>
    <mergeCell ref="C124:F124"/>
    <mergeCell ref="G124:J124"/>
    <mergeCell ref="K124:L124"/>
    <mergeCell ref="M124:P124"/>
    <mergeCell ref="Q124:R124"/>
    <mergeCell ref="S124:T124"/>
    <mergeCell ref="U124:V124"/>
    <mergeCell ref="B124:B125"/>
    <mergeCell ref="A98:A99"/>
    <mergeCell ref="C98:F98"/>
    <mergeCell ref="G98:J98"/>
    <mergeCell ref="K98:L98"/>
    <mergeCell ref="M98:P98"/>
    <mergeCell ref="Q98:R98"/>
    <mergeCell ref="S98:T98"/>
    <mergeCell ref="U98:V98"/>
    <mergeCell ref="B98:B99"/>
    <mergeCell ref="Q70:R70"/>
    <mergeCell ref="S70:T70"/>
    <mergeCell ref="U70:V70"/>
    <mergeCell ref="A88:A89"/>
    <mergeCell ref="C88:F88"/>
    <mergeCell ref="G88:J88"/>
    <mergeCell ref="K88:L88"/>
    <mergeCell ref="M88:P88"/>
    <mergeCell ref="Q88:R88"/>
    <mergeCell ref="A70:A71"/>
    <mergeCell ref="C70:F70"/>
    <mergeCell ref="G70:J70"/>
    <mergeCell ref="K70:L70"/>
    <mergeCell ref="M70:P70"/>
    <mergeCell ref="S88:T88"/>
    <mergeCell ref="U88:V88"/>
    <mergeCell ref="B70:B71"/>
    <mergeCell ref="B88:B89"/>
    <mergeCell ref="A55:A56"/>
    <mergeCell ref="C55:F55"/>
    <mergeCell ref="G55:J55"/>
    <mergeCell ref="K55:L55"/>
    <mergeCell ref="M55:P55"/>
    <mergeCell ref="Q55:R55"/>
    <mergeCell ref="S55:T55"/>
    <mergeCell ref="U55:V55"/>
    <mergeCell ref="B55:B56"/>
    <mergeCell ref="A39:A40"/>
    <mergeCell ref="C39:F39"/>
    <mergeCell ref="G39:J39"/>
    <mergeCell ref="K39:L39"/>
    <mergeCell ref="M39:P39"/>
    <mergeCell ref="Q39:R39"/>
    <mergeCell ref="S39:T39"/>
    <mergeCell ref="U39:V39"/>
    <mergeCell ref="B39:B40"/>
    <mergeCell ref="Q4:R4"/>
    <mergeCell ref="S4:T4"/>
    <mergeCell ref="U4:V4"/>
    <mergeCell ref="A18:A19"/>
    <mergeCell ref="C18:F18"/>
    <mergeCell ref="G18:J18"/>
    <mergeCell ref="K18:L18"/>
    <mergeCell ref="M18:P18"/>
    <mergeCell ref="Q18:R18"/>
    <mergeCell ref="A4:A5"/>
    <mergeCell ref="C4:F4"/>
    <mergeCell ref="G4:J4"/>
    <mergeCell ref="K4:L4"/>
    <mergeCell ref="M4:P4"/>
    <mergeCell ref="S18:T18"/>
    <mergeCell ref="U18:V18"/>
    <mergeCell ref="B4:B5"/>
    <mergeCell ref="B18:B19"/>
  </mergeCells>
  <conditionalFormatting sqref="A448 F4:F5 H4:H5 J4:J5 N4:N5 P4:P5 D4:D5 A1 A299:A309 A164:A191 A41:A54 A57:A69 A72:A87 A90:A97 A100:A123 A258:A268 A293:A297 A326:A340 A386:A408 A411:A426 A126:A142 A145:A161 A214:A224 A271:A290 A312:A323 A343:A360 A429:A446 A4:A17 A194:A211 A247:A255 A363:A383 A237:A244 A227:A234 A20:A38">
    <cfRule type="cellIs" dxfId="316" priority="207" stopIfTrue="1" operator="lessThan">
      <formula>0.9</formula>
    </cfRule>
  </conditionalFormatting>
  <conditionalFormatting sqref="D259:D268 F259:F268 H259:H268 J259:J268 L259:L268 N259:N268 P259:P268 D327:D340 F327:F340 H327:H340 J327:J340 L327:L340 N327:N340 P327:P340 D387:D408 F387:F408 H387:H408 J387:J408 L387:L408 N387:N408 P387:P408 D412:D426 F412:F426 H412:H426 J412:J426 L412:L426 N412:N426 P412:P426 D448 F448 H448 J448 L448 N448 P448 D42:D54 D73:D87 F73:F87 H73:H87 J73:J87 L73:L87 N73:N87 P73:P87 D91:D97 D58:D69 F58:F69 H58:H69 J58:J69 L58:L69 N58:N69 P58:P69 D101:D123 F101:F123 H101:H123 J101:J123 L101:L123 N101:N123 P101:P123 F42:F54 H42:H54 J42:J54 L42:L54 N42:N54 P42:P54 F91:F97 H91:H97 J91:J97 L91:L97 N91:N97 P91:P97 D294:D309 F294:F309 H294:H309 J294:J309 L294:L309 N294:N309 P294:P309 D165:D191 F165:F191 H165:H191 J165:J191 L165:L191 N165:N191 P165:P191 R165:R191 T165:T191 D127:D142 F127:F142 H127:H142 J127:J142 L127:L142 N127:N142 P127:P142 R127:R142 T127:T142 V127:V142 D146:D161 F146:F161 H146:H161 J146:J161 L146:L161 N146:N161 P146:P161 R146:R161 T146:T161 V146:V160 D215:D224 F215:F224 H215:H224 J215:J224 L215:L224 N215:N224 P215:P224 R215:R224 T215:T224 V215:V224 D272:D290 F272:F290 H272:H290 J272:J290 L272:L290 N272:N290 P272:P290 R272:R290 T272:T290 V272:V290 D313:D323 F313:F323 H313:H323 J313:J323 L313:L323 P313:P323 N313:N323 R313:R323 T313:T323 V313:V323 D344:D360 F344:F360 H344:H360 J344:J360 L344:L360 N344:N360 P344:P360 R344:R360 T344:T360 V344:V360 D430:D446 F430:F446 H430:H446 J430:J446 L430:L446 N430:N446 P430:P446 R430:R446 T430:T446 V430:V446 D7:D17 F7:F17 H7:H17 J7:J17 L7:L17 N7:N17 P7:P17 R7:R17 T7:T17 V7:V17 D195:D211 F195:F211 H195:H211 J195:J211 L195:L211 N195:N211 P195:P211 R195:R211 T195:T211 V195:V211 D248:D255 F248:F255 H248:H255 J248:J255 L248:L255 N248:N255 P248:P255 R248:R255 T248:T255 V248:V254 D364:D383 F364:F383 H364:H383 J364:J383 L364:L383 N364:N383 P364:P383 R364:R383 T364:T383 V364:V382 D238:D244 F238:F244 H238:H244 J238:J244 L238:L244 N238:N244 P238:P244 R238:R244 T238:T244 V238:V243 D228:D234 F228:F234 H228:H234 J228:J234 L228:L234 N228:N234 P228:P234 R228:R234 T228:T234 V228:V234 D21:D38 T21:T38 F21:F38 H21:H38 J21:J38 L21:L38 N21:N38 P21:P38 R21:R38 V21:V37">
    <cfRule type="cellIs" dxfId="315" priority="208" stopIfTrue="1" operator="lessThan">
      <formula>90</formula>
    </cfRule>
  </conditionalFormatting>
  <conditionalFormatting sqref="A298">
    <cfRule type="cellIs" dxfId="314" priority="206" stopIfTrue="1" operator="lessThan">
      <formula>0.9</formula>
    </cfRule>
  </conditionalFormatting>
  <conditionalFormatting sqref="L4:L5">
    <cfRule type="cellIs" dxfId="313" priority="203" stopIfTrue="1" operator="lessThan">
      <formula>0.9</formula>
    </cfRule>
  </conditionalFormatting>
  <conditionalFormatting sqref="R4:R5 T4:T5">
    <cfRule type="cellIs" dxfId="312" priority="204" stopIfTrue="1" operator="lessThan">
      <formula>0.9</formula>
    </cfRule>
  </conditionalFormatting>
  <conditionalFormatting sqref="R259:R268 T259:T268 R327:R340 T327:T340 R387:R408 T387:T408 R412:R426 T412:T426 R448 T448 R73:R87 T73:T87 R58:R69 T58:T69 R101:R123 T101:T123 R42:R54 T42:T54 R91:R97 T91:T97 R294:R309 T294:T309">
    <cfRule type="cellIs" dxfId="311" priority="205" stopIfTrue="1" operator="lessThan">
      <formula>90</formula>
    </cfRule>
  </conditionalFormatting>
  <conditionalFormatting sqref="A450">
    <cfRule type="cellIs" dxfId="310" priority="202" stopIfTrue="1" operator="lessThan">
      <formula>0.9</formula>
    </cfRule>
  </conditionalFormatting>
  <conditionalFormatting sqref="V165:V190">
    <cfRule type="cellIs" dxfId="309" priority="201" stopIfTrue="1" operator="lessThan">
      <formula>90</formula>
    </cfRule>
  </conditionalFormatting>
  <conditionalFormatting sqref="V4:V5">
    <cfRule type="cellIs" dxfId="308" priority="199" stopIfTrue="1" operator="lessThan">
      <formula>0.9</formula>
    </cfRule>
  </conditionalFormatting>
  <conditionalFormatting sqref="V42:V54 V58:V69 V73:V87 V91:V97 V101:V123 V259:V268 V294:V309 V327:V340 V387:V408 V412:V426 V448">
    <cfRule type="cellIs" dxfId="307" priority="200" stopIfTrue="1" operator="lessThan">
      <formula>90</formula>
    </cfRule>
  </conditionalFormatting>
  <conditionalFormatting sqref="V38">
    <cfRule type="cellIs" dxfId="306" priority="198" stopIfTrue="1" operator="lessThan">
      <formula>90</formula>
    </cfRule>
  </conditionalFormatting>
  <conditionalFormatting sqref="V161">
    <cfRule type="cellIs" dxfId="305" priority="197" stopIfTrue="1" operator="lessThan">
      <formula>90</formula>
    </cfRule>
  </conditionalFormatting>
  <conditionalFormatting sqref="V191">
    <cfRule type="cellIs" dxfId="304" priority="196" stopIfTrue="1" operator="lessThan">
      <formula>90</formula>
    </cfRule>
  </conditionalFormatting>
  <conditionalFormatting sqref="V244">
    <cfRule type="cellIs" dxfId="303" priority="195" stopIfTrue="1" operator="lessThan">
      <formula>90</formula>
    </cfRule>
  </conditionalFormatting>
  <conditionalFormatting sqref="V255">
    <cfRule type="cellIs" dxfId="302" priority="194" stopIfTrue="1" operator="lessThan">
      <formula>90</formula>
    </cfRule>
  </conditionalFormatting>
  <conditionalFormatting sqref="V383">
    <cfRule type="cellIs" dxfId="301" priority="193" stopIfTrue="1" operator="lessThan">
      <formula>90</formula>
    </cfRule>
  </conditionalFormatting>
  <conditionalFormatting sqref="F19 H19 J19 N19 P19 D19 A19">
    <cfRule type="cellIs" dxfId="300" priority="192" stopIfTrue="1" operator="lessThan">
      <formula>0.9</formula>
    </cfRule>
  </conditionalFormatting>
  <conditionalFormatting sqref="L19">
    <cfRule type="cellIs" dxfId="299" priority="190" stopIfTrue="1" operator="lessThan">
      <formula>0.9</formula>
    </cfRule>
  </conditionalFormatting>
  <conditionalFormatting sqref="R19 T19">
    <cfRule type="cellIs" dxfId="298" priority="191" stopIfTrue="1" operator="lessThan">
      <formula>0.9</formula>
    </cfRule>
  </conditionalFormatting>
  <conditionalFormatting sqref="V19">
    <cfRule type="cellIs" dxfId="297" priority="189" stopIfTrue="1" operator="lessThan">
      <formula>0.9</formula>
    </cfRule>
  </conditionalFormatting>
  <conditionalFormatting sqref="F40 H40 J40 N40 P40 D40 A40">
    <cfRule type="cellIs" dxfId="296" priority="188" stopIfTrue="1" operator="lessThan">
      <formula>0.9</formula>
    </cfRule>
  </conditionalFormatting>
  <conditionalFormatting sqref="L40">
    <cfRule type="cellIs" dxfId="295" priority="186" stopIfTrue="1" operator="lessThan">
      <formula>0.9</formula>
    </cfRule>
  </conditionalFormatting>
  <conditionalFormatting sqref="R40 T40">
    <cfRule type="cellIs" dxfId="294" priority="187" stopIfTrue="1" operator="lessThan">
      <formula>0.9</formula>
    </cfRule>
  </conditionalFormatting>
  <conditionalFormatting sqref="V40">
    <cfRule type="cellIs" dxfId="293" priority="185" stopIfTrue="1" operator="lessThan">
      <formula>0.9</formula>
    </cfRule>
  </conditionalFormatting>
  <conditionalFormatting sqref="F56 H56 J56 N56 P56 D56 A56">
    <cfRule type="cellIs" dxfId="292" priority="184" stopIfTrue="1" operator="lessThan">
      <formula>0.9</formula>
    </cfRule>
  </conditionalFormatting>
  <conditionalFormatting sqref="L56">
    <cfRule type="cellIs" dxfId="291" priority="182" stopIfTrue="1" operator="lessThan">
      <formula>0.9</formula>
    </cfRule>
  </conditionalFormatting>
  <conditionalFormatting sqref="R56 T56">
    <cfRule type="cellIs" dxfId="290" priority="183" stopIfTrue="1" operator="lessThan">
      <formula>0.9</formula>
    </cfRule>
  </conditionalFormatting>
  <conditionalFormatting sqref="V56">
    <cfRule type="cellIs" dxfId="289" priority="181" stopIfTrue="1" operator="lessThan">
      <formula>0.9</formula>
    </cfRule>
  </conditionalFormatting>
  <conditionalFormatting sqref="F71 H71 J71 N71 P71 D71 A71">
    <cfRule type="cellIs" dxfId="288" priority="180" stopIfTrue="1" operator="lessThan">
      <formula>0.9</formula>
    </cfRule>
  </conditionalFormatting>
  <conditionalFormatting sqref="L71">
    <cfRule type="cellIs" dxfId="287" priority="178" stopIfTrue="1" operator="lessThan">
      <formula>0.9</formula>
    </cfRule>
  </conditionalFormatting>
  <conditionalFormatting sqref="R71 T71">
    <cfRule type="cellIs" dxfId="286" priority="179" stopIfTrue="1" operator="lessThan">
      <formula>0.9</formula>
    </cfRule>
  </conditionalFormatting>
  <conditionalFormatting sqref="V71">
    <cfRule type="cellIs" dxfId="285" priority="177" stopIfTrue="1" operator="lessThan">
      <formula>0.9</formula>
    </cfRule>
  </conditionalFormatting>
  <conditionalFormatting sqref="F89 H89 J89 N89 P89 D89 A89">
    <cfRule type="cellIs" dxfId="284" priority="176" stopIfTrue="1" operator="lessThan">
      <formula>0.9</formula>
    </cfRule>
  </conditionalFormatting>
  <conditionalFormatting sqref="L89">
    <cfRule type="cellIs" dxfId="283" priority="174" stopIfTrue="1" operator="lessThan">
      <formula>0.9</formula>
    </cfRule>
  </conditionalFormatting>
  <conditionalFormatting sqref="R89 T89">
    <cfRule type="cellIs" dxfId="282" priority="175" stopIfTrue="1" operator="lessThan">
      <formula>0.9</formula>
    </cfRule>
  </conditionalFormatting>
  <conditionalFormatting sqref="V89">
    <cfRule type="cellIs" dxfId="281" priority="173" stopIfTrue="1" operator="lessThan">
      <formula>0.9</formula>
    </cfRule>
  </conditionalFormatting>
  <conditionalFormatting sqref="F99 H99 J99 N99 P99 D99 A99">
    <cfRule type="cellIs" dxfId="280" priority="172" stopIfTrue="1" operator="lessThan">
      <formula>0.9</formula>
    </cfRule>
  </conditionalFormatting>
  <conditionalFormatting sqref="L99">
    <cfRule type="cellIs" dxfId="279" priority="170" stopIfTrue="1" operator="lessThan">
      <formula>0.9</formula>
    </cfRule>
  </conditionalFormatting>
  <conditionalFormatting sqref="R99 T99">
    <cfRule type="cellIs" dxfId="278" priority="171" stopIfTrue="1" operator="lessThan">
      <formula>0.9</formula>
    </cfRule>
  </conditionalFormatting>
  <conditionalFormatting sqref="V99">
    <cfRule type="cellIs" dxfId="277" priority="169" stopIfTrue="1" operator="lessThan">
      <formula>0.9</formula>
    </cfRule>
  </conditionalFormatting>
  <conditionalFormatting sqref="F125 H125 J125 N125 P125 D125 A125">
    <cfRule type="cellIs" dxfId="276" priority="168" stopIfTrue="1" operator="lessThan">
      <formula>0.9</formula>
    </cfRule>
  </conditionalFormatting>
  <conditionalFormatting sqref="L125">
    <cfRule type="cellIs" dxfId="275" priority="166" stopIfTrue="1" operator="lessThan">
      <formula>0.9</formula>
    </cfRule>
  </conditionalFormatting>
  <conditionalFormatting sqref="R125 T125">
    <cfRule type="cellIs" dxfId="274" priority="167" stopIfTrue="1" operator="lessThan">
      <formula>0.9</formula>
    </cfRule>
  </conditionalFormatting>
  <conditionalFormatting sqref="V125">
    <cfRule type="cellIs" dxfId="273" priority="165" stopIfTrue="1" operator="lessThan">
      <formula>0.9</formula>
    </cfRule>
  </conditionalFormatting>
  <conditionalFormatting sqref="F144 H144 J144 N144 P144 D144 A144">
    <cfRule type="cellIs" dxfId="272" priority="164" stopIfTrue="1" operator="lessThan">
      <formula>0.9</formula>
    </cfRule>
  </conditionalFormatting>
  <conditionalFormatting sqref="L144">
    <cfRule type="cellIs" dxfId="271" priority="162" stopIfTrue="1" operator="lessThan">
      <formula>0.9</formula>
    </cfRule>
  </conditionalFormatting>
  <conditionalFormatting sqref="R144 T144">
    <cfRule type="cellIs" dxfId="270" priority="163" stopIfTrue="1" operator="lessThan">
      <formula>0.9</formula>
    </cfRule>
  </conditionalFormatting>
  <conditionalFormatting sqref="V144">
    <cfRule type="cellIs" dxfId="269" priority="161" stopIfTrue="1" operator="lessThan">
      <formula>0.9</formula>
    </cfRule>
  </conditionalFormatting>
  <conditionalFormatting sqref="F163 H163 J163 N163 P163 D163 A163">
    <cfRule type="cellIs" dxfId="268" priority="160" stopIfTrue="1" operator="lessThan">
      <formula>0.9</formula>
    </cfRule>
  </conditionalFormatting>
  <conditionalFormatting sqref="L163">
    <cfRule type="cellIs" dxfId="267" priority="158" stopIfTrue="1" operator="lessThan">
      <formula>0.9</formula>
    </cfRule>
  </conditionalFormatting>
  <conditionalFormatting sqref="R163 T163">
    <cfRule type="cellIs" dxfId="266" priority="159" stopIfTrue="1" operator="lessThan">
      <formula>0.9</formula>
    </cfRule>
  </conditionalFormatting>
  <conditionalFormatting sqref="V163">
    <cfRule type="cellIs" dxfId="265" priority="157" stopIfTrue="1" operator="lessThan">
      <formula>0.9</formula>
    </cfRule>
  </conditionalFormatting>
  <conditionalFormatting sqref="F193 H193 J193 N193 P193 D193 A193">
    <cfRule type="cellIs" dxfId="264" priority="156" stopIfTrue="1" operator="lessThan">
      <formula>0.9</formula>
    </cfRule>
  </conditionalFormatting>
  <conditionalFormatting sqref="L193">
    <cfRule type="cellIs" dxfId="263" priority="154" stopIfTrue="1" operator="lessThan">
      <formula>0.9</formula>
    </cfRule>
  </conditionalFormatting>
  <conditionalFormatting sqref="R193 T193">
    <cfRule type="cellIs" dxfId="262" priority="155" stopIfTrue="1" operator="lessThan">
      <formula>0.9</formula>
    </cfRule>
  </conditionalFormatting>
  <conditionalFormatting sqref="V193">
    <cfRule type="cellIs" dxfId="261" priority="153" stopIfTrue="1" operator="lessThan">
      <formula>0.9</formula>
    </cfRule>
  </conditionalFormatting>
  <conditionalFormatting sqref="F213 H213 J213 N213 P213 D213 A213">
    <cfRule type="cellIs" dxfId="260" priority="152" stopIfTrue="1" operator="lessThan">
      <formula>0.9</formula>
    </cfRule>
  </conditionalFormatting>
  <conditionalFormatting sqref="L213">
    <cfRule type="cellIs" dxfId="259" priority="150" stopIfTrue="1" operator="lessThan">
      <formula>0.9</formula>
    </cfRule>
  </conditionalFormatting>
  <conditionalFormatting sqref="R213 T213">
    <cfRule type="cellIs" dxfId="258" priority="151" stopIfTrue="1" operator="lessThan">
      <formula>0.9</formula>
    </cfRule>
  </conditionalFormatting>
  <conditionalFormatting sqref="V213">
    <cfRule type="cellIs" dxfId="257" priority="149" stopIfTrue="1" operator="lessThan">
      <formula>0.9</formula>
    </cfRule>
  </conditionalFormatting>
  <conditionalFormatting sqref="F226 H226 J226 N226 P226 D226 A226">
    <cfRule type="cellIs" dxfId="256" priority="148" stopIfTrue="1" operator="lessThan">
      <formula>0.9</formula>
    </cfRule>
  </conditionalFormatting>
  <conditionalFormatting sqref="L226">
    <cfRule type="cellIs" dxfId="255" priority="146" stopIfTrue="1" operator="lessThan">
      <formula>0.9</formula>
    </cfRule>
  </conditionalFormatting>
  <conditionalFormatting sqref="R226 T226">
    <cfRule type="cellIs" dxfId="254" priority="147" stopIfTrue="1" operator="lessThan">
      <formula>0.9</formula>
    </cfRule>
  </conditionalFormatting>
  <conditionalFormatting sqref="V226">
    <cfRule type="cellIs" dxfId="253" priority="145" stopIfTrue="1" operator="lessThan">
      <formula>0.9</formula>
    </cfRule>
  </conditionalFormatting>
  <conditionalFormatting sqref="F236 H236 J236 N236 P236 D236 A236">
    <cfRule type="cellIs" dxfId="252" priority="144" stopIfTrue="1" operator="lessThan">
      <formula>0.9</formula>
    </cfRule>
  </conditionalFormatting>
  <conditionalFormatting sqref="L236">
    <cfRule type="cellIs" dxfId="251" priority="142" stopIfTrue="1" operator="lessThan">
      <formula>0.9</formula>
    </cfRule>
  </conditionalFormatting>
  <conditionalFormatting sqref="R236 T236">
    <cfRule type="cellIs" dxfId="250" priority="143" stopIfTrue="1" operator="lessThan">
      <formula>0.9</formula>
    </cfRule>
  </conditionalFormatting>
  <conditionalFormatting sqref="V236">
    <cfRule type="cellIs" dxfId="249" priority="141" stopIfTrue="1" operator="lessThan">
      <formula>0.9</formula>
    </cfRule>
  </conditionalFormatting>
  <conditionalFormatting sqref="F246 H246 J246 N246 P246 D246 A246">
    <cfRule type="cellIs" dxfId="248" priority="140" stopIfTrue="1" operator="lessThan">
      <formula>0.9</formula>
    </cfRule>
  </conditionalFormatting>
  <conditionalFormatting sqref="L246">
    <cfRule type="cellIs" dxfId="247" priority="138" stopIfTrue="1" operator="lessThan">
      <formula>0.9</formula>
    </cfRule>
  </conditionalFormatting>
  <conditionalFormatting sqref="R246 T246">
    <cfRule type="cellIs" dxfId="246" priority="139" stopIfTrue="1" operator="lessThan">
      <formula>0.9</formula>
    </cfRule>
  </conditionalFormatting>
  <conditionalFormatting sqref="V246">
    <cfRule type="cellIs" dxfId="245" priority="137" stopIfTrue="1" operator="lessThan">
      <formula>0.9</formula>
    </cfRule>
  </conditionalFormatting>
  <conditionalFormatting sqref="F257 H257 J257 N257 P257 D257 A257">
    <cfRule type="cellIs" dxfId="244" priority="136" stopIfTrue="1" operator="lessThan">
      <formula>0.9</formula>
    </cfRule>
  </conditionalFormatting>
  <conditionalFormatting sqref="L257">
    <cfRule type="cellIs" dxfId="243" priority="134" stopIfTrue="1" operator="lessThan">
      <formula>0.9</formula>
    </cfRule>
  </conditionalFormatting>
  <conditionalFormatting sqref="R257 T257">
    <cfRule type="cellIs" dxfId="242" priority="135" stopIfTrue="1" operator="lessThan">
      <formula>0.9</formula>
    </cfRule>
  </conditionalFormatting>
  <conditionalFormatting sqref="V257">
    <cfRule type="cellIs" dxfId="241" priority="133" stopIfTrue="1" operator="lessThan">
      <formula>0.9</formula>
    </cfRule>
  </conditionalFormatting>
  <conditionalFormatting sqref="F270 H270 J270 N270 P270 D270 A270">
    <cfRule type="cellIs" dxfId="240" priority="132" stopIfTrue="1" operator="lessThan">
      <formula>0.9</formula>
    </cfRule>
  </conditionalFormatting>
  <conditionalFormatting sqref="L270">
    <cfRule type="cellIs" dxfId="239" priority="130" stopIfTrue="1" operator="lessThan">
      <formula>0.9</formula>
    </cfRule>
  </conditionalFormatting>
  <conditionalFormatting sqref="R270 T270">
    <cfRule type="cellIs" dxfId="238" priority="131" stopIfTrue="1" operator="lessThan">
      <formula>0.9</formula>
    </cfRule>
  </conditionalFormatting>
  <conditionalFormatting sqref="V270">
    <cfRule type="cellIs" dxfId="237" priority="129" stopIfTrue="1" operator="lessThan">
      <formula>0.9</formula>
    </cfRule>
  </conditionalFormatting>
  <conditionalFormatting sqref="F292 H292 J292 N292 P292 D292 A292">
    <cfRule type="cellIs" dxfId="236" priority="128" stopIfTrue="1" operator="lessThan">
      <formula>0.9</formula>
    </cfRule>
  </conditionalFormatting>
  <conditionalFormatting sqref="L292">
    <cfRule type="cellIs" dxfId="235" priority="126" stopIfTrue="1" operator="lessThan">
      <formula>0.9</formula>
    </cfRule>
  </conditionalFormatting>
  <conditionalFormatting sqref="R292 T292">
    <cfRule type="cellIs" dxfId="234" priority="127" stopIfTrue="1" operator="lessThan">
      <formula>0.9</formula>
    </cfRule>
  </conditionalFormatting>
  <conditionalFormatting sqref="V292">
    <cfRule type="cellIs" dxfId="233" priority="125" stopIfTrue="1" operator="lessThan">
      <formula>0.9</formula>
    </cfRule>
  </conditionalFormatting>
  <conditionalFormatting sqref="F311 H311 J311 N311 P311 D311 A311">
    <cfRule type="cellIs" dxfId="232" priority="124" stopIfTrue="1" operator="lessThan">
      <formula>0.9</formula>
    </cfRule>
  </conditionalFormatting>
  <conditionalFormatting sqref="L311">
    <cfRule type="cellIs" dxfId="231" priority="122" stopIfTrue="1" operator="lessThan">
      <formula>0.9</formula>
    </cfRule>
  </conditionalFormatting>
  <conditionalFormatting sqref="R311 T311">
    <cfRule type="cellIs" dxfId="230" priority="123" stopIfTrue="1" operator="lessThan">
      <formula>0.9</formula>
    </cfRule>
  </conditionalFormatting>
  <conditionalFormatting sqref="V311">
    <cfRule type="cellIs" dxfId="229" priority="121" stopIfTrue="1" operator="lessThan">
      <formula>0.9</formula>
    </cfRule>
  </conditionalFormatting>
  <conditionalFormatting sqref="F325 H325 J325 N325 P325 D325 A325">
    <cfRule type="cellIs" dxfId="228" priority="120" stopIfTrue="1" operator="lessThan">
      <formula>0.9</formula>
    </cfRule>
  </conditionalFormatting>
  <conditionalFormatting sqref="L325">
    <cfRule type="cellIs" dxfId="227" priority="118" stopIfTrue="1" operator="lessThan">
      <formula>0.9</formula>
    </cfRule>
  </conditionalFormatting>
  <conditionalFormatting sqref="R325 T325">
    <cfRule type="cellIs" dxfId="226" priority="119" stopIfTrue="1" operator="lessThan">
      <formula>0.9</formula>
    </cfRule>
  </conditionalFormatting>
  <conditionalFormatting sqref="V325">
    <cfRule type="cellIs" dxfId="225" priority="117" stopIfTrue="1" operator="lessThan">
      <formula>0.9</formula>
    </cfRule>
  </conditionalFormatting>
  <conditionalFormatting sqref="F342 H342 J342 N342 P342 D342 A342">
    <cfRule type="cellIs" dxfId="224" priority="116" stopIfTrue="1" operator="lessThan">
      <formula>0.9</formula>
    </cfRule>
  </conditionalFormatting>
  <conditionalFormatting sqref="L342">
    <cfRule type="cellIs" dxfId="223" priority="114" stopIfTrue="1" operator="lessThan">
      <formula>0.9</formula>
    </cfRule>
  </conditionalFormatting>
  <conditionalFormatting sqref="R342 T342">
    <cfRule type="cellIs" dxfId="222" priority="115" stopIfTrue="1" operator="lessThan">
      <formula>0.9</formula>
    </cfRule>
  </conditionalFormatting>
  <conditionalFormatting sqref="V342">
    <cfRule type="cellIs" dxfId="221" priority="113" stopIfTrue="1" operator="lessThan">
      <formula>0.9</formula>
    </cfRule>
  </conditionalFormatting>
  <conditionalFormatting sqref="F362 H362 J362 N362 P362 D362 A362">
    <cfRule type="cellIs" dxfId="220" priority="112" stopIfTrue="1" operator="lessThan">
      <formula>0.9</formula>
    </cfRule>
  </conditionalFormatting>
  <conditionalFormatting sqref="L362">
    <cfRule type="cellIs" dxfId="219" priority="110" stopIfTrue="1" operator="lessThan">
      <formula>0.9</formula>
    </cfRule>
  </conditionalFormatting>
  <conditionalFormatting sqref="R362 T362">
    <cfRule type="cellIs" dxfId="218" priority="111" stopIfTrue="1" operator="lessThan">
      <formula>0.9</formula>
    </cfRule>
  </conditionalFormatting>
  <conditionalFormatting sqref="V362">
    <cfRule type="cellIs" dxfId="217" priority="109" stopIfTrue="1" operator="lessThan">
      <formula>0.9</formula>
    </cfRule>
  </conditionalFormatting>
  <conditionalFormatting sqref="F385 H385 J385 N385 P385 D385 A385">
    <cfRule type="cellIs" dxfId="216" priority="108" stopIfTrue="1" operator="lessThan">
      <formula>0.9</formula>
    </cfRule>
  </conditionalFormatting>
  <conditionalFormatting sqref="L385">
    <cfRule type="cellIs" dxfId="215" priority="106" stopIfTrue="1" operator="lessThan">
      <formula>0.9</formula>
    </cfRule>
  </conditionalFormatting>
  <conditionalFormatting sqref="R385 T385">
    <cfRule type="cellIs" dxfId="214" priority="107" stopIfTrue="1" operator="lessThan">
      <formula>0.9</formula>
    </cfRule>
  </conditionalFormatting>
  <conditionalFormatting sqref="V385">
    <cfRule type="cellIs" dxfId="213" priority="105" stopIfTrue="1" operator="lessThan">
      <formula>0.9</formula>
    </cfRule>
  </conditionalFormatting>
  <conditionalFormatting sqref="F410 H410 J410 N410 P410 D410 A410">
    <cfRule type="cellIs" dxfId="212" priority="104" stopIfTrue="1" operator="lessThan">
      <formula>0.9</formula>
    </cfRule>
  </conditionalFormatting>
  <conditionalFormatting sqref="L410">
    <cfRule type="cellIs" dxfId="211" priority="102" stopIfTrue="1" operator="lessThan">
      <formula>0.9</formula>
    </cfRule>
  </conditionalFormatting>
  <conditionalFormatting sqref="R410 T410">
    <cfRule type="cellIs" dxfId="210" priority="103" stopIfTrue="1" operator="lessThan">
      <formula>0.9</formula>
    </cfRule>
  </conditionalFormatting>
  <conditionalFormatting sqref="V410">
    <cfRule type="cellIs" dxfId="209" priority="101" stopIfTrue="1" operator="lessThan">
      <formula>0.9</formula>
    </cfRule>
  </conditionalFormatting>
  <conditionalFormatting sqref="F428 H428 J428 N428 P428 D428 A428">
    <cfRule type="cellIs" dxfId="208" priority="100" stopIfTrue="1" operator="lessThan">
      <formula>0.9</formula>
    </cfRule>
  </conditionalFormatting>
  <conditionalFormatting sqref="L428">
    <cfRule type="cellIs" dxfId="207" priority="98" stopIfTrue="1" operator="lessThan">
      <formula>0.9</formula>
    </cfRule>
  </conditionalFormatting>
  <conditionalFormatting sqref="R428 T428">
    <cfRule type="cellIs" dxfId="206" priority="99" stopIfTrue="1" operator="lessThan">
      <formula>0.9</formula>
    </cfRule>
  </conditionalFormatting>
  <conditionalFormatting sqref="V428">
    <cfRule type="cellIs" dxfId="205" priority="97" stopIfTrue="1" operator="lessThan">
      <formula>0.9</formula>
    </cfRule>
  </conditionalFormatting>
  <conditionalFormatting sqref="F324 H324 J324 N324 P324 D324 A324">
    <cfRule type="cellIs" dxfId="204" priority="24" stopIfTrue="1" operator="lessThan">
      <formula>0.9</formula>
    </cfRule>
  </conditionalFormatting>
  <conditionalFormatting sqref="R310 T310">
    <cfRule type="cellIs" dxfId="203" priority="27" stopIfTrue="1" operator="lessThan">
      <formula>0.9</formula>
    </cfRule>
  </conditionalFormatting>
  <conditionalFormatting sqref="L291">
    <cfRule type="cellIs" dxfId="202" priority="30" stopIfTrue="1" operator="lessThan">
      <formula>0.9</formula>
    </cfRule>
  </conditionalFormatting>
  <conditionalFormatting sqref="V269">
    <cfRule type="cellIs" dxfId="201" priority="33" stopIfTrue="1" operator="lessThan">
      <formula>0.9</formula>
    </cfRule>
  </conditionalFormatting>
  <conditionalFormatting sqref="F269 H269 J269 N269 P269 D269 A269">
    <cfRule type="cellIs" dxfId="200" priority="36" stopIfTrue="1" operator="lessThan">
      <formula>0.9</formula>
    </cfRule>
  </conditionalFormatting>
  <conditionalFormatting sqref="R256 T256">
    <cfRule type="cellIs" dxfId="199" priority="39" stopIfTrue="1" operator="lessThan">
      <formula>0.9</formula>
    </cfRule>
  </conditionalFormatting>
  <conditionalFormatting sqref="L245">
    <cfRule type="cellIs" dxfId="198" priority="42" stopIfTrue="1" operator="lessThan">
      <formula>0.9</formula>
    </cfRule>
  </conditionalFormatting>
  <conditionalFormatting sqref="V235">
    <cfRule type="cellIs" dxfId="197" priority="45" stopIfTrue="1" operator="lessThan">
      <formula>0.9</formula>
    </cfRule>
  </conditionalFormatting>
  <conditionalFormatting sqref="F235 H235 J235 N235 P235 D235 A235">
    <cfRule type="cellIs" dxfId="196" priority="48" stopIfTrue="1" operator="lessThan">
      <formula>0.9</formula>
    </cfRule>
  </conditionalFormatting>
  <conditionalFormatting sqref="R225 T225">
    <cfRule type="cellIs" dxfId="195" priority="51" stopIfTrue="1" operator="lessThan">
      <formula>0.9</formula>
    </cfRule>
  </conditionalFormatting>
  <conditionalFormatting sqref="L212">
    <cfRule type="cellIs" dxfId="194" priority="54" stopIfTrue="1" operator="lessThan">
      <formula>0.9</formula>
    </cfRule>
  </conditionalFormatting>
  <conditionalFormatting sqref="V192">
    <cfRule type="cellIs" dxfId="193" priority="57" stopIfTrue="1" operator="lessThan">
      <formula>0.9</formula>
    </cfRule>
  </conditionalFormatting>
  <conditionalFormatting sqref="F162 H162 J162 N162 P162 D162 A162">
    <cfRule type="cellIs" dxfId="192" priority="64" stopIfTrue="1" operator="lessThan">
      <formula>0.9</formula>
    </cfRule>
  </conditionalFormatting>
  <conditionalFormatting sqref="R143 T143">
    <cfRule type="cellIs" dxfId="191" priority="67" stopIfTrue="1" operator="lessThan">
      <formula>0.9</formula>
    </cfRule>
  </conditionalFormatting>
  <conditionalFormatting sqref="L124">
    <cfRule type="cellIs" dxfId="190" priority="70" stopIfTrue="1" operator="lessThan">
      <formula>0.9</formula>
    </cfRule>
  </conditionalFormatting>
  <conditionalFormatting sqref="V98">
    <cfRule type="cellIs" dxfId="189" priority="73" stopIfTrue="1" operator="lessThan">
      <formula>0.9</formula>
    </cfRule>
  </conditionalFormatting>
  <conditionalFormatting sqref="F98 H98 J98 N98 P98 D98 A98">
    <cfRule type="cellIs" dxfId="188" priority="76" stopIfTrue="1" operator="lessThan">
      <formula>0.9</formula>
    </cfRule>
  </conditionalFormatting>
  <conditionalFormatting sqref="R88 T88">
    <cfRule type="cellIs" dxfId="187" priority="79" stopIfTrue="1" operator="lessThan">
      <formula>0.9</formula>
    </cfRule>
  </conditionalFormatting>
  <conditionalFormatting sqref="L70">
    <cfRule type="cellIs" dxfId="186" priority="82" stopIfTrue="1" operator="lessThan">
      <formula>0.9</formula>
    </cfRule>
  </conditionalFormatting>
  <conditionalFormatting sqref="V55">
    <cfRule type="cellIs" dxfId="185" priority="85" stopIfTrue="1" operator="lessThan">
      <formula>0.9</formula>
    </cfRule>
  </conditionalFormatting>
  <conditionalFormatting sqref="F55 H55 J55 N55 P55 D55 A55">
    <cfRule type="cellIs" dxfId="184" priority="88" stopIfTrue="1" operator="lessThan">
      <formula>0.9</formula>
    </cfRule>
  </conditionalFormatting>
  <conditionalFormatting sqref="R39 T39">
    <cfRule type="cellIs" dxfId="183" priority="91" stopIfTrue="1" operator="lessThan">
      <formula>0.9</formula>
    </cfRule>
  </conditionalFormatting>
  <conditionalFormatting sqref="L18">
    <cfRule type="cellIs" dxfId="182" priority="94" stopIfTrue="1" operator="lessThan">
      <formula>0.9</formula>
    </cfRule>
  </conditionalFormatting>
  <conditionalFormatting sqref="V225">
    <cfRule type="cellIs" dxfId="181" priority="49" stopIfTrue="1" operator="lessThan">
      <formula>0.9</formula>
    </cfRule>
  </conditionalFormatting>
  <conditionalFormatting sqref="F18 H18 J18 N18 P18 D18 A18">
    <cfRule type="cellIs" dxfId="180" priority="96" stopIfTrue="1" operator="lessThan">
      <formula>0.9</formula>
    </cfRule>
  </conditionalFormatting>
  <conditionalFormatting sqref="R18 T18">
    <cfRule type="cellIs" dxfId="179" priority="95" stopIfTrue="1" operator="lessThan">
      <formula>0.9</formula>
    </cfRule>
  </conditionalFormatting>
  <conditionalFormatting sqref="V18">
    <cfRule type="cellIs" dxfId="178" priority="93" stopIfTrue="1" operator="lessThan">
      <formula>0.9</formula>
    </cfRule>
  </conditionalFormatting>
  <conditionalFormatting sqref="F39 H39 J39 N39 P39 D39 A39">
    <cfRule type="cellIs" dxfId="177" priority="92" stopIfTrue="1" operator="lessThan">
      <formula>0.9</formula>
    </cfRule>
  </conditionalFormatting>
  <conditionalFormatting sqref="L39">
    <cfRule type="cellIs" dxfId="176" priority="90" stopIfTrue="1" operator="lessThan">
      <formula>0.9</formula>
    </cfRule>
  </conditionalFormatting>
  <conditionalFormatting sqref="V39">
    <cfRule type="cellIs" dxfId="175" priority="89" stopIfTrue="1" operator="lessThan">
      <formula>0.9</formula>
    </cfRule>
  </conditionalFormatting>
  <conditionalFormatting sqref="L55">
    <cfRule type="cellIs" dxfId="174" priority="86" stopIfTrue="1" operator="lessThan">
      <formula>0.9</formula>
    </cfRule>
  </conditionalFormatting>
  <conditionalFormatting sqref="R55 T55">
    <cfRule type="cellIs" dxfId="173" priority="87" stopIfTrue="1" operator="lessThan">
      <formula>0.9</formula>
    </cfRule>
  </conditionalFormatting>
  <conditionalFormatting sqref="F70 H70 J70 N70 P70 D70 A70">
    <cfRule type="cellIs" dxfId="172" priority="84" stopIfTrue="1" operator="lessThan">
      <formula>0.9</formula>
    </cfRule>
  </conditionalFormatting>
  <conditionalFormatting sqref="R70 T70">
    <cfRule type="cellIs" dxfId="171" priority="83" stopIfTrue="1" operator="lessThan">
      <formula>0.9</formula>
    </cfRule>
  </conditionalFormatting>
  <conditionalFormatting sqref="V70">
    <cfRule type="cellIs" dxfId="170" priority="81" stopIfTrue="1" operator="lessThan">
      <formula>0.9</formula>
    </cfRule>
  </conditionalFormatting>
  <conditionalFormatting sqref="F88 H88 J88 N88 P88 D88 A88">
    <cfRule type="cellIs" dxfId="169" priority="80" stopIfTrue="1" operator="lessThan">
      <formula>0.9</formula>
    </cfRule>
  </conditionalFormatting>
  <conditionalFormatting sqref="L88">
    <cfRule type="cellIs" dxfId="168" priority="78" stopIfTrue="1" operator="lessThan">
      <formula>0.9</formula>
    </cfRule>
  </conditionalFormatting>
  <conditionalFormatting sqref="V88">
    <cfRule type="cellIs" dxfId="167" priority="77" stopIfTrue="1" operator="lessThan">
      <formula>0.9</formula>
    </cfRule>
  </conditionalFormatting>
  <conditionalFormatting sqref="L98">
    <cfRule type="cellIs" dxfId="166" priority="74" stopIfTrue="1" operator="lessThan">
      <formula>0.9</formula>
    </cfRule>
  </conditionalFormatting>
  <conditionalFormatting sqref="R98 T98">
    <cfRule type="cellIs" dxfId="165" priority="75" stopIfTrue="1" operator="lessThan">
      <formula>0.9</formula>
    </cfRule>
  </conditionalFormatting>
  <conditionalFormatting sqref="F124 H124 J124 N124 P124 D124 A124">
    <cfRule type="cellIs" dxfId="164" priority="72" stopIfTrue="1" operator="lessThan">
      <formula>0.9</formula>
    </cfRule>
  </conditionalFormatting>
  <conditionalFormatting sqref="R124 T124">
    <cfRule type="cellIs" dxfId="163" priority="71" stopIfTrue="1" operator="lessThan">
      <formula>0.9</formula>
    </cfRule>
  </conditionalFormatting>
  <conditionalFormatting sqref="V124">
    <cfRule type="cellIs" dxfId="162" priority="69" stopIfTrue="1" operator="lessThan">
      <formula>0.9</formula>
    </cfRule>
  </conditionalFormatting>
  <conditionalFormatting sqref="F143 H143 J143 N143 P143 D143 A143">
    <cfRule type="cellIs" dxfId="161" priority="68" stopIfTrue="1" operator="lessThan">
      <formula>0.9</formula>
    </cfRule>
  </conditionalFormatting>
  <conditionalFormatting sqref="L143">
    <cfRule type="cellIs" dxfId="160" priority="66" stopIfTrue="1" operator="lessThan">
      <formula>0.9</formula>
    </cfRule>
  </conditionalFormatting>
  <conditionalFormatting sqref="V143">
    <cfRule type="cellIs" dxfId="159" priority="65" stopIfTrue="1" operator="lessThan">
      <formula>0.9</formula>
    </cfRule>
  </conditionalFormatting>
  <conditionalFormatting sqref="L162">
    <cfRule type="cellIs" dxfId="158" priority="62" stopIfTrue="1" operator="lessThan">
      <formula>0.9</formula>
    </cfRule>
  </conditionalFormatting>
  <conditionalFormatting sqref="R162 T162">
    <cfRule type="cellIs" dxfId="157" priority="63" stopIfTrue="1" operator="lessThan">
      <formula>0.9</formula>
    </cfRule>
  </conditionalFormatting>
  <conditionalFormatting sqref="V162">
    <cfRule type="cellIs" dxfId="156" priority="61" stopIfTrue="1" operator="lessThan">
      <formula>0.9</formula>
    </cfRule>
  </conditionalFormatting>
  <conditionalFormatting sqref="F192 H192 J192 N192 P192 D192 A192">
    <cfRule type="cellIs" dxfId="155" priority="60" stopIfTrue="1" operator="lessThan">
      <formula>0.9</formula>
    </cfRule>
  </conditionalFormatting>
  <conditionalFormatting sqref="L192">
    <cfRule type="cellIs" dxfId="154" priority="58" stopIfTrue="1" operator="lessThan">
      <formula>0.9</formula>
    </cfRule>
  </conditionalFormatting>
  <conditionalFormatting sqref="R192 T192">
    <cfRule type="cellIs" dxfId="153" priority="59" stopIfTrue="1" operator="lessThan">
      <formula>0.9</formula>
    </cfRule>
  </conditionalFormatting>
  <conditionalFormatting sqref="F212 H212 J212 N212 P212 D212 A212">
    <cfRule type="cellIs" dxfId="152" priority="56" stopIfTrue="1" operator="lessThan">
      <formula>0.9</formula>
    </cfRule>
  </conditionalFormatting>
  <conditionalFormatting sqref="R212 T212">
    <cfRule type="cellIs" dxfId="151" priority="55" stopIfTrue="1" operator="lessThan">
      <formula>0.9</formula>
    </cfRule>
  </conditionalFormatting>
  <conditionalFormatting sqref="V212">
    <cfRule type="cellIs" dxfId="150" priority="53" stopIfTrue="1" operator="lessThan">
      <formula>0.9</formula>
    </cfRule>
  </conditionalFormatting>
  <conditionalFormatting sqref="F225 H225 J225 N225 P225 D225 A225">
    <cfRule type="cellIs" dxfId="149" priority="52" stopIfTrue="1" operator="lessThan">
      <formula>0.9</formula>
    </cfRule>
  </conditionalFormatting>
  <conditionalFormatting sqref="L225">
    <cfRule type="cellIs" dxfId="148" priority="50" stopIfTrue="1" operator="lessThan">
      <formula>0.9</formula>
    </cfRule>
  </conditionalFormatting>
  <conditionalFormatting sqref="L235">
    <cfRule type="cellIs" dxfId="147" priority="46" stopIfTrue="1" operator="lessThan">
      <formula>0.9</formula>
    </cfRule>
  </conditionalFormatting>
  <conditionalFormatting sqref="R235 T235">
    <cfRule type="cellIs" dxfId="146" priority="47" stopIfTrue="1" operator="lessThan">
      <formula>0.9</formula>
    </cfRule>
  </conditionalFormatting>
  <conditionalFormatting sqref="F245 H245 J245 N245 P245 D245 A245">
    <cfRule type="cellIs" dxfId="145" priority="44" stopIfTrue="1" operator="lessThan">
      <formula>0.9</formula>
    </cfRule>
  </conditionalFormatting>
  <conditionalFormatting sqref="R245 T245">
    <cfRule type="cellIs" dxfId="144" priority="43" stopIfTrue="1" operator="lessThan">
      <formula>0.9</formula>
    </cfRule>
  </conditionalFormatting>
  <conditionalFormatting sqref="V245">
    <cfRule type="cellIs" dxfId="143" priority="41" stopIfTrue="1" operator="lessThan">
      <formula>0.9</formula>
    </cfRule>
  </conditionalFormatting>
  <conditionalFormatting sqref="F256 H256 J256 N256 P256 D256 A256">
    <cfRule type="cellIs" dxfId="142" priority="40" stopIfTrue="1" operator="lessThan">
      <formula>0.9</formula>
    </cfRule>
  </conditionalFormatting>
  <conditionalFormatting sqref="L256">
    <cfRule type="cellIs" dxfId="141" priority="38" stopIfTrue="1" operator="lessThan">
      <formula>0.9</formula>
    </cfRule>
  </conditionalFormatting>
  <conditionalFormatting sqref="V256">
    <cfRule type="cellIs" dxfId="140" priority="37" stopIfTrue="1" operator="lessThan">
      <formula>0.9</formula>
    </cfRule>
  </conditionalFormatting>
  <conditionalFormatting sqref="L269">
    <cfRule type="cellIs" dxfId="139" priority="34" stopIfTrue="1" operator="lessThan">
      <formula>0.9</formula>
    </cfRule>
  </conditionalFormatting>
  <conditionalFormatting sqref="R269 T269">
    <cfRule type="cellIs" dxfId="138" priority="35" stopIfTrue="1" operator="lessThan">
      <formula>0.9</formula>
    </cfRule>
  </conditionalFormatting>
  <conditionalFormatting sqref="F291 H291 J291 N291 P291 D291 A291">
    <cfRule type="cellIs" dxfId="137" priority="32" stopIfTrue="1" operator="lessThan">
      <formula>0.9</formula>
    </cfRule>
  </conditionalFormatting>
  <conditionalFormatting sqref="R291 T291">
    <cfRule type="cellIs" dxfId="136" priority="31" stopIfTrue="1" operator="lessThan">
      <formula>0.9</formula>
    </cfRule>
  </conditionalFormatting>
  <conditionalFormatting sqref="V291">
    <cfRule type="cellIs" dxfId="135" priority="29" stopIfTrue="1" operator="lessThan">
      <formula>0.9</formula>
    </cfRule>
  </conditionalFormatting>
  <conditionalFormatting sqref="F310 H310 J310 N310 P310 D310 A310">
    <cfRule type="cellIs" dxfId="134" priority="28" stopIfTrue="1" operator="lessThan">
      <formula>0.9</formula>
    </cfRule>
  </conditionalFormatting>
  <conditionalFormatting sqref="L310">
    <cfRule type="cellIs" dxfId="133" priority="26" stopIfTrue="1" operator="lessThan">
      <formula>0.9</formula>
    </cfRule>
  </conditionalFormatting>
  <conditionalFormatting sqref="V310">
    <cfRule type="cellIs" dxfId="132" priority="25" stopIfTrue="1" operator="lessThan">
      <formula>0.9</formula>
    </cfRule>
  </conditionalFormatting>
  <conditionalFormatting sqref="L324">
    <cfRule type="cellIs" dxfId="131" priority="22" stopIfTrue="1" operator="lessThan">
      <formula>0.9</formula>
    </cfRule>
  </conditionalFormatting>
  <conditionalFormatting sqref="R324 T324">
    <cfRule type="cellIs" dxfId="130" priority="23" stopIfTrue="1" operator="lessThan">
      <formula>0.9</formula>
    </cfRule>
  </conditionalFormatting>
  <conditionalFormatting sqref="V324">
    <cfRule type="cellIs" dxfId="129" priority="21" stopIfTrue="1" operator="lessThan">
      <formula>0.9</formula>
    </cfRule>
  </conditionalFormatting>
  <conditionalFormatting sqref="F341 H341 J341 N341 P341 D341 A341">
    <cfRule type="cellIs" dxfId="128" priority="20" stopIfTrue="1" operator="lessThan">
      <formula>0.9</formula>
    </cfRule>
  </conditionalFormatting>
  <conditionalFormatting sqref="L341">
    <cfRule type="cellIs" dxfId="127" priority="18" stopIfTrue="1" operator="lessThan">
      <formula>0.9</formula>
    </cfRule>
  </conditionalFormatting>
  <conditionalFormatting sqref="R341 T341">
    <cfRule type="cellIs" dxfId="126" priority="19" stopIfTrue="1" operator="lessThan">
      <formula>0.9</formula>
    </cfRule>
  </conditionalFormatting>
  <conditionalFormatting sqref="V341">
    <cfRule type="cellIs" dxfId="125" priority="17" stopIfTrue="1" operator="lessThan">
      <formula>0.9</formula>
    </cfRule>
  </conditionalFormatting>
  <conditionalFormatting sqref="F361 H361 J361 N361 P361 D361 A361">
    <cfRule type="cellIs" dxfId="124" priority="16" stopIfTrue="1" operator="lessThan">
      <formula>0.9</formula>
    </cfRule>
  </conditionalFormatting>
  <conditionalFormatting sqref="L361">
    <cfRule type="cellIs" dxfId="123" priority="14" stopIfTrue="1" operator="lessThan">
      <formula>0.9</formula>
    </cfRule>
  </conditionalFormatting>
  <conditionalFormatting sqref="R361 T361">
    <cfRule type="cellIs" dxfId="122" priority="15" stopIfTrue="1" operator="lessThan">
      <formula>0.9</formula>
    </cfRule>
  </conditionalFormatting>
  <conditionalFormatting sqref="V361">
    <cfRule type="cellIs" dxfId="121" priority="13" stopIfTrue="1" operator="lessThan">
      <formula>0.9</formula>
    </cfRule>
  </conditionalFormatting>
  <conditionalFormatting sqref="F384 H384 J384 N384 P384 D384 A384">
    <cfRule type="cellIs" dxfId="120" priority="12" stopIfTrue="1" operator="lessThan">
      <formula>0.9</formula>
    </cfRule>
  </conditionalFormatting>
  <conditionalFormatting sqref="L384">
    <cfRule type="cellIs" dxfId="119" priority="10" stopIfTrue="1" operator="lessThan">
      <formula>0.9</formula>
    </cfRule>
  </conditionalFormatting>
  <conditionalFormatting sqref="R384 T384">
    <cfRule type="cellIs" dxfId="118" priority="11" stopIfTrue="1" operator="lessThan">
      <formula>0.9</formula>
    </cfRule>
  </conditionalFormatting>
  <conditionalFormatting sqref="V384">
    <cfRule type="cellIs" dxfId="117" priority="9" stopIfTrue="1" operator="lessThan">
      <formula>0.9</formula>
    </cfRule>
  </conditionalFormatting>
  <conditionalFormatting sqref="F409 H409 J409 N409 P409 D409 A409">
    <cfRule type="cellIs" dxfId="116" priority="8" stopIfTrue="1" operator="lessThan">
      <formula>0.9</formula>
    </cfRule>
  </conditionalFormatting>
  <conditionalFormatting sqref="L409">
    <cfRule type="cellIs" dxfId="115" priority="6" stopIfTrue="1" operator="lessThan">
      <formula>0.9</formula>
    </cfRule>
  </conditionalFormatting>
  <conditionalFormatting sqref="R409 T409">
    <cfRule type="cellIs" dxfId="114" priority="7" stopIfTrue="1" operator="lessThan">
      <formula>0.9</formula>
    </cfRule>
  </conditionalFormatting>
  <conditionalFormatting sqref="V409">
    <cfRule type="cellIs" dxfId="113" priority="5" stopIfTrue="1" operator="lessThan">
      <formula>0.9</formula>
    </cfRule>
  </conditionalFormatting>
  <conditionalFormatting sqref="F427 H427 J427 N427 P427 D427 A427">
    <cfRule type="cellIs" dxfId="112" priority="4" stopIfTrue="1" operator="lessThan">
      <formula>0.9</formula>
    </cfRule>
  </conditionalFormatting>
  <conditionalFormatting sqref="L427">
    <cfRule type="cellIs" dxfId="111" priority="2" stopIfTrue="1" operator="lessThan">
      <formula>0.9</formula>
    </cfRule>
  </conditionalFormatting>
  <conditionalFormatting sqref="R427 T427">
    <cfRule type="cellIs" dxfId="110" priority="3" stopIfTrue="1" operator="lessThan">
      <formula>0.9</formula>
    </cfRule>
  </conditionalFormatting>
  <conditionalFormatting sqref="V427">
    <cfRule type="cellIs" dxfId="109" priority="1" stopIfTrue="1" operator="lessThan">
      <formula>0.9</formula>
    </cfRule>
  </conditionalFormatting>
  <pageMargins left="0.19685039370078741" right="0.19685039370078741" top="0.78740157480314965" bottom="0.78740157480314965" header="0.51181102362204722" footer="0.51181102362204722"/>
  <pageSetup paperSize="9" scale="67" fitToHeight="17" orientation="landscape" r:id="rId1"/>
  <headerFooter alignWithMargins="0">
    <oddFooter>&amp;L&amp;"Times New Roman,Regular"&amp;9&amp;Z&amp;F&amp;C&amp;"Times New Roman,Regular"&amp;9&amp;A</oddFooter>
  </headerFooter>
  <rowBreaks count="25" manualBreakCount="25">
    <brk id="17" max="16383" man="1"/>
    <brk id="38" max="16383" man="1"/>
    <brk id="54" max="16383" man="1"/>
    <brk id="69" max="16383" man="1"/>
    <brk id="87" max="16383" man="1"/>
    <brk id="97" max="16383" man="1"/>
    <brk id="123" max="16383" man="1"/>
    <brk id="142" max="16383" man="1"/>
    <brk id="161" max="16383" man="1"/>
    <brk id="191" max="16383" man="1"/>
    <brk id="211" max="16383" man="1"/>
    <brk id="224" max="16383" man="1"/>
    <brk id="234" max="16383" man="1"/>
    <brk id="244" max="16383" man="1"/>
    <brk id="255" max="16383" man="1"/>
    <brk id="268" max="16383" man="1"/>
    <brk id="290" max="16383" man="1"/>
    <brk id="309" max="16383" man="1"/>
    <brk id="323" max="16383" man="1"/>
    <brk id="340" max="16383" man="1"/>
    <brk id="360" max="16383" man="1"/>
    <brk id="383" max="16383" man="1"/>
    <brk id="408" max="16383" man="1"/>
    <brk id="426" max="16383" man="1"/>
    <brk id="4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FFC3-BC78-490D-9C33-D606B84BD72C}">
  <sheetPr>
    <tabColor rgb="FF92D050"/>
  </sheetPr>
  <dimension ref="A1:IC452"/>
  <sheetViews>
    <sheetView zoomScale="85" zoomScaleNormal="85" workbookViewId="0"/>
  </sheetViews>
  <sheetFormatPr defaultRowHeight="12.75" x14ac:dyDescent="0.2"/>
  <cols>
    <col min="1" max="1" width="45.42578125" style="22" customWidth="1"/>
    <col min="2" max="2" width="11.28515625" style="22" customWidth="1"/>
    <col min="3" max="3" width="11.28515625" style="54" customWidth="1"/>
    <col min="4" max="4" width="9.7109375" style="54" customWidth="1"/>
    <col min="5" max="5" width="11.28515625" style="55" customWidth="1"/>
    <col min="6" max="6" width="13.28515625" style="22" customWidth="1"/>
    <col min="7" max="7" width="9.7109375" style="23" customWidth="1"/>
    <col min="8" max="8" width="11.7109375" style="22" customWidth="1"/>
    <col min="9" max="9" width="9.7109375" style="23" customWidth="1"/>
    <col min="10" max="10" width="13.28515625" style="22" customWidth="1"/>
    <col min="11" max="11" width="9.7109375" style="23" customWidth="1"/>
    <col min="12" max="16384" width="9.140625" style="45"/>
  </cols>
  <sheetData>
    <row r="1" spans="1:237" s="24" customFormat="1" ht="18" x14ac:dyDescent="0.25">
      <c r="A1" s="21" t="s">
        <v>414</v>
      </c>
      <c r="B1" s="22"/>
      <c r="C1" s="54"/>
      <c r="D1" s="54"/>
      <c r="E1" s="55"/>
      <c r="F1" s="22"/>
      <c r="G1" s="23"/>
      <c r="H1" s="22"/>
      <c r="I1" s="23"/>
      <c r="J1" s="22"/>
      <c r="K1" s="23"/>
      <c r="L1" s="22"/>
    </row>
    <row r="2" spans="1:237" s="24" customFormat="1" ht="18" x14ac:dyDescent="0.25">
      <c r="A2" s="21" t="s">
        <v>388</v>
      </c>
      <c r="B2" s="22"/>
      <c r="C2" s="54"/>
      <c r="D2" s="54"/>
      <c r="E2" s="55"/>
      <c r="F2" s="29"/>
      <c r="G2" s="23"/>
      <c r="H2" s="22"/>
      <c r="I2" s="23"/>
      <c r="J2" s="22"/>
      <c r="K2" s="23"/>
      <c r="L2" s="22"/>
    </row>
    <row r="3" spans="1:237" s="24" customFormat="1" ht="18.75" customHeight="1" x14ac:dyDescent="0.2">
      <c r="A3" s="89" t="s">
        <v>446</v>
      </c>
      <c r="B3" s="22"/>
      <c r="C3" s="54"/>
      <c r="D3" s="54"/>
      <c r="E3" s="55"/>
      <c r="F3" s="55"/>
      <c r="G3" s="26"/>
      <c r="H3" s="27" t="s">
        <v>350</v>
      </c>
      <c r="J3" s="28"/>
      <c r="L3" s="55"/>
      <c r="M3" s="22"/>
    </row>
    <row r="4" spans="1:237" s="24" customFormat="1" ht="18.75" customHeight="1" x14ac:dyDescent="0.2">
      <c r="A4" s="56" t="s">
        <v>390</v>
      </c>
      <c r="B4" s="22"/>
      <c r="C4" s="54"/>
      <c r="D4" s="54"/>
      <c r="E4" s="55"/>
      <c r="F4" s="57"/>
      <c r="G4" s="54"/>
      <c r="I4" s="28"/>
      <c r="L4" s="22"/>
    </row>
    <row r="5" spans="1:237" s="24" customFormat="1" ht="5.0999999999999996" customHeight="1" x14ac:dyDescent="0.2">
      <c r="A5" s="30"/>
      <c r="B5" s="22"/>
      <c r="C5" s="54"/>
      <c r="D5" s="54"/>
      <c r="E5" s="55"/>
      <c r="F5" s="22"/>
      <c r="G5" s="31"/>
      <c r="H5" s="32"/>
      <c r="I5" s="23"/>
      <c r="J5" s="22"/>
      <c r="K5" s="23"/>
      <c r="L5" s="22"/>
    </row>
    <row r="6" spans="1:237" s="34" customFormat="1" ht="25.5" customHeight="1" x14ac:dyDescent="0.2">
      <c r="A6" s="96" t="s">
        <v>298</v>
      </c>
      <c r="B6" s="101" t="s">
        <v>415</v>
      </c>
      <c r="C6" s="91" t="s">
        <v>416</v>
      </c>
      <c r="D6" s="92"/>
      <c r="E6" s="103" t="s">
        <v>417</v>
      </c>
      <c r="F6" s="91" t="s">
        <v>418</v>
      </c>
      <c r="G6" s="92"/>
      <c r="H6" s="91" t="s">
        <v>419</v>
      </c>
      <c r="I6" s="94"/>
      <c r="J6" s="94"/>
      <c r="K6" s="92"/>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row>
    <row r="7" spans="1:237" s="37" customFormat="1" ht="25.5" customHeight="1" x14ac:dyDescent="0.2">
      <c r="A7" s="97"/>
      <c r="B7" s="102"/>
      <c r="C7" s="58" t="s">
        <v>440</v>
      </c>
      <c r="D7" s="59" t="s">
        <v>297</v>
      </c>
      <c r="E7" s="102"/>
      <c r="F7" s="60" t="s">
        <v>438</v>
      </c>
      <c r="G7" s="36" t="s">
        <v>297</v>
      </c>
      <c r="H7" s="60" t="s">
        <v>437</v>
      </c>
      <c r="I7" s="36" t="s">
        <v>297</v>
      </c>
      <c r="J7" s="60" t="s">
        <v>438</v>
      </c>
      <c r="K7" s="36" t="s">
        <v>297</v>
      </c>
    </row>
    <row r="8" spans="1:237" s="41" customFormat="1" ht="18" x14ac:dyDescent="0.25">
      <c r="A8" s="38" t="s">
        <v>316</v>
      </c>
      <c r="B8" s="39"/>
      <c r="C8" s="61"/>
      <c r="D8" s="61"/>
      <c r="E8" s="39"/>
      <c r="F8" s="39"/>
      <c r="G8" s="61"/>
      <c r="H8" s="62"/>
      <c r="I8" s="61"/>
      <c r="J8" s="39"/>
      <c r="K8" s="61"/>
    </row>
    <row r="9" spans="1:237" x14ac:dyDescent="0.2">
      <c r="A9" s="39" t="s">
        <v>395</v>
      </c>
      <c r="B9" s="43">
        <v>434</v>
      </c>
      <c r="C9" s="43">
        <v>404</v>
      </c>
      <c r="D9" s="44">
        <v>93.087599999999995</v>
      </c>
      <c r="E9" s="43">
        <v>441</v>
      </c>
      <c r="F9" s="43">
        <v>409</v>
      </c>
      <c r="G9" s="44">
        <v>92.743799999999993</v>
      </c>
      <c r="H9" s="43">
        <v>434</v>
      </c>
      <c r="I9" s="44">
        <v>98.412700000000001</v>
      </c>
      <c r="J9" s="43">
        <v>408</v>
      </c>
      <c r="K9" s="44">
        <v>92.516999999999996</v>
      </c>
    </row>
    <row r="10" spans="1:237" x14ac:dyDescent="0.2">
      <c r="A10" s="39" t="s">
        <v>0</v>
      </c>
      <c r="B10" s="43">
        <v>1843</v>
      </c>
      <c r="C10" s="43">
        <v>1732</v>
      </c>
      <c r="D10" s="44">
        <v>93.977199999999996</v>
      </c>
      <c r="E10" s="43">
        <v>1899</v>
      </c>
      <c r="F10" s="43">
        <v>1757</v>
      </c>
      <c r="G10" s="44">
        <v>92.522400000000005</v>
      </c>
      <c r="H10" s="43">
        <v>1864</v>
      </c>
      <c r="I10" s="44">
        <v>98.156899999999993</v>
      </c>
      <c r="J10" s="43">
        <v>1751</v>
      </c>
      <c r="K10" s="44">
        <v>92.206400000000002</v>
      </c>
    </row>
    <row r="11" spans="1:237" x14ac:dyDescent="0.2">
      <c r="A11" s="39" t="s">
        <v>368</v>
      </c>
      <c r="B11" s="43">
        <v>481</v>
      </c>
      <c r="C11" s="43">
        <v>452</v>
      </c>
      <c r="D11" s="44">
        <v>93.9709</v>
      </c>
      <c r="E11" s="43">
        <v>551</v>
      </c>
      <c r="F11" s="43">
        <v>520</v>
      </c>
      <c r="G11" s="44">
        <v>94.373900000000006</v>
      </c>
      <c r="H11" s="43">
        <v>544</v>
      </c>
      <c r="I11" s="44">
        <v>98.729600000000005</v>
      </c>
      <c r="J11" s="43">
        <v>517</v>
      </c>
      <c r="K11" s="44">
        <v>93.829400000000007</v>
      </c>
    </row>
    <row r="12" spans="1:237" x14ac:dyDescent="0.2">
      <c r="A12" s="39" t="s">
        <v>364</v>
      </c>
      <c r="B12" s="43">
        <v>551</v>
      </c>
      <c r="C12" s="43">
        <v>503</v>
      </c>
      <c r="D12" s="44">
        <v>91.288600000000002</v>
      </c>
      <c r="E12" s="43">
        <v>663</v>
      </c>
      <c r="F12" s="43">
        <v>623</v>
      </c>
      <c r="G12" s="44">
        <v>93.966800000000006</v>
      </c>
      <c r="H12" s="43">
        <v>652</v>
      </c>
      <c r="I12" s="44">
        <v>98.340900000000005</v>
      </c>
      <c r="J12" s="43">
        <v>621</v>
      </c>
      <c r="K12" s="44">
        <v>93.665199999999999</v>
      </c>
    </row>
    <row r="13" spans="1:237" x14ac:dyDescent="0.2">
      <c r="A13" s="39" t="s">
        <v>312</v>
      </c>
      <c r="B13" s="43">
        <v>347</v>
      </c>
      <c r="C13" s="43">
        <v>321</v>
      </c>
      <c r="D13" s="44">
        <v>92.507199999999997</v>
      </c>
      <c r="E13" s="43">
        <v>346</v>
      </c>
      <c r="F13" s="43">
        <v>320</v>
      </c>
      <c r="G13" s="44">
        <v>92.485500000000002</v>
      </c>
      <c r="H13" s="43">
        <v>342</v>
      </c>
      <c r="I13" s="44">
        <v>98.843900000000005</v>
      </c>
      <c r="J13" s="43">
        <v>319</v>
      </c>
      <c r="K13" s="44">
        <v>92.1965</v>
      </c>
    </row>
    <row r="14" spans="1:237" x14ac:dyDescent="0.2">
      <c r="A14" s="39" t="s">
        <v>1</v>
      </c>
      <c r="B14" s="43">
        <v>140</v>
      </c>
      <c r="C14" s="43">
        <v>135</v>
      </c>
      <c r="D14" s="44">
        <v>96.428600000000003</v>
      </c>
      <c r="E14" s="43">
        <v>121</v>
      </c>
      <c r="F14" s="43">
        <v>113</v>
      </c>
      <c r="G14" s="44">
        <v>93.388400000000004</v>
      </c>
      <c r="H14" s="43">
        <v>119</v>
      </c>
      <c r="I14" s="44">
        <v>98.347099999999998</v>
      </c>
      <c r="J14" s="43">
        <v>112</v>
      </c>
      <c r="K14" s="44">
        <v>92.561999999999998</v>
      </c>
    </row>
    <row r="15" spans="1:237" x14ac:dyDescent="0.2">
      <c r="A15" s="39" t="s">
        <v>2</v>
      </c>
      <c r="B15" s="43">
        <v>299</v>
      </c>
      <c r="C15" s="43">
        <v>285</v>
      </c>
      <c r="D15" s="44">
        <v>95.317700000000002</v>
      </c>
      <c r="E15" s="43">
        <v>330</v>
      </c>
      <c r="F15" s="43">
        <v>308</v>
      </c>
      <c r="G15" s="44">
        <v>93.333299999999994</v>
      </c>
      <c r="H15" s="43">
        <v>325</v>
      </c>
      <c r="I15" s="44">
        <v>98.484800000000007</v>
      </c>
      <c r="J15" s="43">
        <v>308</v>
      </c>
      <c r="K15" s="44">
        <v>93.333299999999994</v>
      </c>
    </row>
    <row r="16" spans="1:237" x14ac:dyDescent="0.2">
      <c r="A16" s="39" t="s">
        <v>3</v>
      </c>
      <c r="B16" s="43">
        <v>258</v>
      </c>
      <c r="C16" s="43">
        <v>236</v>
      </c>
      <c r="D16" s="44">
        <v>91.472899999999996</v>
      </c>
      <c r="E16" s="43">
        <v>301</v>
      </c>
      <c r="F16" s="43">
        <v>285</v>
      </c>
      <c r="G16" s="44">
        <v>94.684399999999997</v>
      </c>
      <c r="H16" s="43">
        <v>298</v>
      </c>
      <c r="I16" s="44">
        <v>99.003299999999996</v>
      </c>
      <c r="J16" s="43">
        <v>284</v>
      </c>
      <c r="K16" s="44">
        <v>94.352199999999996</v>
      </c>
    </row>
    <row r="17" spans="1:237" x14ac:dyDescent="0.2">
      <c r="A17" s="39" t="s">
        <v>369</v>
      </c>
      <c r="B17" s="43">
        <v>648</v>
      </c>
      <c r="C17" s="43">
        <v>611</v>
      </c>
      <c r="D17" s="44">
        <v>94.290099999999995</v>
      </c>
      <c r="E17" s="43">
        <v>810</v>
      </c>
      <c r="F17" s="43">
        <v>759</v>
      </c>
      <c r="G17" s="44">
        <v>93.703699999999998</v>
      </c>
      <c r="H17" s="43">
        <v>804</v>
      </c>
      <c r="I17" s="44">
        <v>99.259299999999996</v>
      </c>
      <c r="J17" s="43">
        <v>756</v>
      </c>
      <c r="K17" s="44">
        <v>93.333299999999994</v>
      </c>
    </row>
    <row r="18" spans="1:237" x14ac:dyDescent="0.2">
      <c r="A18" s="39" t="s">
        <v>365</v>
      </c>
      <c r="B18" s="43">
        <v>237</v>
      </c>
      <c r="C18" s="43">
        <v>180</v>
      </c>
      <c r="D18" s="44">
        <v>75.949399999999997</v>
      </c>
      <c r="E18" s="43">
        <v>273</v>
      </c>
      <c r="F18" s="43">
        <v>216</v>
      </c>
      <c r="G18" s="44">
        <v>79.120900000000006</v>
      </c>
      <c r="H18" s="43">
        <v>232</v>
      </c>
      <c r="I18" s="44">
        <v>84.981700000000004</v>
      </c>
      <c r="J18" s="43">
        <v>215</v>
      </c>
      <c r="K18" s="44">
        <v>78.754599999999996</v>
      </c>
    </row>
    <row r="19" spans="1:237" ht="13.5" thickBot="1" x14ac:dyDescent="0.25">
      <c r="A19" s="46" t="s">
        <v>299</v>
      </c>
      <c r="B19" s="47">
        <f>SUM(B9:B18)</f>
        <v>5238</v>
      </c>
      <c r="C19" s="47">
        <f>SUM(C9:C18)</f>
        <v>4859</v>
      </c>
      <c r="D19" s="48">
        <f>100*(C19/B19)</f>
        <v>92.764413898434512</v>
      </c>
      <c r="E19" s="47">
        <f>SUM(E9:E18)</f>
        <v>5735</v>
      </c>
      <c r="F19" s="47">
        <f>SUM(F9:F18)</f>
        <v>5310</v>
      </c>
      <c r="G19" s="48">
        <f>(F19/E19)*100</f>
        <v>92.5893635571055</v>
      </c>
      <c r="H19" s="47">
        <f>SUM(H9:H18)</f>
        <v>5614</v>
      </c>
      <c r="I19" s="48">
        <f>(H19/E19)*100</f>
        <v>97.89014821272886</v>
      </c>
      <c r="J19" s="47">
        <f>SUM(J9:J18)</f>
        <v>5291</v>
      </c>
      <c r="K19" s="48">
        <f>(J19/E19)*100</f>
        <v>92.258064516129039</v>
      </c>
    </row>
    <row r="20" spans="1:237" s="34" customFormat="1" ht="25.5" customHeight="1" thickTop="1" x14ac:dyDescent="0.2">
      <c r="A20" s="96" t="s">
        <v>298</v>
      </c>
      <c r="B20" s="101" t="s">
        <v>415</v>
      </c>
      <c r="C20" s="91" t="s">
        <v>416</v>
      </c>
      <c r="D20" s="92"/>
      <c r="E20" s="103" t="s">
        <v>417</v>
      </c>
      <c r="F20" s="91" t="s">
        <v>418</v>
      </c>
      <c r="G20" s="92"/>
      <c r="H20" s="91" t="s">
        <v>419</v>
      </c>
      <c r="I20" s="94"/>
      <c r="J20" s="94"/>
      <c r="K20" s="92"/>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row>
    <row r="21" spans="1:237" s="37" customFormat="1" ht="25.5" customHeight="1" x14ac:dyDescent="0.2">
      <c r="A21" s="97"/>
      <c r="B21" s="102"/>
      <c r="C21" s="58" t="s">
        <v>440</v>
      </c>
      <c r="D21" s="59" t="s">
        <v>297</v>
      </c>
      <c r="E21" s="102"/>
      <c r="F21" s="60" t="s">
        <v>438</v>
      </c>
      <c r="G21" s="36" t="s">
        <v>297</v>
      </c>
      <c r="H21" s="60" t="s">
        <v>437</v>
      </c>
      <c r="I21" s="36" t="s">
        <v>297</v>
      </c>
      <c r="J21" s="60" t="s">
        <v>438</v>
      </c>
      <c r="K21" s="36" t="s">
        <v>297</v>
      </c>
    </row>
    <row r="22" spans="1:237" s="41" customFormat="1" ht="18" x14ac:dyDescent="0.25">
      <c r="A22" s="38" t="s">
        <v>317</v>
      </c>
      <c r="B22" s="39"/>
      <c r="C22" s="61"/>
      <c r="D22" s="61"/>
      <c r="E22" s="39"/>
      <c r="F22" s="39"/>
      <c r="G22" s="61"/>
      <c r="H22" s="62"/>
      <c r="I22" s="61"/>
      <c r="J22" s="39"/>
      <c r="K22" s="61"/>
    </row>
    <row r="23" spans="1:237" x14ac:dyDescent="0.2">
      <c r="A23" s="39" t="s">
        <v>4</v>
      </c>
      <c r="B23" s="43">
        <v>300</v>
      </c>
      <c r="C23" s="43">
        <v>281</v>
      </c>
      <c r="D23" s="44">
        <v>93.666700000000006</v>
      </c>
      <c r="E23" s="42">
        <v>319</v>
      </c>
      <c r="F23" s="43">
        <v>303</v>
      </c>
      <c r="G23" s="44">
        <v>94.984300000000005</v>
      </c>
      <c r="H23" s="42">
        <v>317</v>
      </c>
      <c r="I23" s="44">
        <v>99.373000000000005</v>
      </c>
      <c r="J23" s="43">
        <v>303</v>
      </c>
      <c r="K23" s="44">
        <v>94.984300000000005</v>
      </c>
    </row>
    <row r="24" spans="1:237" x14ac:dyDescent="0.2">
      <c r="A24" s="39" t="s">
        <v>5</v>
      </c>
      <c r="B24" s="43">
        <v>26</v>
      </c>
      <c r="C24" s="43">
        <v>24</v>
      </c>
      <c r="D24" s="44">
        <v>92.307699999999997</v>
      </c>
      <c r="E24" s="42">
        <v>43</v>
      </c>
      <c r="F24" s="43">
        <v>40</v>
      </c>
      <c r="G24" s="44">
        <v>93.023300000000006</v>
      </c>
      <c r="H24" s="42">
        <v>42</v>
      </c>
      <c r="I24" s="44">
        <v>97.674400000000006</v>
      </c>
      <c r="J24" s="43">
        <v>39</v>
      </c>
      <c r="K24" s="44">
        <v>90.697699999999998</v>
      </c>
    </row>
    <row r="25" spans="1:237" x14ac:dyDescent="0.2">
      <c r="A25" s="39" t="s">
        <v>311</v>
      </c>
      <c r="B25" s="43">
        <v>188</v>
      </c>
      <c r="C25" s="43">
        <v>167</v>
      </c>
      <c r="D25" s="44">
        <v>88.829800000000006</v>
      </c>
      <c r="E25" s="42">
        <v>221</v>
      </c>
      <c r="F25" s="43">
        <v>200</v>
      </c>
      <c r="G25" s="44">
        <v>90.497699999999995</v>
      </c>
      <c r="H25" s="42">
        <v>211</v>
      </c>
      <c r="I25" s="44">
        <v>95.475099999999998</v>
      </c>
      <c r="J25" s="43">
        <v>197</v>
      </c>
      <c r="K25" s="44">
        <v>89.140299999999996</v>
      </c>
    </row>
    <row r="26" spans="1:237" x14ac:dyDescent="0.2">
      <c r="A26" s="39" t="s">
        <v>351</v>
      </c>
      <c r="B26" s="43">
        <v>484</v>
      </c>
      <c r="C26" s="43">
        <v>458</v>
      </c>
      <c r="D26" s="44">
        <v>94.628100000000003</v>
      </c>
      <c r="E26" s="42">
        <v>613</v>
      </c>
      <c r="F26" s="43">
        <v>570</v>
      </c>
      <c r="G26" s="44">
        <v>92.985299999999995</v>
      </c>
      <c r="H26" s="42">
        <v>605</v>
      </c>
      <c r="I26" s="44">
        <v>98.694900000000004</v>
      </c>
      <c r="J26" s="43">
        <v>566</v>
      </c>
      <c r="K26" s="44">
        <v>92.332800000000006</v>
      </c>
    </row>
    <row r="27" spans="1:237" x14ac:dyDescent="0.2">
      <c r="A27" s="39" t="s">
        <v>6</v>
      </c>
      <c r="B27" s="43">
        <v>175</v>
      </c>
      <c r="C27" s="43">
        <v>167</v>
      </c>
      <c r="D27" s="44">
        <v>95.428600000000003</v>
      </c>
      <c r="E27" s="42">
        <v>150</v>
      </c>
      <c r="F27" s="43">
        <v>135</v>
      </c>
      <c r="G27" s="44">
        <v>90</v>
      </c>
      <c r="H27" s="42">
        <v>147</v>
      </c>
      <c r="I27" s="44">
        <v>98</v>
      </c>
      <c r="J27" s="43">
        <v>134</v>
      </c>
      <c r="K27" s="44">
        <v>89.333299999999994</v>
      </c>
    </row>
    <row r="28" spans="1:237" x14ac:dyDescent="0.2">
      <c r="A28" s="39" t="s">
        <v>7</v>
      </c>
      <c r="B28" s="43">
        <v>496</v>
      </c>
      <c r="C28" s="43">
        <v>451</v>
      </c>
      <c r="D28" s="44">
        <v>90.927400000000006</v>
      </c>
      <c r="E28" s="42">
        <v>567</v>
      </c>
      <c r="F28" s="43">
        <v>533</v>
      </c>
      <c r="G28" s="44">
        <v>94.003500000000003</v>
      </c>
      <c r="H28" s="42">
        <v>563</v>
      </c>
      <c r="I28" s="44">
        <v>99.294499999999999</v>
      </c>
      <c r="J28" s="43">
        <v>535</v>
      </c>
      <c r="K28" s="44">
        <v>94.356300000000005</v>
      </c>
    </row>
    <row r="29" spans="1:237" x14ac:dyDescent="0.2">
      <c r="A29" s="39" t="s">
        <v>8</v>
      </c>
      <c r="B29" s="43">
        <v>1172</v>
      </c>
      <c r="C29" s="43">
        <v>1071</v>
      </c>
      <c r="D29" s="44">
        <v>91.382300000000001</v>
      </c>
      <c r="E29" s="42">
        <v>1241</v>
      </c>
      <c r="F29" s="43">
        <v>1141</v>
      </c>
      <c r="G29" s="44">
        <v>91.941999999999993</v>
      </c>
      <c r="H29" s="42">
        <v>1221</v>
      </c>
      <c r="I29" s="44">
        <v>98.388400000000004</v>
      </c>
      <c r="J29" s="43">
        <v>1143</v>
      </c>
      <c r="K29" s="44">
        <v>92.103099999999998</v>
      </c>
    </row>
    <row r="30" spans="1:237" x14ac:dyDescent="0.2">
      <c r="A30" s="39" t="s">
        <v>370</v>
      </c>
      <c r="B30" s="43">
        <v>486</v>
      </c>
      <c r="C30" s="43">
        <v>450</v>
      </c>
      <c r="D30" s="44">
        <v>92.592600000000004</v>
      </c>
      <c r="E30" s="42">
        <v>524</v>
      </c>
      <c r="F30" s="43">
        <v>487</v>
      </c>
      <c r="G30" s="44">
        <v>92.938900000000004</v>
      </c>
      <c r="H30" s="42">
        <v>516</v>
      </c>
      <c r="I30" s="44">
        <v>98.473299999999995</v>
      </c>
      <c r="J30" s="43">
        <v>489</v>
      </c>
      <c r="K30" s="44">
        <v>93.320599999999999</v>
      </c>
    </row>
    <row r="31" spans="1:237" x14ac:dyDescent="0.2">
      <c r="A31" s="39" t="s">
        <v>9</v>
      </c>
      <c r="B31" s="43">
        <v>236</v>
      </c>
      <c r="C31" s="43">
        <v>214</v>
      </c>
      <c r="D31" s="44">
        <v>90.677999999999997</v>
      </c>
      <c r="E31" s="42">
        <v>268</v>
      </c>
      <c r="F31" s="43">
        <v>251</v>
      </c>
      <c r="G31" s="44">
        <v>93.656700000000001</v>
      </c>
      <c r="H31" s="42">
        <v>266</v>
      </c>
      <c r="I31" s="44">
        <v>99.253699999999995</v>
      </c>
      <c r="J31" s="43">
        <v>252</v>
      </c>
      <c r="K31" s="44">
        <v>94.029899999999998</v>
      </c>
    </row>
    <row r="32" spans="1:237" x14ac:dyDescent="0.2">
      <c r="A32" s="39" t="s">
        <v>10</v>
      </c>
      <c r="B32" s="43">
        <v>275</v>
      </c>
      <c r="C32" s="43">
        <v>260</v>
      </c>
      <c r="D32" s="44">
        <v>94.545500000000004</v>
      </c>
      <c r="E32" s="42">
        <v>310</v>
      </c>
      <c r="F32" s="43">
        <v>291</v>
      </c>
      <c r="G32" s="44">
        <v>93.870999999999995</v>
      </c>
      <c r="H32" s="42">
        <v>304</v>
      </c>
      <c r="I32" s="44">
        <v>98.064499999999995</v>
      </c>
      <c r="J32" s="43">
        <v>292</v>
      </c>
      <c r="K32" s="44">
        <v>94.1935</v>
      </c>
    </row>
    <row r="33" spans="1:237" x14ac:dyDescent="0.2">
      <c r="A33" s="39" t="s">
        <v>444</v>
      </c>
      <c r="B33" s="43">
        <v>11</v>
      </c>
      <c r="C33" s="43">
        <v>9</v>
      </c>
      <c r="D33" s="44">
        <v>81.818181818181827</v>
      </c>
      <c r="E33" s="42">
        <v>15</v>
      </c>
      <c r="F33" s="43">
        <v>15</v>
      </c>
      <c r="G33" s="44">
        <v>100</v>
      </c>
      <c r="H33" s="42">
        <v>15</v>
      </c>
      <c r="I33" s="44">
        <v>100</v>
      </c>
      <c r="J33" s="43">
        <v>15</v>
      </c>
      <c r="K33" s="44">
        <v>100</v>
      </c>
    </row>
    <row r="34" spans="1:237" x14ac:dyDescent="0.2">
      <c r="A34" s="39" t="s">
        <v>11</v>
      </c>
      <c r="B34" s="43">
        <v>543</v>
      </c>
      <c r="C34" s="43">
        <v>499</v>
      </c>
      <c r="D34" s="44">
        <v>91.896900000000002</v>
      </c>
      <c r="E34" s="42">
        <v>647</v>
      </c>
      <c r="F34" s="43">
        <v>578</v>
      </c>
      <c r="G34" s="44">
        <v>89.335400000000007</v>
      </c>
      <c r="H34" s="42">
        <v>636</v>
      </c>
      <c r="I34" s="44">
        <v>98.299800000000005</v>
      </c>
      <c r="J34" s="43">
        <v>579</v>
      </c>
      <c r="K34" s="44">
        <v>89.49</v>
      </c>
    </row>
    <row r="35" spans="1:237" x14ac:dyDescent="0.2">
      <c r="A35" s="39" t="s">
        <v>349</v>
      </c>
      <c r="B35" s="43">
        <v>901</v>
      </c>
      <c r="C35" s="43">
        <v>837</v>
      </c>
      <c r="D35" s="44">
        <v>92.896799999999999</v>
      </c>
      <c r="E35" s="42">
        <v>1034</v>
      </c>
      <c r="F35" s="43">
        <v>965</v>
      </c>
      <c r="G35" s="44">
        <v>93.326899999999995</v>
      </c>
      <c r="H35" s="42">
        <v>1016</v>
      </c>
      <c r="I35" s="44">
        <v>98.259200000000007</v>
      </c>
      <c r="J35" s="43">
        <v>962</v>
      </c>
      <c r="K35" s="44">
        <v>93.036799999999999</v>
      </c>
    </row>
    <row r="36" spans="1:237" x14ac:dyDescent="0.2">
      <c r="A36" s="39" t="s">
        <v>12</v>
      </c>
      <c r="B36" s="43">
        <v>36</v>
      </c>
      <c r="C36" s="43">
        <v>30</v>
      </c>
      <c r="D36" s="44">
        <v>83.333299999999994</v>
      </c>
      <c r="E36" s="42">
        <v>34</v>
      </c>
      <c r="F36" s="43">
        <v>31</v>
      </c>
      <c r="G36" s="44">
        <v>91.176500000000004</v>
      </c>
      <c r="H36" s="42">
        <v>33</v>
      </c>
      <c r="I36" s="44">
        <v>97.058800000000005</v>
      </c>
      <c r="J36" s="43">
        <v>32</v>
      </c>
      <c r="K36" s="44">
        <v>94.117599999999996</v>
      </c>
    </row>
    <row r="37" spans="1:237" x14ac:dyDescent="0.2">
      <c r="A37" s="39" t="s">
        <v>13</v>
      </c>
      <c r="B37" s="43">
        <v>327</v>
      </c>
      <c r="C37" s="43">
        <v>302</v>
      </c>
      <c r="D37" s="44">
        <v>92.354699999999994</v>
      </c>
      <c r="E37" s="42">
        <v>347</v>
      </c>
      <c r="F37" s="43">
        <v>320</v>
      </c>
      <c r="G37" s="44">
        <v>92.218999999999994</v>
      </c>
      <c r="H37" s="42">
        <v>344</v>
      </c>
      <c r="I37" s="44">
        <v>99.135400000000004</v>
      </c>
      <c r="J37" s="43">
        <v>320</v>
      </c>
      <c r="K37" s="44">
        <v>92.218999999999994</v>
      </c>
    </row>
    <row r="38" spans="1:237" x14ac:dyDescent="0.2">
      <c r="A38" s="63" t="s">
        <v>366</v>
      </c>
      <c r="B38" s="43">
        <v>441</v>
      </c>
      <c r="C38" s="43">
        <v>410</v>
      </c>
      <c r="D38" s="44">
        <v>92.970500000000001</v>
      </c>
      <c r="E38" s="42">
        <v>500</v>
      </c>
      <c r="F38" s="43">
        <v>462</v>
      </c>
      <c r="G38" s="44">
        <v>92.4</v>
      </c>
      <c r="H38" s="42">
        <v>489</v>
      </c>
      <c r="I38" s="44">
        <v>97.8</v>
      </c>
      <c r="J38" s="43">
        <v>457</v>
      </c>
      <c r="K38" s="44">
        <v>91.4</v>
      </c>
    </row>
    <row r="39" spans="1:237" x14ac:dyDescent="0.2">
      <c r="A39" s="63" t="s">
        <v>14</v>
      </c>
      <c r="B39" s="43">
        <v>230</v>
      </c>
      <c r="C39" s="43">
        <v>215</v>
      </c>
      <c r="D39" s="44">
        <v>93.478300000000004</v>
      </c>
      <c r="E39" s="43">
        <v>257</v>
      </c>
      <c r="F39" s="43">
        <v>238</v>
      </c>
      <c r="G39" s="44">
        <v>92.606999999999999</v>
      </c>
      <c r="H39" s="43">
        <v>253</v>
      </c>
      <c r="I39" s="44">
        <v>98.443600000000004</v>
      </c>
      <c r="J39" s="43">
        <v>236</v>
      </c>
      <c r="K39" s="44">
        <v>91.828800000000001</v>
      </c>
    </row>
    <row r="40" spans="1:237" ht="13.5" thickBot="1" x14ac:dyDescent="0.25">
      <c r="A40" s="46" t="s">
        <v>299</v>
      </c>
      <c r="B40" s="47">
        <f>SUM(B23:B39)</f>
        <v>6327</v>
      </c>
      <c r="C40" s="47">
        <f>SUM(C23:C39)</f>
        <v>5845</v>
      </c>
      <c r="D40" s="48">
        <f>100*(C40/B40)</f>
        <v>92.381855539750276</v>
      </c>
      <c r="E40" s="47">
        <f>SUM(E23:E39)</f>
        <v>7090</v>
      </c>
      <c r="F40" s="47">
        <f>SUM(F23:F39)</f>
        <v>6560</v>
      </c>
      <c r="G40" s="48">
        <f>(F40/E40)*100</f>
        <v>92.524682651622001</v>
      </c>
      <c r="H40" s="47">
        <f>SUM(H23:H39)</f>
        <v>6978</v>
      </c>
      <c r="I40" s="48">
        <f>(H40/E40)*100</f>
        <v>98.420310296191815</v>
      </c>
      <c r="J40" s="47">
        <f>SUM(J23:J39)</f>
        <v>6551</v>
      </c>
      <c r="K40" s="48">
        <f>(J40/E40)*100</f>
        <v>92.39774330042313</v>
      </c>
    </row>
    <row r="41" spans="1:237" s="34" customFormat="1" ht="25.5" customHeight="1" thickTop="1" x14ac:dyDescent="0.2">
      <c r="A41" s="96" t="s">
        <v>298</v>
      </c>
      <c r="B41" s="101" t="s">
        <v>415</v>
      </c>
      <c r="C41" s="91" t="s">
        <v>416</v>
      </c>
      <c r="D41" s="92"/>
      <c r="E41" s="103" t="s">
        <v>417</v>
      </c>
      <c r="F41" s="91" t="s">
        <v>418</v>
      </c>
      <c r="G41" s="92"/>
      <c r="H41" s="91" t="s">
        <v>419</v>
      </c>
      <c r="I41" s="94"/>
      <c r="J41" s="94"/>
      <c r="K41" s="92"/>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row>
    <row r="42" spans="1:237" s="37" customFormat="1" ht="25.5" customHeight="1" x14ac:dyDescent="0.2">
      <c r="A42" s="97"/>
      <c r="B42" s="102"/>
      <c r="C42" s="58" t="s">
        <v>440</v>
      </c>
      <c r="D42" s="59" t="s">
        <v>297</v>
      </c>
      <c r="E42" s="102"/>
      <c r="F42" s="60" t="s">
        <v>438</v>
      </c>
      <c r="G42" s="36" t="s">
        <v>297</v>
      </c>
      <c r="H42" s="60" t="s">
        <v>437</v>
      </c>
      <c r="I42" s="36" t="s">
        <v>297</v>
      </c>
      <c r="J42" s="60" t="s">
        <v>438</v>
      </c>
      <c r="K42" s="36" t="s">
        <v>297</v>
      </c>
    </row>
    <row r="43" spans="1:237" ht="18" x14ac:dyDescent="0.25">
      <c r="A43" s="38" t="s">
        <v>318</v>
      </c>
      <c r="B43" s="39"/>
      <c r="C43" s="61"/>
      <c r="D43" s="61"/>
      <c r="E43" s="39"/>
      <c r="F43" s="39"/>
      <c r="G43" s="61"/>
      <c r="H43" s="62"/>
      <c r="I43" s="61"/>
      <c r="J43" s="39"/>
      <c r="K43" s="61"/>
    </row>
    <row r="44" spans="1:237" x14ac:dyDescent="0.2">
      <c r="A44" s="39" t="s">
        <v>15</v>
      </c>
      <c r="B44" s="43">
        <v>184</v>
      </c>
      <c r="C44" s="43">
        <v>173</v>
      </c>
      <c r="D44" s="44">
        <v>94.021699999999996</v>
      </c>
      <c r="E44" s="42">
        <v>234</v>
      </c>
      <c r="F44" s="43">
        <v>219</v>
      </c>
      <c r="G44" s="44">
        <v>93.589699999999993</v>
      </c>
      <c r="H44" s="42">
        <v>234</v>
      </c>
      <c r="I44" s="44">
        <v>100</v>
      </c>
      <c r="J44" s="43">
        <v>222</v>
      </c>
      <c r="K44" s="44">
        <v>94.871799999999993</v>
      </c>
    </row>
    <row r="45" spans="1:237" x14ac:dyDescent="0.2">
      <c r="A45" s="39" t="s">
        <v>16</v>
      </c>
      <c r="B45" s="43">
        <v>701</v>
      </c>
      <c r="C45" s="43">
        <v>650</v>
      </c>
      <c r="D45" s="44">
        <v>92.724699999999999</v>
      </c>
      <c r="E45" s="42">
        <v>762</v>
      </c>
      <c r="F45" s="43">
        <v>713</v>
      </c>
      <c r="G45" s="44">
        <v>93.569599999999994</v>
      </c>
      <c r="H45" s="42">
        <v>750</v>
      </c>
      <c r="I45" s="44">
        <v>98.425200000000004</v>
      </c>
      <c r="J45" s="43">
        <v>710</v>
      </c>
      <c r="K45" s="44">
        <v>93.175899999999999</v>
      </c>
    </row>
    <row r="46" spans="1:237" x14ac:dyDescent="0.2">
      <c r="A46" s="39" t="s">
        <v>17</v>
      </c>
      <c r="B46" s="43">
        <v>233</v>
      </c>
      <c r="C46" s="43">
        <v>214</v>
      </c>
      <c r="D46" s="44">
        <v>91.845500000000001</v>
      </c>
      <c r="E46" s="42">
        <v>249</v>
      </c>
      <c r="F46" s="43">
        <v>229</v>
      </c>
      <c r="G46" s="44">
        <v>91.9679</v>
      </c>
      <c r="H46" s="42">
        <v>246</v>
      </c>
      <c r="I46" s="44">
        <v>98.795199999999994</v>
      </c>
      <c r="J46" s="43">
        <v>228</v>
      </c>
      <c r="K46" s="44">
        <v>91.566299999999998</v>
      </c>
    </row>
    <row r="47" spans="1:237" x14ac:dyDescent="0.2">
      <c r="A47" s="39" t="s">
        <v>18</v>
      </c>
      <c r="B47" s="43">
        <v>335</v>
      </c>
      <c r="C47" s="43">
        <v>315</v>
      </c>
      <c r="D47" s="44">
        <v>94.029899999999998</v>
      </c>
      <c r="E47" s="42">
        <v>343</v>
      </c>
      <c r="F47" s="43">
        <v>321</v>
      </c>
      <c r="G47" s="44">
        <v>93.585999999999999</v>
      </c>
      <c r="H47" s="42">
        <v>337</v>
      </c>
      <c r="I47" s="44">
        <v>98.250699999999995</v>
      </c>
      <c r="J47" s="43">
        <v>322</v>
      </c>
      <c r="K47" s="44">
        <v>93.877600000000001</v>
      </c>
    </row>
    <row r="48" spans="1:237" x14ac:dyDescent="0.2">
      <c r="A48" s="39" t="s">
        <v>19</v>
      </c>
      <c r="B48" s="43">
        <v>244</v>
      </c>
      <c r="C48" s="43">
        <v>226</v>
      </c>
      <c r="D48" s="44">
        <v>92.623000000000005</v>
      </c>
      <c r="E48" s="42">
        <v>243</v>
      </c>
      <c r="F48" s="43">
        <v>226</v>
      </c>
      <c r="G48" s="44">
        <v>93.004099999999994</v>
      </c>
      <c r="H48" s="42">
        <v>236</v>
      </c>
      <c r="I48" s="44">
        <v>97.119299999999996</v>
      </c>
      <c r="J48" s="43">
        <v>224</v>
      </c>
      <c r="K48" s="44">
        <v>92.181100000000001</v>
      </c>
    </row>
    <row r="49" spans="1:237" x14ac:dyDescent="0.2">
      <c r="A49" s="39" t="s">
        <v>20</v>
      </c>
      <c r="B49" s="43">
        <v>968</v>
      </c>
      <c r="C49" s="43">
        <v>887</v>
      </c>
      <c r="D49" s="44">
        <v>91.632199999999997</v>
      </c>
      <c r="E49" s="42">
        <v>1110</v>
      </c>
      <c r="F49" s="43">
        <v>1015</v>
      </c>
      <c r="G49" s="44">
        <v>91.441400000000002</v>
      </c>
      <c r="H49" s="42">
        <v>1089</v>
      </c>
      <c r="I49" s="44">
        <v>98.108099999999993</v>
      </c>
      <c r="J49" s="43">
        <v>1022</v>
      </c>
      <c r="K49" s="44">
        <v>92.072100000000006</v>
      </c>
    </row>
    <row r="50" spans="1:237" x14ac:dyDescent="0.2">
      <c r="A50" s="39" t="s">
        <v>21</v>
      </c>
      <c r="B50" s="43">
        <v>550</v>
      </c>
      <c r="C50" s="43">
        <v>499</v>
      </c>
      <c r="D50" s="44">
        <v>90.7273</v>
      </c>
      <c r="E50" s="42">
        <v>668</v>
      </c>
      <c r="F50" s="43">
        <v>624</v>
      </c>
      <c r="G50" s="44">
        <v>93.413200000000003</v>
      </c>
      <c r="H50" s="42">
        <v>659</v>
      </c>
      <c r="I50" s="44">
        <v>98.652699999999996</v>
      </c>
      <c r="J50" s="43">
        <v>626</v>
      </c>
      <c r="K50" s="44">
        <v>93.712599999999995</v>
      </c>
    </row>
    <row r="51" spans="1:237" x14ac:dyDescent="0.2">
      <c r="A51" s="39" t="s">
        <v>22</v>
      </c>
      <c r="B51" s="43">
        <v>335</v>
      </c>
      <c r="C51" s="43">
        <v>318</v>
      </c>
      <c r="D51" s="44">
        <v>94.925399999999996</v>
      </c>
      <c r="E51" s="42">
        <v>413</v>
      </c>
      <c r="F51" s="43">
        <v>379</v>
      </c>
      <c r="G51" s="44">
        <v>91.767600000000002</v>
      </c>
      <c r="H51" s="42">
        <v>404</v>
      </c>
      <c r="I51" s="44">
        <v>97.820800000000006</v>
      </c>
      <c r="J51" s="43">
        <v>381</v>
      </c>
      <c r="K51" s="44">
        <v>92.251800000000003</v>
      </c>
    </row>
    <row r="52" spans="1:237" x14ac:dyDescent="0.2">
      <c r="A52" s="39" t="s">
        <v>23</v>
      </c>
      <c r="B52" s="43">
        <v>295</v>
      </c>
      <c r="C52" s="43">
        <v>275</v>
      </c>
      <c r="D52" s="44">
        <v>93.220299999999995</v>
      </c>
      <c r="E52" s="42">
        <v>312</v>
      </c>
      <c r="F52" s="43">
        <v>287</v>
      </c>
      <c r="G52" s="44">
        <v>91.987200000000001</v>
      </c>
      <c r="H52" s="42">
        <v>306</v>
      </c>
      <c r="I52" s="44">
        <v>98.076899999999995</v>
      </c>
      <c r="J52" s="43">
        <v>287</v>
      </c>
      <c r="K52" s="44">
        <v>91.987200000000001</v>
      </c>
    </row>
    <row r="53" spans="1:237" ht="12.75" customHeight="1" x14ac:dyDescent="0.2">
      <c r="A53" s="39" t="s">
        <v>367</v>
      </c>
      <c r="B53" s="43">
        <v>286</v>
      </c>
      <c r="C53" s="43">
        <v>271</v>
      </c>
      <c r="D53" s="44">
        <v>94.755200000000002</v>
      </c>
      <c r="E53" s="42">
        <v>323</v>
      </c>
      <c r="F53" s="43">
        <v>305</v>
      </c>
      <c r="G53" s="44">
        <v>94.427199999999999</v>
      </c>
      <c r="H53" s="42">
        <v>321</v>
      </c>
      <c r="I53" s="44">
        <v>99.380799999999994</v>
      </c>
      <c r="J53" s="43">
        <v>307</v>
      </c>
      <c r="K53" s="44">
        <v>95.046400000000006</v>
      </c>
    </row>
    <row r="54" spans="1:237" x14ac:dyDescent="0.2">
      <c r="A54" s="39" t="s">
        <v>24</v>
      </c>
      <c r="B54" s="43">
        <v>393</v>
      </c>
      <c r="C54" s="43">
        <v>367</v>
      </c>
      <c r="D54" s="44">
        <v>93.384200000000007</v>
      </c>
      <c r="E54" s="42">
        <v>406</v>
      </c>
      <c r="F54" s="43">
        <v>379</v>
      </c>
      <c r="G54" s="44">
        <v>93.349800000000002</v>
      </c>
      <c r="H54" s="42">
        <v>397</v>
      </c>
      <c r="I54" s="44">
        <v>97.783299999999997</v>
      </c>
      <c r="J54" s="43">
        <v>380</v>
      </c>
      <c r="K54" s="44">
        <v>93.596100000000007</v>
      </c>
    </row>
    <row r="55" spans="1:237" x14ac:dyDescent="0.2">
      <c r="A55" s="63" t="s">
        <v>25</v>
      </c>
      <c r="B55" s="43">
        <v>138</v>
      </c>
      <c r="C55" s="43">
        <v>130</v>
      </c>
      <c r="D55" s="44">
        <v>94.2029</v>
      </c>
      <c r="E55" s="43">
        <v>165</v>
      </c>
      <c r="F55" s="43">
        <v>148</v>
      </c>
      <c r="G55" s="44">
        <v>89.697000000000003</v>
      </c>
      <c r="H55" s="43">
        <v>158</v>
      </c>
      <c r="I55" s="44">
        <v>95.757599999999996</v>
      </c>
      <c r="J55" s="43">
        <v>147</v>
      </c>
      <c r="K55" s="44">
        <v>89.090900000000005</v>
      </c>
    </row>
    <row r="56" spans="1:237" ht="13.5" thickBot="1" x14ac:dyDescent="0.25">
      <c r="A56" s="46" t="s">
        <v>299</v>
      </c>
      <c r="B56" s="47">
        <f>SUM(B44:B55)</f>
        <v>4662</v>
      </c>
      <c r="C56" s="47">
        <f>SUM(C44:C55)</f>
        <v>4325</v>
      </c>
      <c r="D56" s="48">
        <f>100*(C56/B56)</f>
        <v>92.771342771342773</v>
      </c>
      <c r="E56" s="47">
        <f>SUM(E44:E55)</f>
        <v>5228</v>
      </c>
      <c r="F56" s="47">
        <f>SUM(F44:F55)</f>
        <v>4845</v>
      </c>
      <c r="G56" s="48">
        <f>(F56/E56)*100</f>
        <v>92.674062739097167</v>
      </c>
      <c r="H56" s="47">
        <f>SUM(H44:H55)</f>
        <v>5137</v>
      </c>
      <c r="I56" s="48">
        <f>(H56/E56)*100</f>
        <v>98.259372609028304</v>
      </c>
      <c r="J56" s="47">
        <f>SUM(J44:J55)</f>
        <v>4856</v>
      </c>
      <c r="K56" s="48">
        <f>(J56/E56)*100</f>
        <v>92.884468247895953</v>
      </c>
    </row>
    <row r="57" spans="1:237" s="34" customFormat="1" ht="25.5" customHeight="1" thickTop="1" x14ac:dyDescent="0.2">
      <c r="A57" s="96" t="s">
        <v>298</v>
      </c>
      <c r="B57" s="101" t="s">
        <v>415</v>
      </c>
      <c r="C57" s="91" t="s">
        <v>416</v>
      </c>
      <c r="D57" s="92"/>
      <c r="E57" s="103" t="s">
        <v>417</v>
      </c>
      <c r="F57" s="91" t="s">
        <v>418</v>
      </c>
      <c r="G57" s="92"/>
      <c r="H57" s="91" t="s">
        <v>419</v>
      </c>
      <c r="I57" s="94"/>
      <c r="J57" s="94"/>
      <c r="K57" s="92"/>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row>
    <row r="58" spans="1:237" s="37" customFormat="1" ht="25.5" customHeight="1" x14ac:dyDescent="0.2">
      <c r="A58" s="97"/>
      <c r="B58" s="102"/>
      <c r="C58" s="58" t="s">
        <v>440</v>
      </c>
      <c r="D58" s="59" t="s">
        <v>297</v>
      </c>
      <c r="E58" s="102"/>
      <c r="F58" s="60" t="s">
        <v>438</v>
      </c>
      <c r="G58" s="36" t="s">
        <v>297</v>
      </c>
      <c r="H58" s="60" t="s">
        <v>437</v>
      </c>
      <c r="I58" s="36" t="s">
        <v>297</v>
      </c>
      <c r="J58" s="60" t="s">
        <v>438</v>
      </c>
      <c r="K58" s="36" t="s">
        <v>297</v>
      </c>
    </row>
    <row r="59" spans="1:237" ht="18" x14ac:dyDescent="0.25">
      <c r="A59" s="38" t="s">
        <v>319</v>
      </c>
      <c r="B59" s="38"/>
      <c r="C59" s="40"/>
      <c r="D59" s="40"/>
      <c r="E59" s="39"/>
      <c r="F59" s="39"/>
      <c r="G59" s="40"/>
      <c r="H59" s="39"/>
      <c r="I59" s="40"/>
      <c r="J59" s="39"/>
      <c r="K59" s="40"/>
    </row>
    <row r="60" spans="1:237" x14ac:dyDescent="0.2">
      <c r="A60" s="39" t="s">
        <v>28</v>
      </c>
      <c r="B60" s="43">
        <v>299</v>
      </c>
      <c r="C60" s="42">
        <v>283</v>
      </c>
      <c r="D60" s="44">
        <v>94.648799999999994</v>
      </c>
      <c r="E60" s="42">
        <v>323</v>
      </c>
      <c r="F60" s="43">
        <v>314</v>
      </c>
      <c r="G60" s="44">
        <v>97.2136</v>
      </c>
      <c r="H60" s="43">
        <v>321</v>
      </c>
      <c r="I60" s="44">
        <v>99.380799999999994</v>
      </c>
      <c r="J60" s="43">
        <v>313</v>
      </c>
      <c r="K60" s="44">
        <v>96.903999999999996</v>
      </c>
    </row>
    <row r="61" spans="1:237" x14ac:dyDescent="0.2">
      <c r="A61" s="39" t="s">
        <v>29</v>
      </c>
      <c r="B61" s="43">
        <v>1018</v>
      </c>
      <c r="C61" s="42">
        <v>956</v>
      </c>
      <c r="D61" s="44">
        <v>93.909599999999998</v>
      </c>
      <c r="E61" s="42">
        <v>1068</v>
      </c>
      <c r="F61" s="43">
        <v>999</v>
      </c>
      <c r="G61" s="44">
        <v>93.539299999999997</v>
      </c>
      <c r="H61" s="43">
        <v>1048</v>
      </c>
      <c r="I61" s="44">
        <v>98.127300000000005</v>
      </c>
      <c r="J61" s="43">
        <v>995</v>
      </c>
      <c r="K61" s="44">
        <v>93.1648</v>
      </c>
    </row>
    <row r="62" spans="1:237" x14ac:dyDescent="0.2">
      <c r="A62" s="39" t="s">
        <v>33</v>
      </c>
      <c r="B62" s="43">
        <v>686</v>
      </c>
      <c r="C62" s="42">
        <v>661</v>
      </c>
      <c r="D62" s="44">
        <v>96.355699999999999</v>
      </c>
      <c r="E62" s="42">
        <v>711</v>
      </c>
      <c r="F62" s="43">
        <v>668</v>
      </c>
      <c r="G62" s="44">
        <v>93.952200000000005</v>
      </c>
      <c r="H62" s="43">
        <v>700</v>
      </c>
      <c r="I62" s="44">
        <v>98.4529</v>
      </c>
      <c r="J62" s="43">
        <v>668</v>
      </c>
      <c r="K62" s="44">
        <v>93.952200000000005</v>
      </c>
    </row>
    <row r="63" spans="1:237" x14ac:dyDescent="0.2">
      <c r="A63" s="39" t="s">
        <v>36</v>
      </c>
      <c r="B63" s="43">
        <v>719</v>
      </c>
      <c r="C63" s="42">
        <v>656</v>
      </c>
      <c r="D63" s="44">
        <v>91.237799999999993</v>
      </c>
      <c r="E63" s="42">
        <v>711</v>
      </c>
      <c r="F63" s="43">
        <v>640</v>
      </c>
      <c r="G63" s="44">
        <v>90.014099999999999</v>
      </c>
      <c r="H63" s="43">
        <v>673</v>
      </c>
      <c r="I63" s="44">
        <v>94.6554</v>
      </c>
      <c r="J63" s="43">
        <v>640</v>
      </c>
      <c r="K63" s="44">
        <v>90.014099999999999</v>
      </c>
    </row>
    <row r="64" spans="1:237" x14ac:dyDescent="0.2">
      <c r="A64" s="39" t="s">
        <v>39</v>
      </c>
      <c r="B64" s="43">
        <v>176</v>
      </c>
      <c r="C64" s="42">
        <v>169</v>
      </c>
      <c r="D64" s="44">
        <v>96.0227</v>
      </c>
      <c r="E64" s="42">
        <v>186</v>
      </c>
      <c r="F64" s="43">
        <v>179</v>
      </c>
      <c r="G64" s="44">
        <v>96.236599999999996</v>
      </c>
      <c r="H64" s="43">
        <v>185</v>
      </c>
      <c r="I64" s="44">
        <v>99.462400000000002</v>
      </c>
      <c r="J64" s="43">
        <v>179</v>
      </c>
      <c r="K64" s="44">
        <v>96.236599999999996</v>
      </c>
    </row>
    <row r="65" spans="1:237" x14ac:dyDescent="0.2">
      <c r="A65" s="39" t="s">
        <v>40</v>
      </c>
      <c r="B65" s="43">
        <v>203</v>
      </c>
      <c r="C65" s="42">
        <v>187</v>
      </c>
      <c r="D65" s="44">
        <v>92.118200000000002</v>
      </c>
      <c r="E65" s="42">
        <v>209</v>
      </c>
      <c r="F65" s="43">
        <v>193</v>
      </c>
      <c r="G65" s="44">
        <v>92.344499999999996</v>
      </c>
      <c r="H65" s="43">
        <v>207</v>
      </c>
      <c r="I65" s="44">
        <v>99.043099999999995</v>
      </c>
      <c r="J65" s="43">
        <v>196</v>
      </c>
      <c r="K65" s="44">
        <v>93.779899999999998</v>
      </c>
    </row>
    <row r="66" spans="1:237" x14ac:dyDescent="0.2">
      <c r="A66" s="39" t="s">
        <v>41</v>
      </c>
      <c r="B66" s="43">
        <v>394</v>
      </c>
      <c r="C66" s="42">
        <v>382</v>
      </c>
      <c r="D66" s="44">
        <v>96.954300000000003</v>
      </c>
      <c r="E66" s="42">
        <v>384</v>
      </c>
      <c r="F66" s="43">
        <v>368</v>
      </c>
      <c r="G66" s="44">
        <v>95.833299999999994</v>
      </c>
      <c r="H66" s="43">
        <v>381</v>
      </c>
      <c r="I66" s="44">
        <v>99.218800000000002</v>
      </c>
      <c r="J66" s="43">
        <v>369</v>
      </c>
      <c r="K66" s="44">
        <v>96.093800000000002</v>
      </c>
    </row>
    <row r="67" spans="1:237" x14ac:dyDescent="0.2">
      <c r="A67" s="39" t="s">
        <v>43</v>
      </c>
      <c r="B67" s="43">
        <v>258</v>
      </c>
      <c r="C67" s="42">
        <v>209</v>
      </c>
      <c r="D67" s="44">
        <v>81.007800000000003</v>
      </c>
      <c r="E67" s="42">
        <v>255</v>
      </c>
      <c r="F67" s="43">
        <v>185</v>
      </c>
      <c r="G67" s="44">
        <v>72.549000000000007</v>
      </c>
      <c r="H67" s="43">
        <v>216</v>
      </c>
      <c r="I67" s="44">
        <v>84.7059</v>
      </c>
      <c r="J67" s="43">
        <v>182</v>
      </c>
      <c r="K67" s="44">
        <v>71.372500000000002</v>
      </c>
    </row>
    <row r="68" spans="1:237" x14ac:dyDescent="0.2">
      <c r="A68" s="39" t="s">
        <v>44</v>
      </c>
      <c r="B68" s="43">
        <v>457</v>
      </c>
      <c r="C68" s="42">
        <v>430</v>
      </c>
      <c r="D68" s="44">
        <v>94.091899999999995</v>
      </c>
      <c r="E68" s="42">
        <v>414</v>
      </c>
      <c r="F68" s="43">
        <v>393</v>
      </c>
      <c r="G68" s="44">
        <v>94.927499999999995</v>
      </c>
      <c r="H68" s="43">
        <v>407</v>
      </c>
      <c r="I68" s="44">
        <v>98.309200000000004</v>
      </c>
      <c r="J68" s="43">
        <v>394</v>
      </c>
      <c r="K68" s="44">
        <v>95.1691</v>
      </c>
    </row>
    <row r="69" spans="1:237" x14ac:dyDescent="0.2">
      <c r="A69" s="39" t="s">
        <v>48</v>
      </c>
      <c r="B69" s="43">
        <v>277</v>
      </c>
      <c r="C69" s="42">
        <v>233</v>
      </c>
      <c r="D69" s="44">
        <v>84.115499999999997</v>
      </c>
      <c r="E69" s="42">
        <v>304</v>
      </c>
      <c r="F69" s="43">
        <v>252</v>
      </c>
      <c r="G69" s="44">
        <v>82.8947</v>
      </c>
      <c r="H69" s="43">
        <v>259</v>
      </c>
      <c r="I69" s="44">
        <v>85.197400000000002</v>
      </c>
      <c r="J69" s="43">
        <v>254</v>
      </c>
      <c r="K69" s="44">
        <v>83.552599999999998</v>
      </c>
    </row>
    <row r="70" spans="1:237" x14ac:dyDescent="0.2">
      <c r="A70" s="63" t="s">
        <v>49</v>
      </c>
      <c r="B70" s="43">
        <v>1409</v>
      </c>
      <c r="C70" s="43">
        <v>1348</v>
      </c>
      <c r="D70" s="44">
        <v>95.670699999999997</v>
      </c>
      <c r="E70" s="43">
        <v>1569</v>
      </c>
      <c r="F70" s="43">
        <v>1472</v>
      </c>
      <c r="G70" s="44">
        <v>93.817700000000002</v>
      </c>
      <c r="H70" s="43">
        <v>1544</v>
      </c>
      <c r="I70" s="44">
        <v>98.406599999999997</v>
      </c>
      <c r="J70" s="43">
        <v>1470</v>
      </c>
      <c r="K70" s="44">
        <v>93.690200000000004</v>
      </c>
    </row>
    <row r="71" spans="1:237" ht="13.5" thickBot="1" x14ac:dyDescent="0.25">
      <c r="A71" s="46" t="s">
        <v>299</v>
      </c>
      <c r="B71" s="47">
        <f>SUM(B60:B70)</f>
        <v>5896</v>
      </c>
      <c r="C71" s="47">
        <f>SUM(C60:C70)</f>
        <v>5514</v>
      </c>
      <c r="D71" s="48">
        <f>100*(C71/B71)</f>
        <v>93.521031207598369</v>
      </c>
      <c r="E71" s="47">
        <f>SUM(E60:E70)</f>
        <v>6134</v>
      </c>
      <c r="F71" s="47">
        <f>SUM(F60:F70)</f>
        <v>5663</v>
      </c>
      <c r="G71" s="48">
        <f>(F71/E71)*100</f>
        <v>92.321486794913596</v>
      </c>
      <c r="H71" s="47">
        <f>SUM(H60:H70)</f>
        <v>5941</v>
      </c>
      <c r="I71" s="48">
        <f>(H71/E71)*100</f>
        <v>96.853602869253336</v>
      </c>
      <c r="J71" s="47">
        <f>SUM(J60:J70)</f>
        <v>5660</v>
      </c>
      <c r="K71" s="48">
        <f>(J71/E71)*100</f>
        <v>92.272579067492671</v>
      </c>
    </row>
    <row r="72" spans="1:237" s="34" customFormat="1" ht="25.5" customHeight="1" thickTop="1" x14ac:dyDescent="0.2">
      <c r="A72" s="96" t="s">
        <v>298</v>
      </c>
      <c r="B72" s="101" t="s">
        <v>415</v>
      </c>
      <c r="C72" s="91" t="s">
        <v>416</v>
      </c>
      <c r="D72" s="92"/>
      <c r="E72" s="103" t="s">
        <v>417</v>
      </c>
      <c r="F72" s="91" t="s">
        <v>418</v>
      </c>
      <c r="G72" s="92"/>
      <c r="H72" s="91" t="s">
        <v>419</v>
      </c>
      <c r="I72" s="94"/>
      <c r="J72" s="94"/>
      <c r="K72" s="92"/>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row>
    <row r="73" spans="1:237" s="37" customFormat="1" ht="25.5" customHeight="1" x14ac:dyDescent="0.2">
      <c r="A73" s="97"/>
      <c r="B73" s="102"/>
      <c r="C73" s="58" t="s">
        <v>440</v>
      </c>
      <c r="D73" s="59" t="s">
        <v>297</v>
      </c>
      <c r="E73" s="102"/>
      <c r="F73" s="60" t="s">
        <v>438</v>
      </c>
      <c r="G73" s="36" t="s">
        <v>297</v>
      </c>
      <c r="H73" s="60" t="s">
        <v>437</v>
      </c>
      <c r="I73" s="36" t="s">
        <v>297</v>
      </c>
      <c r="J73" s="60" t="s">
        <v>438</v>
      </c>
      <c r="K73" s="36" t="s">
        <v>297</v>
      </c>
    </row>
    <row r="74" spans="1:237" ht="18" x14ac:dyDescent="0.25">
      <c r="A74" s="38" t="s">
        <v>339</v>
      </c>
      <c r="B74" s="38"/>
      <c r="C74" s="51"/>
      <c r="D74" s="51"/>
      <c r="E74" s="38"/>
      <c r="F74" s="38"/>
      <c r="G74" s="51"/>
      <c r="H74" s="38"/>
      <c r="I74" s="51"/>
      <c r="J74" s="38"/>
      <c r="K74" s="51"/>
    </row>
    <row r="75" spans="1:237" ht="12.75" customHeight="1" x14ac:dyDescent="0.2">
      <c r="A75" s="39" t="s">
        <v>26</v>
      </c>
      <c r="B75" s="43">
        <v>701</v>
      </c>
      <c r="C75" s="42">
        <v>658</v>
      </c>
      <c r="D75" s="44">
        <v>93.865899999999996</v>
      </c>
      <c r="E75" s="42">
        <v>805</v>
      </c>
      <c r="F75" s="43">
        <v>744</v>
      </c>
      <c r="G75" s="44">
        <v>92.422399999999996</v>
      </c>
      <c r="H75" s="43">
        <v>794</v>
      </c>
      <c r="I75" s="44">
        <v>98.633499999999998</v>
      </c>
      <c r="J75" s="43">
        <v>743</v>
      </c>
      <c r="K75" s="44">
        <v>92.298100000000005</v>
      </c>
    </row>
    <row r="76" spans="1:237" ht="12.75" customHeight="1" x14ac:dyDescent="0.2">
      <c r="A76" s="39" t="s">
        <v>27</v>
      </c>
      <c r="B76" s="43">
        <v>261</v>
      </c>
      <c r="C76" s="42">
        <v>256</v>
      </c>
      <c r="D76" s="44">
        <v>98.084299999999999</v>
      </c>
      <c r="E76" s="42">
        <v>296</v>
      </c>
      <c r="F76" s="43">
        <v>287</v>
      </c>
      <c r="G76" s="44">
        <v>96.959500000000006</v>
      </c>
      <c r="H76" s="43">
        <v>296</v>
      </c>
      <c r="I76" s="44">
        <v>100</v>
      </c>
      <c r="J76" s="43">
        <v>288</v>
      </c>
      <c r="K76" s="44">
        <v>97.297300000000007</v>
      </c>
    </row>
    <row r="77" spans="1:237" ht="12.75" customHeight="1" x14ac:dyDescent="0.2">
      <c r="A77" s="39" t="s">
        <v>30</v>
      </c>
      <c r="B77" s="43">
        <v>225</v>
      </c>
      <c r="C77" s="42">
        <v>216</v>
      </c>
      <c r="D77" s="44">
        <v>96</v>
      </c>
      <c r="E77" s="42">
        <v>252</v>
      </c>
      <c r="F77" s="43">
        <v>241</v>
      </c>
      <c r="G77" s="44">
        <v>95.634900000000002</v>
      </c>
      <c r="H77" s="43">
        <v>249</v>
      </c>
      <c r="I77" s="44">
        <v>98.8095</v>
      </c>
      <c r="J77" s="43">
        <v>239</v>
      </c>
      <c r="K77" s="44">
        <v>94.841300000000004</v>
      </c>
    </row>
    <row r="78" spans="1:237" ht="12.75" customHeight="1" x14ac:dyDescent="0.2">
      <c r="A78" s="39" t="s">
        <v>31</v>
      </c>
      <c r="B78" s="43">
        <v>1471</v>
      </c>
      <c r="C78" s="42">
        <v>1374</v>
      </c>
      <c r="D78" s="44">
        <v>93.405799999999999</v>
      </c>
      <c r="E78" s="42">
        <v>1611</v>
      </c>
      <c r="F78" s="43">
        <v>1455</v>
      </c>
      <c r="G78" s="44">
        <v>90.316599999999994</v>
      </c>
      <c r="H78" s="43">
        <v>1589</v>
      </c>
      <c r="I78" s="44">
        <v>98.634399999999999</v>
      </c>
      <c r="J78" s="43">
        <v>1459</v>
      </c>
      <c r="K78" s="44">
        <v>90.564899999999994</v>
      </c>
    </row>
    <row r="79" spans="1:237" ht="12.75" customHeight="1" x14ac:dyDescent="0.2">
      <c r="A79" s="39" t="s">
        <v>32</v>
      </c>
      <c r="B79" s="43">
        <v>216</v>
      </c>
      <c r="C79" s="42">
        <v>207</v>
      </c>
      <c r="D79" s="44">
        <v>95.833299999999994</v>
      </c>
      <c r="E79" s="42">
        <v>246</v>
      </c>
      <c r="F79" s="43">
        <v>231</v>
      </c>
      <c r="G79" s="44">
        <v>93.9024</v>
      </c>
      <c r="H79" s="43">
        <v>238</v>
      </c>
      <c r="I79" s="44">
        <v>96.748000000000005</v>
      </c>
      <c r="J79" s="43">
        <v>230</v>
      </c>
      <c r="K79" s="44">
        <v>93.495900000000006</v>
      </c>
    </row>
    <row r="80" spans="1:237" ht="12.75" customHeight="1" x14ac:dyDescent="0.2">
      <c r="A80" s="39" t="s">
        <v>34</v>
      </c>
      <c r="B80" s="43">
        <v>360</v>
      </c>
      <c r="C80" s="42">
        <v>347</v>
      </c>
      <c r="D80" s="44">
        <v>96.388900000000007</v>
      </c>
      <c r="E80" s="42">
        <v>406</v>
      </c>
      <c r="F80" s="43">
        <v>387</v>
      </c>
      <c r="G80" s="44">
        <v>95.3202</v>
      </c>
      <c r="H80" s="43">
        <v>403</v>
      </c>
      <c r="I80" s="44">
        <v>99.261099999999999</v>
      </c>
      <c r="J80" s="43">
        <v>386</v>
      </c>
      <c r="K80" s="44">
        <v>95.073899999999995</v>
      </c>
    </row>
    <row r="81" spans="1:237" ht="12.75" customHeight="1" x14ac:dyDescent="0.2">
      <c r="A81" s="39" t="s">
        <v>307</v>
      </c>
      <c r="B81" s="43">
        <v>701</v>
      </c>
      <c r="C81" s="42">
        <v>657</v>
      </c>
      <c r="D81" s="44">
        <v>93.723299999999995</v>
      </c>
      <c r="E81" s="42">
        <v>844</v>
      </c>
      <c r="F81" s="43">
        <v>789</v>
      </c>
      <c r="G81" s="44">
        <v>93.483400000000003</v>
      </c>
      <c r="H81" s="43">
        <v>831</v>
      </c>
      <c r="I81" s="44">
        <v>98.459699999999998</v>
      </c>
      <c r="J81" s="43">
        <v>787</v>
      </c>
      <c r="K81" s="44">
        <v>93.246399999999994</v>
      </c>
    </row>
    <row r="82" spans="1:237" ht="12.75" customHeight="1" x14ac:dyDescent="0.2">
      <c r="A82" s="39" t="s">
        <v>35</v>
      </c>
      <c r="B82" s="43">
        <v>299</v>
      </c>
      <c r="C82" s="42">
        <v>291</v>
      </c>
      <c r="D82" s="44">
        <v>97.324399999999997</v>
      </c>
      <c r="E82" s="42">
        <v>349</v>
      </c>
      <c r="F82" s="43">
        <v>337</v>
      </c>
      <c r="G82" s="44">
        <v>96.561599999999999</v>
      </c>
      <c r="H82" s="43">
        <v>346</v>
      </c>
      <c r="I82" s="44">
        <v>99.1404</v>
      </c>
      <c r="J82" s="43">
        <v>336</v>
      </c>
      <c r="K82" s="44">
        <v>96.275099999999995</v>
      </c>
    </row>
    <row r="83" spans="1:237" ht="12.75" customHeight="1" x14ac:dyDescent="0.2">
      <c r="A83" s="39" t="s">
        <v>37</v>
      </c>
      <c r="B83" s="43">
        <v>217</v>
      </c>
      <c r="C83" s="42">
        <v>213</v>
      </c>
      <c r="D83" s="44">
        <v>98.156700000000001</v>
      </c>
      <c r="E83" s="42">
        <v>233</v>
      </c>
      <c r="F83" s="43">
        <v>218</v>
      </c>
      <c r="G83" s="44">
        <v>93.562200000000004</v>
      </c>
      <c r="H83" s="43">
        <v>230</v>
      </c>
      <c r="I83" s="44">
        <v>98.712400000000002</v>
      </c>
      <c r="J83" s="43">
        <v>216</v>
      </c>
      <c r="K83" s="44">
        <v>92.703900000000004</v>
      </c>
    </row>
    <row r="84" spans="1:237" ht="12.75" customHeight="1" x14ac:dyDescent="0.2">
      <c r="A84" s="39" t="s">
        <v>38</v>
      </c>
      <c r="B84" s="43">
        <v>279</v>
      </c>
      <c r="C84" s="42">
        <v>269</v>
      </c>
      <c r="D84" s="44">
        <v>96.415800000000004</v>
      </c>
      <c r="E84" s="42">
        <v>347</v>
      </c>
      <c r="F84" s="43">
        <v>321</v>
      </c>
      <c r="G84" s="44">
        <v>92.507199999999997</v>
      </c>
      <c r="H84" s="43">
        <v>340</v>
      </c>
      <c r="I84" s="44">
        <v>97.982699999999994</v>
      </c>
      <c r="J84" s="43">
        <v>318</v>
      </c>
      <c r="K84" s="44">
        <v>91.642700000000005</v>
      </c>
    </row>
    <row r="85" spans="1:237" ht="12.75" customHeight="1" x14ac:dyDescent="0.2">
      <c r="A85" s="39" t="s">
        <v>42</v>
      </c>
      <c r="B85" s="43">
        <v>492</v>
      </c>
      <c r="C85" s="42">
        <v>419</v>
      </c>
      <c r="D85" s="44">
        <v>85.162599999999998</v>
      </c>
      <c r="E85" s="42">
        <v>519</v>
      </c>
      <c r="F85" s="43">
        <v>445</v>
      </c>
      <c r="G85" s="44">
        <v>85.741799999999998</v>
      </c>
      <c r="H85" s="43">
        <v>472</v>
      </c>
      <c r="I85" s="44">
        <v>90.944100000000006</v>
      </c>
      <c r="J85" s="43">
        <v>440</v>
      </c>
      <c r="K85" s="44">
        <v>84.778400000000005</v>
      </c>
    </row>
    <row r="86" spans="1:237" ht="12.75" customHeight="1" x14ac:dyDescent="0.2">
      <c r="A86" s="39" t="s">
        <v>45</v>
      </c>
      <c r="B86" s="43">
        <v>205</v>
      </c>
      <c r="C86" s="42">
        <v>198</v>
      </c>
      <c r="D86" s="44">
        <v>96.585400000000007</v>
      </c>
      <c r="E86" s="42">
        <v>219</v>
      </c>
      <c r="F86" s="43">
        <v>208</v>
      </c>
      <c r="G86" s="44">
        <v>94.977199999999996</v>
      </c>
      <c r="H86" s="43">
        <v>217</v>
      </c>
      <c r="I86" s="44">
        <v>99.086799999999997</v>
      </c>
      <c r="J86" s="43">
        <v>207</v>
      </c>
      <c r="K86" s="44">
        <v>94.520499999999998</v>
      </c>
    </row>
    <row r="87" spans="1:237" ht="12.75" customHeight="1" x14ac:dyDescent="0.2">
      <c r="A87" s="39" t="s">
        <v>46</v>
      </c>
      <c r="B87" s="43">
        <v>362</v>
      </c>
      <c r="C87" s="42">
        <v>338</v>
      </c>
      <c r="D87" s="44">
        <v>93.370199999999997</v>
      </c>
      <c r="E87" s="42">
        <v>419</v>
      </c>
      <c r="F87" s="43">
        <v>387</v>
      </c>
      <c r="G87" s="44">
        <v>92.362799999999993</v>
      </c>
      <c r="H87" s="43">
        <v>405</v>
      </c>
      <c r="I87" s="44">
        <v>96.658699999999996</v>
      </c>
      <c r="J87" s="43">
        <v>389</v>
      </c>
      <c r="K87" s="44">
        <v>92.840100000000007</v>
      </c>
    </row>
    <row r="88" spans="1:237" ht="12.75" customHeight="1" x14ac:dyDescent="0.2">
      <c r="A88" s="63" t="s">
        <v>47</v>
      </c>
      <c r="B88" s="43">
        <v>291</v>
      </c>
      <c r="C88" s="43">
        <v>284</v>
      </c>
      <c r="D88" s="44">
        <v>97.594499999999996</v>
      </c>
      <c r="E88" s="43">
        <v>285</v>
      </c>
      <c r="F88" s="43">
        <v>265</v>
      </c>
      <c r="G88" s="44">
        <v>92.982500000000002</v>
      </c>
      <c r="H88" s="43">
        <v>282</v>
      </c>
      <c r="I88" s="44">
        <v>98.947400000000002</v>
      </c>
      <c r="J88" s="43">
        <v>266</v>
      </c>
      <c r="K88" s="44">
        <v>93.333299999999994</v>
      </c>
    </row>
    <row r="89" spans="1:237" ht="13.5" thickBot="1" x14ac:dyDescent="0.25">
      <c r="A89" s="46" t="s">
        <v>299</v>
      </c>
      <c r="B89" s="47">
        <f>SUM(B75:B88)</f>
        <v>6080</v>
      </c>
      <c r="C89" s="47">
        <f>SUM(C75:C88)</f>
        <v>5727</v>
      </c>
      <c r="D89" s="48">
        <f>100*(C89/B89)</f>
        <v>94.194078947368425</v>
      </c>
      <c r="E89" s="47">
        <f>SUM(E75:E88)</f>
        <v>6831</v>
      </c>
      <c r="F89" s="47">
        <f>SUM(F75:F88)</f>
        <v>6315</v>
      </c>
      <c r="G89" s="48">
        <f>(F89/E89)*100</f>
        <v>92.446201141853308</v>
      </c>
      <c r="H89" s="47">
        <f>SUM(H75:H88)</f>
        <v>6692</v>
      </c>
      <c r="I89" s="48">
        <f>(H89/E89)*100</f>
        <v>97.965158834724051</v>
      </c>
      <c r="J89" s="47">
        <f>SUM(J75:J88)</f>
        <v>6304</v>
      </c>
      <c r="K89" s="48">
        <f>(J89/E89)*100</f>
        <v>92.285170546040106</v>
      </c>
    </row>
    <row r="90" spans="1:237" s="34" customFormat="1" ht="25.5" customHeight="1" thickTop="1" x14ac:dyDescent="0.2">
      <c r="A90" s="96" t="s">
        <v>298</v>
      </c>
      <c r="B90" s="101" t="s">
        <v>415</v>
      </c>
      <c r="C90" s="91" t="s">
        <v>416</v>
      </c>
      <c r="D90" s="92"/>
      <c r="E90" s="103" t="s">
        <v>417</v>
      </c>
      <c r="F90" s="91" t="s">
        <v>418</v>
      </c>
      <c r="G90" s="92"/>
      <c r="H90" s="91" t="s">
        <v>419</v>
      </c>
      <c r="I90" s="94"/>
      <c r="J90" s="94"/>
      <c r="K90" s="92"/>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c r="IA90" s="33"/>
      <c r="IB90" s="33"/>
      <c r="IC90" s="33"/>
    </row>
    <row r="91" spans="1:237" s="37" customFormat="1" ht="25.5" customHeight="1" x14ac:dyDescent="0.2">
      <c r="A91" s="97"/>
      <c r="B91" s="102"/>
      <c r="C91" s="58" t="s">
        <v>440</v>
      </c>
      <c r="D91" s="59" t="s">
        <v>297</v>
      </c>
      <c r="E91" s="102"/>
      <c r="F91" s="60" t="s">
        <v>438</v>
      </c>
      <c r="G91" s="36" t="s">
        <v>297</v>
      </c>
      <c r="H91" s="60" t="s">
        <v>437</v>
      </c>
      <c r="I91" s="36" t="s">
        <v>297</v>
      </c>
      <c r="J91" s="60" t="s">
        <v>438</v>
      </c>
      <c r="K91" s="36" t="s">
        <v>297</v>
      </c>
    </row>
    <row r="92" spans="1:237" ht="18" x14ac:dyDescent="0.25">
      <c r="A92" s="38" t="s">
        <v>320</v>
      </c>
      <c r="B92" s="38"/>
      <c r="C92" s="40"/>
      <c r="D92" s="40"/>
      <c r="E92" s="39"/>
      <c r="F92" s="39"/>
      <c r="G92" s="40"/>
      <c r="H92" s="39"/>
      <c r="I92" s="40"/>
      <c r="J92" s="39"/>
      <c r="K92" s="40"/>
    </row>
    <row r="93" spans="1:237" ht="12.75" customHeight="1" x14ac:dyDescent="0.2">
      <c r="A93" s="39" t="s">
        <v>50</v>
      </c>
      <c r="B93" s="42">
        <v>2682</v>
      </c>
      <c r="C93" s="42">
        <v>2398</v>
      </c>
      <c r="D93" s="44">
        <v>89.410899999999998</v>
      </c>
      <c r="E93" s="42">
        <v>2665</v>
      </c>
      <c r="F93" s="43">
        <v>2267</v>
      </c>
      <c r="G93" s="44">
        <v>85.065700000000007</v>
      </c>
      <c r="H93" s="43">
        <v>2609</v>
      </c>
      <c r="I93" s="44">
        <v>97.898700000000005</v>
      </c>
      <c r="J93" s="43">
        <v>2263</v>
      </c>
      <c r="K93" s="44">
        <v>84.915599999999998</v>
      </c>
    </row>
    <row r="94" spans="1:237" ht="12.75" customHeight="1" x14ac:dyDescent="0.2">
      <c r="A94" s="39" t="s">
        <v>51</v>
      </c>
      <c r="B94" s="42">
        <v>463</v>
      </c>
      <c r="C94" s="42">
        <v>426</v>
      </c>
      <c r="D94" s="44">
        <v>92.008600000000001</v>
      </c>
      <c r="E94" s="42">
        <v>552</v>
      </c>
      <c r="F94" s="43">
        <v>497</v>
      </c>
      <c r="G94" s="44">
        <v>90.036199999999994</v>
      </c>
      <c r="H94" s="43">
        <v>537</v>
      </c>
      <c r="I94" s="44">
        <v>97.282600000000002</v>
      </c>
      <c r="J94" s="43">
        <v>490</v>
      </c>
      <c r="K94" s="44">
        <v>88.768100000000004</v>
      </c>
    </row>
    <row r="95" spans="1:237" ht="12.75" customHeight="1" x14ac:dyDescent="0.2">
      <c r="A95" s="39" t="s">
        <v>52</v>
      </c>
      <c r="B95" s="42">
        <v>892</v>
      </c>
      <c r="C95" s="42">
        <v>754</v>
      </c>
      <c r="D95" s="44">
        <v>84.5291</v>
      </c>
      <c r="E95" s="42">
        <v>986</v>
      </c>
      <c r="F95" s="43">
        <v>842</v>
      </c>
      <c r="G95" s="44">
        <v>85.395499999999998</v>
      </c>
      <c r="H95" s="43">
        <v>964</v>
      </c>
      <c r="I95" s="44">
        <v>97.768799999999999</v>
      </c>
      <c r="J95" s="43">
        <v>844</v>
      </c>
      <c r="K95" s="44">
        <v>85.598399999999998</v>
      </c>
    </row>
    <row r="96" spans="1:237" ht="12.75" customHeight="1" x14ac:dyDescent="0.2">
      <c r="A96" s="64" t="s">
        <v>53</v>
      </c>
      <c r="B96" s="42">
        <v>576</v>
      </c>
      <c r="C96" s="42">
        <v>504</v>
      </c>
      <c r="D96" s="44">
        <v>87.5</v>
      </c>
      <c r="E96" s="42">
        <v>612</v>
      </c>
      <c r="F96" s="43">
        <v>524</v>
      </c>
      <c r="G96" s="44">
        <v>85.620900000000006</v>
      </c>
      <c r="H96" s="43">
        <v>583</v>
      </c>
      <c r="I96" s="44">
        <v>95.261399999999995</v>
      </c>
      <c r="J96" s="43">
        <v>524</v>
      </c>
      <c r="K96" s="44">
        <v>85.620900000000006</v>
      </c>
    </row>
    <row r="97" spans="1:237" ht="12.75" customHeight="1" x14ac:dyDescent="0.2">
      <c r="A97" s="39" t="s">
        <v>54</v>
      </c>
      <c r="B97" s="42">
        <v>378</v>
      </c>
      <c r="C97" s="42">
        <v>233</v>
      </c>
      <c r="D97" s="44">
        <v>61.6402</v>
      </c>
      <c r="E97" s="42">
        <v>380</v>
      </c>
      <c r="F97" s="43">
        <v>219</v>
      </c>
      <c r="G97" s="44">
        <v>57.631599999999999</v>
      </c>
      <c r="H97" s="43">
        <v>271</v>
      </c>
      <c r="I97" s="44">
        <v>71.315799999999996</v>
      </c>
      <c r="J97" s="43">
        <v>217</v>
      </c>
      <c r="K97" s="44">
        <v>57.1053</v>
      </c>
    </row>
    <row r="98" spans="1:237" ht="12.75" customHeight="1" x14ac:dyDescent="0.2">
      <c r="A98" s="63" t="s">
        <v>55</v>
      </c>
      <c r="B98" s="43">
        <v>247</v>
      </c>
      <c r="C98" s="43">
        <v>223</v>
      </c>
      <c r="D98" s="44">
        <v>90.2834</v>
      </c>
      <c r="E98" s="43">
        <v>295</v>
      </c>
      <c r="F98" s="43">
        <v>270</v>
      </c>
      <c r="G98" s="44">
        <v>91.525400000000005</v>
      </c>
      <c r="H98" s="43">
        <v>285</v>
      </c>
      <c r="I98" s="44">
        <v>96.610200000000006</v>
      </c>
      <c r="J98" s="43">
        <v>270</v>
      </c>
      <c r="K98" s="44">
        <v>91.525400000000005</v>
      </c>
    </row>
    <row r="99" spans="1:237" ht="13.5" thickBot="1" x14ac:dyDescent="0.25">
      <c r="A99" s="46" t="s">
        <v>299</v>
      </c>
      <c r="B99" s="47">
        <f>SUM(B93:B98)</f>
        <v>5238</v>
      </c>
      <c r="C99" s="47">
        <f>SUM(C93:C98)</f>
        <v>4538</v>
      </c>
      <c r="D99" s="48">
        <f>100*(C99/B99)</f>
        <v>86.636120656739209</v>
      </c>
      <c r="E99" s="47">
        <f>SUM(E93:E98)</f>
        <v>5490</v>
      </c>
      <c r="F99" s="47">
        <f>SUM(F93:F98)</f>
        <v>4619</v>
      </c>
      <c r="G99" s="48">
        <f>(F99/E99)*100</f>
        <v>84.134790528233154</v>
      </c>
      <c r="H99" s="47">
        <f>SUM(H93:H98)</f>
        <v>5249</v>
      </c>
      <c r="I99" s="48">
        <f>(H99/E99)*100</f>
        <v>95.61020036429872</v>
      </c>
      <c r="J99" s="47">
        <f>SUM(J93:J98)</f>
        <v>4608</v>
      </c>
      <c r="K99" s="48">
        <f>(J99/E99)*100</f>
        <v>83.93442622950819</v>
      </c>
    </row>
    <row r="100" spans="1:237" s="34" customFormat="1" ht="25.5" customHeight="1" thickTop="1" x14ac:dyDescent="0.2">
      <c r="A100" s="96" t="s">
        <v>298</v>
      </c>
      <c r="B100" s="101" t="s">
        <v>415</v>
      </c>
      <c r="C100" s="91" t="s">
        <v>416</v>
      </c>
      <c r="D100" s="92"/>
      <c r="E100" s="103" t="s">
        <v>417</v>
      </c>
      <c r="F100" s="91" t="s">
        <v>418</v>
      </c>
      <c r="G100" s="92"/>
      <c r="H100" s="91" t="s">
        <v>419</v>
      </c>
      <c r="I100" s="94"/>
      <c r="J100" s="94"/>
      <c r="K100" s="92"/>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c r="HS100" s="33"/>
      <c r="HT100" s="33"/>
      <c r="HU100" s="33"/>
      <c r="HV100" s="33"/>
      <c r="HW100" s="33"/>
      <c r="HX100" s="33"/>
      <c r="HY100" s="33"/>
      <c r="HZ100" s="33"/>
      <c r="IA100" s="33"/>
      <c r="IB100" s="33"/>
      <c r="IC100" s="33"/>
    </row>
    <row r="101" spans="1:237" s="37" customFormat="1" ht="25.5" customHeight="1" x14ac:dyDescent="0.2">
      <c r="A101" s="97"/>
      <c r="B101" s="102"/>
      <c r="C101" s="58" t="s">
        <v>440</v>
      </c>
      <c r="D101" s="59" t="s">
        <v>297</v>
      </c>
      <c r="E101" s="102"/>
      <c r="F101" s="60" t="s">
        <v>438</v>
      </c>
      <c r="G101" s="36" t="s">
        <v>297</v>
      </c>
      <c r="H101" s="60" t="s">
        <v>437</v>
      </c>
      <c r="I101" s="36" t="s">
        <v>297</v>
      </c>
      <c r="J101" s="60" t="s">
        <v>438</v>
      </c>
      <c r="K101" s="36" t="s">
        <v>297</v>
      </c>
    </row>
    <row r="102" spans="1:237" ht="36" x14ac:dyDescent="0.25">
      <c r="A102" s="38" t="s">
        <v>340</v>
      </c>
      <c r="B102" s="38"/>
      <c r="C102" s="40"/>
      <c r="D102" s="40"/>
      <c r="E102" s="39"/>
      <c r="F102" s="39"/>
      <c r="G102" s="40"/>
      <c r="H102" s="39"/>
      <c r="I102" s="40"/>
      <c r="J102" s="39"/>
      <c r="K102" s="40"/>
    </row>
    <row r="103" spans="1:237" x14ac:dyDescent="0.2">
      <c r="A103" s="39" t="s">
        <v>56</v>
      </c>
      <c r="B103" s="42">
        <v>269</v>
      </c>
      <c r="C103" s="42">
        <v>252</v>
      </c>
      <c r="D103" s="44">
        <v>93.680300000000003</v>
      </c>
      <c r="E103" s="42">
        <v>273</v>
      </c>
      <c r="F103" s="43">
        <v>257</v>
      </c>
      <c r="G103" s="44">
        <v>94.139200000000002</v>
      </c>
      <c r="H103" s="43">
        <v>266</v>
      </c>
      <c r="I103" s="44">
        <v>97.435900000000004</v>
      </c>
      <c r="J103" s="43">
        <v>258</v>
      </c>
      <c r="K103" s="44">
        <v>94.505499999999998</v>
      </c>
    </row>
    <row r="104" spans="1:237" x14ac:dyDescent="0.2">
      <c r="A104" s="39" t="s">
        <v>57</v>
      </c>
      <c r="B104" s="42">
        <v>1659</v>
      </c>
      <c r="C104" s="42">
        <v>1526</v>
      </c>
      <c r="D104" s="44">
        <v>91.983099999999993</v>
      </c>
      <c r="E104" s="42">
        <v>1859</v>
      </c>
      <c r="F104" s="43">
        <v>1681</v>
      </c>
      <c r="G104" s="44">
        <v>90.424999999999997</v>
      </c>
      <c r="H104" s="43">
        <v>1792</v>
      </c>
      <c r="I104" s="44">
        <v>96.395899999999997</v>
      </c>
      <c r="J104" s="43">
        <v>1677</v>
      </c>
      <c r="K104" s="44">
        <v>90.209800000000001</v>
      </c>
    </row>
    <row r="105" spans="1:237" x14ac:dyDescent="0.2">
      <c r="A105" s="39" t="s">
        <v>60</v>
      </c>
      <c r="B105" s="42">
        <v>359</v>
      </c>
      <c r="C105" s="42">
        <v>341</v>
      </c>
      <c r="D105" s="44">
        <v>94.986099999999993</v>
      </c>
      <c r="E105" s="42">
        <v>439</v>
      </c>
      <c r="F105" s="43">
        <v>415</v>
      </c>
      <c r="G105" s="44">
        <v>94.533000000000001</v>
      </c>
      <c r="H105" s="43">
        <v>430</v>
      </c>
      <c r="I105" s="44">
        <v>97.9499</v>
      </c>
      <c r="J105" s="43">
        <v>416</v>
      </c>
      <c r="K105" s="44">
        <v>94.760800000000003</v>
      </c>
    </row>
    <row r="106" spans="1:237" x14ac:dyDescent="0.2">
      <c r="A106" s="39" t="s">
        <v>62</v>
      </c>
      <c r="B106" s="42">
        <v>269</v>
      </c>
      <c r="C106" s="42">
        <v>255</v>
      </c>
      <c r="D106" s="44">
        <v>94.795500000000004</v>
      </c>
      <c r="E106" s="42">
        <v>336</v>
      </c>
      <c r="F106" s="43">
        <v>313</v>
      </c>
      <c r="G106" s="44">
        <v>93.154799999999994</v>
      </c>
      <c r="H106" s="43">
        <v>328</v>
      </c>
      <c r="I106" s="44">
        <v>97.619</v>
      </c>
      <c r="J106" s="43">
        <v>312</v>
      </c>
      <c r="K106" s="44">
        <v>92.857100000000003</v>
      </c>
    </row>
    <row r="107" spans="1:237" x14ac:dyDescent="0.2">
      <c r="A107" s="39" t="s">
        <v>63</v>
      </c>
      <c r="B107" s="42">
        <v>169</v>
      </c>
      <c r="C107" s="42">
        <v>152</v>
      </c>
      <c r="D107" s="44">
        <v>89.940799999999996</v>
      </c>
      <c r="E107" s="42">
        <v>167</v>
      </c>
      <c r="F107" s="43">
        <v>152</v>
      </c>
      <c r="G107" s="44">
        <v>91.018000000000001</v>
      </c>
      <c r="H107" s="43">
        <v>163</v>
      </c>
      <c r="I107" s="44">
        <v>97.604799999999997</v>
      </c>
      <c r="J107" s="43">
        <v>151</v>
      </c>
      <c r="K107" s="44">
        <v>90.419200000000004</v>
      </c>
    </row>
    <row r="108" spans="1:237" x14ac:dyDescent="0.2">
      <c r="A108" s="39" t="s">
        <v>67</v>
      </c>
      <c r="B108" s="42">
        <v>546</v>
      </c>
      <c r="C108" s="42">
        <v>512</v>
      </c>
      <c r="D108" s="44">
        <v>93.772900000000007</v>
      </c>
      <c r="E108" s="42">
        <v>624</v>
      </c>
      <c r="F108" s="43">
        <v>571</v>
      </c>
      <c r="G108" s="44">
        <v>91.506399999999999</v>
      </c>
      <c r="H108" s="43">
        <v>616</v>
      </c>
      <c r="I108" s="44">
        <v>98.7179</v>
      </c>
      <c r="J108" s="43">
        <v>572</v>
      </c>
      <c r="K108" s="44">
        <v>91.666700000000006</v>
      </c>
    </row>
    <row r="109" spans="1:237" x14ac:dyDescent="0.2">
      <c r="A109" s="39" t="s">
        <v>71</v>
      </c>
      <c r="B109" s="42">
        <v>279</v>
      </c>
      <c r="C109" s="42">
        <v>249</v>
      </c>
      <c r="D109" s="44">
        <v>89.247299999999996</v>
      </c>
      <c r="E109" s="42">
        <v>304</v>
      </c>
      <c r="F109" s="43">
        <v>268</v>
      </c>
      <c r="G109" s="44">
        <v>88.157899999999998</v>
      </c>
      <c r="H109" s="43">
        <v>287</v>
      </c>
      <c r="I109" s="44">
        <v>94.407899999999998</v>
      </c>
      <c r="J109" s="43">
        <v>269</v>
      </c>
      <c r="K109" s="44">
        <v>88.486800000000002</v>
      </c>
    </row>
    <row r="110" spans="1:237" x14ac:dyDescent="0.2">
      <c r="A110" s="39" t="s">
        <v>72</v>
      </c>
      <c r="B110" s="42">
        <v>341</v>
      </c>
      <c r="C110" s="42">
        <v>322</v>
      </c>
      <c r="D110" s="44">
        <v>94.428200000000004</v>
      </c>
      <c r="E110" s="42">
        <v>308</v>
      </c>
      <c r="F110" s="43">
        <v>282</v>
      </c>
      <c r="G110" s="44">
        <v>91.558400000000006</v>
      </c>
      <c r="H110" s="43">
        <v>304</v>
      </c>
      <c r="I110" s="44">
        <v>98.701300000000003</v>
      </c>
      <c r="J110" s="43">
        <v>283</v>
      </c>
      <c r="K110" s="44">
        <v>91.883099999999999</v>
      </c>
    </row>
    <row r="111" spans="1:237" x14ac:dyDescent="0.2">
      <c r="A111" s="39" t="s">
        <v>73</v>
      </c>
      <c r="B111" s="42">
        <v>259</v>
      </c>
      <c r="C111" s="42">
        <v>215</v>
      </c>
      <c r="D111" s="44">
        <v>83.011600000000001</v>
      </c>
      <c r="E111" s="42">
        <v>312</v>
      </c>
      <c r="F111" s="43">
        <v>264</v>
      </c>
      <c r="G111" s="44">
        <v>84.615399999999994</v>
      </c>
      <c r="H111" s="43">
        <v>292</v>
      </c>
      <c r="I111" s="44">
        <v>93.589699999999993</v>
      </c>
      <c r="J111" s="43">
        <v>266</v>
      </c>
      <c r="K111" s="44">
        <v>85.256399999999999</v>
      </c>
    </row>
    <row r="112" spans="1:237" x14ac:dyDescent="0.2">
      <c r="A112" s="39" t="s">
        <v>74</v>
      </c>
      <c r="B112" s="42">
        <v>540</v>
      </c>
      <c r="C112" s="42">
        <v>472</v>
      </c>
      <c r="D112" s="44">
        <v>87.407399999999996</v>
      </c>
      <c r="E112" s="42">
        <v>609</v>
      </c>
      <c r="F112" s="43">
        <v>557</v>
      </c>
      <c r="G112" s="44">
        <v>91.461399999999998</v>
      </c>
      <c r="H112" s="43">
        <v>602</v>
      </c>
      <c r="I112" s="44">
        <v>98.8506</v>
      </c>
      <c r="J112" s="43">
        <v>561</v>
      </c>
      <c r="K112" s="44">
        <v>92.118200000000002</v>
      </c>
    </row>
    <row r="113" spans="1:237" x14ac:dyDescent="0.2">
      <c r="A113" s="39" t="s">
        <v>75</v>
      </c>
      <c r="B113" s="42">
        <v>140</v>
      </c>
      <c r="C113" s="42">
        <v>132</v>
      </c>
      <c r="D113" s="44">
        <v>94.285700000000006</v>
      </c>
      <c r="E113" s="42">
        <v>153</v>
      </c>
      <c r="F113" s="43">
        <v>139</v>
      </c>
      <c r="G113" s="44">
        <v>90.849699999999999</v>
      </c>
      <c r="H113" s="43">
        <v>150</v>
      </c>
      <c r="I113" s="44">
        <v>98.039199999999994</v>
      </c>
      <c r="J113" s="43">
        <v>140</v>
      </c>
      <c r="K113" s="44">
        <v>91.503299999999996</v>
      </c>
    </row>
    <row r="114" spans="1:237" x14ac:dyDescent="0.2">
      <c r="A114" s="39" t="s">
        <v>76</v>
      </c>
      <c r="B114" s="42">
        <v>198</v>
      </c>
      <c r="C114" s="42">
        <v>189</v>
      </c>
      <c r="D114" s="44">
        <v>95.454499999999996</v>
      </c>
      <c r="E114" s="42">
        <v>236</v>
      </c>
      <c r="F114" s="43">
        <v>221</v>
      </c>
      <c r="G114" s="44">
        <v>93.644099999999995</v>
      </c>
      <c r="H114" s="43">
        <v>232</v>
      </c>
      <c r="I114" s="44">
        <v>98.305099999999996</v>
      </c>
      <c r="J114" s="43">
        <v>221</v>
      </c>
      <c r="K114" s="44">
        <v>93.644099999999995</v>
      </c>
    </row>
    <row r="115" spans="1:237" x14ac:dyDescent="0.2">
      <c r="A115" s="39" t="s">
        <v>79</v>
      </c>
      <c r="B115" s="42">
        <v>271</v>
      </c>
      <c r="C115" s="42">
        <v>246</v>
      </c>
      <c r="D115" s="44">
        <v>90.774900000000002</v>
      </c>
      <c r="E115" s="42">
        <v>303</v>
      </c>
      <c r="F115" s="43">
        <v>282</v>
      </c>
      <c r="G115" s="44">
        <v>93.069299999999998</v>
      </c>
      <c r="H115" s="43">
        <v>298</v>
      </c>
      <c r="I115" s="44">
        <v>98.349800000000002</v>
      </c>
      <c r="J115" s="43">
        <v>284</v>
      </c>
      <c r="K115" s="44">
        <v>93.729399999999998</v>
      </c>
    </row>
    <row r="116" spans="1:237" x14ac:dyDescent="0.2">
      <c r="A116" s="39" t="s">
        <v>81</v>
      </c>
      <c r="B116" s="42">
        <v>307</v>
      </c>
      <c r="C116" s="42">
        <v>293</v>
      </c>
      <c r="D116" s="44">
        <v>95.439700000000002</v>
      </c>
      <c r="E116" s="42">
        <v>329</v>
      </c>
      <c r="F116" s="43">
        <v>298</v>
      </c>
      <c r="G116" s="44">
        <v>90.577500000000001</v>
      </c>
      <c r="H116" s="43">
        <v>325</v>
      </c>
      <c r="I116" s="44">
        <v>98.784199999999998</v>
      </c>
      <c r="J116" s="43">
        <v>299</v>
      </c>
      <c r="K116" s="44">
        <v>90.881500000000003</v>
      </c>
    </row>
    <row r="117" spans="1:237" x14ac:dyDescent="0.2">
      <c r="A117" s="39" t="s">
        <v>85</v>
      </c>
      <c r="B117" s="42">
        <v>315</v>
      </c>
      <c r="C117" s="42">
        <v>239</v>
      </c>
      <c r="D117" s="44">
        <v>75.873000000000005</v>
      </c>
      <c r="E117" s="42">
        <v>303</v>
      </c>
      <c r="F117" s="43">
        <v>220</v>
      </c>
      <c r="G117" s="44">
        <v>72.607299999999995</v>
      </c>
      <c r="H117" s="43">
        <v>239</v>
      </c>
      <c r="I117" s="44">
        <v>78.877899999999997</v>
      </c>
      <c r="J117" s="43">
        <v>223</v>
      </c>
      <c r="K117" s="44">
        <v>73.597399999999993</v>
      </c>
    </row>
    <row r="118" spans="1:237" x14ac:dyDescent="0.2">
      <c r="A118" s="39" t="s">
        <v>86</v>
      </c>
      <c r="B118" s="42">
        <v>285</v>
      </c>
      <c r="C118" s="42">
        <v>254</v>
      </c>
      <c r="D118" s="44">
        <v>89.122799999999998</v>
      </c>
      <c r="E118" s="42">
        <v>305</v>
      </c>
      <c r="F118" s="43">
        <v>263</v>
      </c>
      <c r="G118" s="44">
        <v>86.229500000000002</v>
      </c>
      <c r="H118" s="43">
        <v>290</v>
      </c>
      <c r="I118" s="44">
        <v>95.081999999999994</v>
      </c>
      <c r="J118" s="43">
        <v>264</v>
      </c>
      <c r="K118" s="44">
        <v>86.557400000000001</v>
      </c>
    </row>
    <row r="119" spans="1:237" x14ac:dyDescent="0.2">
      <c r="A119" s="39" t="s">
        <v>300</v>
      </c>
      <c r="B119" s="42">
        <v>258</v>
      </c>
      <c r="C119" s="42">
        <v>248</v>
      </c>
      <c r="D119" s="44">
        <v>96.123999999999995</v>
      </c>
      <c r="E119" s="42">
        <v>300</v>
      </c>
      <c r="F119" s="43">
        <v>283</v>
      </c>
      <c r="G119" s="44">
        <v>94.333299999999994</v>
      </c>
      <c r="H119" s="43">
        <v>295</v>
      </c>
      <c r="I119" s="44">
        <v>98.333299999999994</v>
      </c>
      <c r="J119" s="43">
        <v>281</v>
      </c>
      <c r="K119" s="44">
        <v>93.666700000000006</v>
      </c>
    </row>
    <row r="120" spans="1:237" x14ac:dyDescent="0.2">
      <c r="A120" s="39" t="s">
        <v>87</v>
      </c>
      <c r="B120" s="42">
        <v>330</v>
      </c>
      <c r="C120" s="42">
        <v>307</v>
      </c>
      <c r="D120" s="44">
        <v>93.030299999999997</v>
      </c>
      <c r="E120" s="42">
        <v>385</v>
      </c>
      <c r="F120" s="43">
        <v>357</v>
      </c>
      <c r="G120" s="44">
        <v>92.7273</v>
      </c>
      <c r="H120" s="43">
        <v>379</v>
      </c>
      <c r="I120" s="44">
        <v>98.441599999999994</v>
      </c>
      <c r="J120" s="43">
        <v>357</v>
      </c>
      <c r="K120" s="44">
        <v>92.7273</v>
      </c>
    </row>
    <row r="121" spans="1:237" x14ac:dyDescent="0.2">
      <c r="A121" s="39" t="s">
        <v>89</v>
      </c>
      <c r="B121" s="42">
        <v>290</v>
      </c>
      <c r="C121" s="42">
        <v>263</v>
      </c>
      <c r="D121" s="44">
        <v>90.689700000000002</v>
      </c>
      <c r="E121" s="42">
        <v>285</v>
      </c>
      <c r="F121" s="43">
        <v>251</v>
      </c>
      <c r="G121" s="44">
        <v>88.0702</v>
      </c>
      <c r="H121" s="43">
        <v>273</v>
      </c>
      <c r="I121" s="44">
        <v>95.789500000000004</v>
      </c>
      <c r="J121" s="43">
        <v>251</v>
      </c>
      <c r="K121" s="44">
        <v>88.0702</v>
      </c>
    </row>
    <row r="122" spans="1:237" x14ac:dyDescent="0.2">
      <c r="A122" s="39" t="s">
        <v>95</v>
      </c>
      <c r="B122" s="42">
        <v>244</v>
      </c>
      <c r="C122" s="42">
        <v>225</v>
      </c>
      <c r="D122" s="44">
        <v>92.213099999999997</v>
      </c>
      <c r="E122" s="42">
        <v>289</v>
      </c>
      <c r="F122" s="43">
        <v>263</v>
      </c>
      <c r="G122" s="44">
        <v>91.003500000000003</v>
      </c>
      <c r="H122" s="43">
        <v>276</v>
      </c>
      <c r="I122" s="44">
        <v>95.5017</v>
      </c>
      <c r="J122" s="43">
        <v>263</v>
      </c>
      <c r="K122" s="44">
        <v>91.003500000000003</v>
      </c>
    </row>
    <row r="123" spans="1:237" x14ac:dyDescent="0.2">
      <c r="A123" s="39" t="s">
        <v>100</v>
      </c>
      <c r="B123" s="42">
        <v>252</v>
      </c>
      <c r="C123" s="42">
        <v>231</v>
      </c>
      <c r="D123" s="44">
        <v>91.666700000000006</v>
      </c>
      <c r="E123" s="42">
        <v>262</v>
      </c>
      <c r="F123" s="43">
        <v>238</v>
      </c>
      <c r="G123" s="44">
        <v>90.839699999999993</v>
      </c>
      <c r="H123" s="43">
        <v>256</v>
      </c>
      <c r="I123" s="44">
        <v>97.709900000000005</v>
      </c>
      <c r="J123" s="43">
        <v>237</v>
      </c>
      <c r="K123" s="44">
        <v>90.457999999999998</v>
      </c>
    </row>
    <row r="124" spans="1:237" x14ac:dyDescent="0.2">
      <c r="A124" s="39" t="s">
        <v>103</v>
      </c>
      <c r="B124" s="42">
        <v>389</v>
      </c>
      <c r="C124" s="42">
        <v>341</v>
      </c>
      <c r="D124" s="44">
        <v>87.660700000000006</v>
      </c>
      <c r="E124" s="42">
        <v>480</v>
      </c>
      <c r="F124" s="43">
        <v>405</v>
      </c>
      <c r="G124" s="44">
        <v>84.375</v>
      </c>
      <c r="H124" s="43">
        <v>451</v>
      </c>
      <c r="I124" s="44">
        <v>93.958299999999994</v>
      </c>
      <c r="J124" s="43">
        <v>403</v>
      </c>
      <c r="K124" s="44">
        <v>83.958299999999994</v>
      </c>
    </row>
    <row r="125" spans="1:237" ht="13.5" thickBot="1" x14ac:dyDescent="0.25">
      <c r="A125" s="46" t="s">
        <v>299</v>
      </c>
      <c r="B125" s="47">
        <f>SUM(B103:B124)</f>
        <v>7969</v>
      </c>
      <c r="C125" s="47">
        <f>SUM(C103:C124)</f>
        <v>7264</v>
      </c>
      <c r="D125" s="48">
        <f>100*(C125/B125)</f>
        <v>91.15321872254988</v>
      </c>
      <c r="E125" s="47">
        <f>SUM(E103:E124)</f>
        <v>8861</v>
      </c>
      <c r="F125" s="47">
        <f>SUM(F103:F124)</f>
        <v>7980</v>
      </c>
      <c r="G125" s="48">
        <f>(F125/E125)*100</f>
        <v>90.057555580634244</v>
      </c>
      <c r="H125" s="47">
        <f>SUM(H103:H124)</f>
        <v>8544</v>
      </c>
      <c r="I125" s="48">
        <f>(H125/E125)*100</f>
        <v>96.422525674303131</v>
      </c>
      <c r="J125" s="47">
        <f>SUM(J103:J124)</f>
        <v>7988</v>
      </c>
      <c r="K125" s="48">
        <f>(J125/E125)*100</f>
        <v>90.147838844374235</v>
      </c>
    </row>
    <row r="126" spans="1:237" s="34" customFormat="1" ht="25.5" customHeight="1" thickTop="1" x14ac:dyDescent="0.2">
      <c r="A126" s="96" t="s">
        <v>298</v>
      </c>
      <c r="B126" s="101" t="s">
        <v>415</v>
      </c>
      <c r="C126" s="91" t="s">
        <v>416</v>
      </c>
      <c r="D126" s="92"/>
      <c r="E126" s="103" t="s">
        <v>417</v>
      </c>
      <c r="F126" s="91" t="s">
        <v>418</v>
      </c>
      <c r="G126" s="92"/>
      <c r="H126" s="91" t="s">
        <v>419</v>
      </c>
      <c r="I126" s="94"/>
      <c r="J126" s="94"/>
      <c r="K126" s="92"/>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c r="HS126" s="33"/>
      <c r="HT126" s="33"/>
      <c r="HU126" s="33"/>
      <c r="HV126" s="33"/>
      <c r="HW126" s="33"/>
      <c r="HX126" s="33"/>
      <c r="HY126" s="33"/>
      <c r="HZ126" s="33"/>
      <c r="IA126" s="33"/>
      <c r="IB126" s="33"/>
      <c r="IC126" s="33"/>
    </row>
    <row r="127" spans="1:237" s="37" customFormat="1" ht="25.5" customHeight="1" x14ac:dyDescent="0.2">
      <c r="A127" s="97"/>
      <c r="B127" s="102"/>
      <c r="C127" s="58" t="s">
        <v>440</v>
      </c>
      <c r="D127" s="59" t="s">
        <v>297</v>
      </c>
      <c r="E127" s="102"/>
      <c r="F127" s="60" t="s">
        <v>438</v>
      </c>
      <c r="G127" s="36" t="s">
        <v>297</v>
      </c>
      <c r="H127" s="60" t="s">
        <v>437</v>
      </c>
      <c r="I127" s="36" t="s">
        <v>297</v>
      </c>
      <c r="J127" s="60" t="s">
        <v>438</v>
      </c>
      <c r="K127" s="36" t="s">
        <v>297</v>
      </c>
    </row>
    <row r="128" spans="1:237" ht="18" x14ac:dyDescent="0.25">
      <c r="A128" s="38" t="s">
        <v>342</v>
      </c>
      <c r="B128" s="38"/>
      <c r="C128" s="51"/>
      <c r="D128" s="51"/>
      <c r="E128" s="38"/>
      <c r="F128" s="38"/>
      <c r="G128" s="51"/>
      <c r="H128" s="38"/>
      <c r="I128" s="51"/>
      <c r="J128" s="38"/>
      <c r="K128" s="51"/>
    </row>
    <row r="129" spans="1:11" x14ac:dyDescent="0.2">
      <c r="A129" s="39" t="s">
        <v>58</v>
      </c>
      <c r="B129" s="42">
        <v>1573</v>
      </c>
      <c r="C129" s="42">
        <v>1407</v>
      </c>
      <c r="D129" s="44">
        <v>89.446899999999999</v>
      </c>
      <c r="E129" s="42">
        <v>1636</v>
      </c>
      <c r="F129" s="43">
        <v>1459</v>
      </c>
      <c r="G129" s="44">
        <v>89.180899999999994</v>
      </c>
      <c r="H129" s="43">
        <v>1598</v>
      </c>
      <c r="I129" s="44">
        <v>97.677300000000002</v>
      </c>
      <c r="J129" s="43">
        <v>1467</v>
      </c>
      <c r="K129" s="44">
        <v>89.669899999999998</v>
      </c>
    </row>
    <row r="130" spans="1:11" x14ac:dyDescent="0.2">
      <c r="A130" s="39" t="s">
        <v>59</v>
      </c>
      <c r="B130" s="42">
        <v>906</v>
      </c>
      <c r="C130" s="42">
        <v>637</v>
      </c>
      <c r="D130" s="44">
        <v>70.309100000000001</v>
      </c>
      <c r="E130" s="42">
        <v>873</v>
      </c>
      <c r="F130" s="43">
        <v>601</v>
      </c>
      <c r="G130" s="44">
        <v>68.843100000000007</v>
      </c>
      <c r="H130" s="43">
        <v>643</v>
      </c>
      <c r="I130" s="44">
        <v>73.6541</v>
      </c>
      <c r="J130" s="43">
        <v>592</v>
      </c>
      <c r="K130" s="44">
        <v>67.812100000000001</v>
      </c>
    </row>
    <row r="131" spans="1:11" x14ac:dyDescent="0.2">
      <c r="A131" s="39" t="s">
        <v>66</v>
      </c>
      <c r="B131" s="42">
        <v>62</v>
      </c>
      <c r="C131" s="42">
        <v>56</v>
      </c>
      <c r="D131" s="44">
        <v>90.322599999999994</v>
      </c>
      <c r="E131" s="42">
        <v>110</v>
      </c>
      <c r="F131" s="43">
        <v>102</v>
      </c>
      <c r="G131" s="44">
        <v>92.7273</v>
      </c>
      <c r="H131" s="43">
        <v>108</v>
      </c>
      <c r="I131" s="44">
        <v>98.181799999999996</v>
      </c>
      <c r="J131" s="43">
        <v>102</v>
      </c>
      <c r="K131" s="44">
        <v>92.7273</v>
      </c>
    </row>
    <row r="132" spans="1:11" x14ac:dyDescent="0.2">
      <c r="A132" s="39" t="s">
        <v>69</v>
      </c>
      <c r="B132" s="42">
        <v>198</v>
      </c>
      <c r="C132" s="42">
        <v>192</v>
      </c>
      <c r="D132" s="44">
        <v>96.969700000000003</v>
      </c>
      <c r="E132" s="42">
        <v>265</v>
      </c>
      <c r="F132" s="43">
        <v>249</v>
      </c>
      <c r="G132" s="44">
        <v>93.962299999999999</v>
      </c>
      <c r="H132" s="43">
        <v>262</v>
      </c>
      <c r="I132" s="44">
        <v>98.867900000000006</v>
      </c>
      <c r="J132" s="43">
        <v>251</v>
      </c>
      <c r="K132" s="44">
        <v>94.716999999999999</v>
      </c>
    </row>
    <row r="133" spans="1:11" x14ac:dyDescent="0.2">
      <c r="A133" s="39" t="s">
        <v>70</v>
      </c>
      <c r="B133" s="42">
        <v>1408</v>
      </c>
      <c r="C133" s="42">
        <v>1188</v>
      </c>
      <c r="D133" s="44">
        <v>84.375</v>
      </c>
      <c r="E133" s="42">
        <v>1369</v>
      </c>
      <c r="F133" s="43">
        <v>1126</v>
      </c>
      <c r="G133" s="44">
        <v>82.249799999999993</v>
      </c>
      <c r="H133" s="43">
        <v>1221</v>
      </c>
      <c r="I133" s="44">
        <v>89.1892</v>
      </c>
      <c r="J133" s="43">
        <v>1123</v>
      </c>
      <c r="K133" s="44">
        <v>82.030699999999996</v>
      </c>
    </row>
    <row r="134" spans="1:11" x14ac:dyDescent="0.2">
      <c r="A134" s="39" t="s">
        <v>78</v>
      </c>
      <c r="B134" s="42">
        <v>425</v>
      </c>
      <c r="C134" s="42">
        <v>407</v>
      </c>
      <c r="D134" s="44">
        <v>95.764700000000005</v>
      </c>
      <c r="E134" s="42">
        <v>590</v>
      </c>
      <c r="F134" s="43">
        <v>565</v>
      </c>
      <c r="G134" s="44">
        <v>95.762699999999995</v>
      </c>
      <c r="H134" s="43">
        <v>579</v>
      </c>
      <c r="I134" s="44">
        <v>98.135599999999997</v>
      </c>
      <c r="J134" s="43">
        <v>568</v>
      </c>
      <c r="K134" s="44">
        <v>96.271199999999993</v>
      </c>
    </row>
    <row r="135" spans="1:11" x14ac:dyDescent="0.2">
      <c r="A135" s="39" t="s">
        <v>83</v>
      </c>
      <c r="B135" s="42">
        <v>517</v>
      </c>
      <c r="C135" s="42">
        <v>477</v>
      </c>
      <c r="D135" s="44">
        <v>92.263099999999994</v>
      </c>
      <c r="E135" s="42">
        <v>569</v>
      </c>
      <c r="F135" s="43">
        <v>523</v>
      </c>
      <c r="G135" s="44">
        <v>91.915599999999998</v>
      </c>
      <c r="H135" s="43">
        <v>554</v>
      </c>
      <c r="I135" s="44">
        <v>97.363799999999998</v>
      </c>
      <c r="J135" s="43">
        <v>520</v>
      </c>
      <c r="K135" s="44">
        <v>91.388400000000004</v>
      </c>
    </row>
    <row r="136" spans="1:11" x14ac:dyDescent="0.2">
      <c r="A136" s="39" t="s">
        <v>88</v>
      </c>
      <c r="B136" s="42">
        <v>545</v>
      </c>
      <c r="C136" s="42">
        <v>513</v>
      </c>
      <c r="D136" s="44">
        <v>94.128399999999999</v>
      </c>
      <c r="E136" s="42">
        <v>566</v>
      </c>
      <c r="F136" s="43">
        <v>531</v>
      </c>
      <c r="G136" s="44">
        <v>93.816299999999998</v>
      </c>
      <c r="H136" s="43">
        <v>553</v>
      </c>
      <c r="I136" s="44">
        <v>97.703199999999995</v>
      </c>
      <c r="J136" s="43">
        <v>529</v>
      </c>
      <c r="K136" s="44">
        <v>93.462900000000005</v>
      </c>
    </row>
    <row r="137" spans="1:11" x14ac:dyDescent="0.2">
      <c r="A137" s="39" t="s">
        <v>90</v>
      </c>
      <c r="B137" s="42">
        <v>269</v>
      </c>
      <c r="C137" s="42">
        <v>257</v>
      </c>
      <c r="D137" s="44">
        <v>95.539000000000001</v>
      </c>
      <c r="E137" s="42">
        <v>325</v>
      </c>
      <c r="F137" s="43">
        <v>300</v>
      </c>
      <c r="G137" s="44">
        <v>92.307699999999997</v>
      </c>
      <c r="H137" s="43">
        <v>315</v>
      </c>
      <c r="I137" s="44">
        <v>96.923100000000005</v>
      </c>
      <c r="J137" s="43">
        <v>299</v>
      </c>
      <c r="K137" s="44">
        <v>92</v>
      </c>
    </row>
    <row r="138" spans="1:11" x14ac:dyDescent="0.2">
      <c r="A138" s="39" t="s">
        <v>91</v>
      </c>
      <c r="B138" s="42">
        <v>374</v>
      </c>
      <c r="C138" s="42">
        <v>348</v>
      </c>
      <c r="D138" s="44">
        <v>93.048100000000005</v>
      </c>
      <c r="E138" s="42">
        <v>442</v>
      </c>
      <c r="F138" s="43">
        <v>409</v>
      </c>
      <c r="G138" s="44">
        <v>92.533900000000003</v>
      </c>
      <c r="H138" s="43">
        <v>433</v>
      </c>
      <c r="I138" s="44">
        <v>97.963800000000006</v>
      </c>
      <c r="J138" s="43">
        <v>408</v>
      </c>
      <c r="K138" s="44">
        <v>92.307699999999997</v>
      </c>
    </row>
    <row r="139" spans="1:11" x14ac:dyDescent="0.2">
      <c r="A139" s="39" t="s">
        <v>92</v>
      </c>
      <c r="B139" s="42">
        <v>23</v>
      </c>
      <c r="C139" s="42">
        <v>20</v>
      </c>
      <c r="D139" s="44">
        <v>86.956500000000005</v>
      </c>
      <c r="E139" s="42">
        <v>30</v>
      </c>
      <c r="F139" s="43">
        <v>30</v>
      </c>
      <c r="G139" s="44">
        <v>100</v>
      </c>
      <c r="H139" s="43">
        <v>30</v>
      </c>
      <c r="I139" s="44">
        <v>100</v>
      </c>
      <c r="J139" s="43">
        <v>29</v>
      </c>
      <c r="K139" s="44">
        <v>96.666700000000006</v>
      </c>
    </row>
    <row r="140" spans="1:11" x14ac:dyDescent="0.2">
      <c r="A140" s="39" t="s">
        <v>93</v>
      </c>
      <c r="B140" s="42">
        <v>148</v>
      </c>
      <c r="C140" s="42">
        <v>116</v>
      </c>
      <c r="D140" s="44">
        <v>78.378399999999999</v>
      </c>
      <c r="E140" s="42">
        <v>130</v>
      </c>
      <c r="F140" s="43">
        <v>101</v>
      </c>
      <c r="G140" s="44">
        <v>77.692300000000003</v>
      </c>
      <c r="H140" s="43">
        <v>113</v>
      </c>
      <c r="I140" s="44">
        <v>86.923100000000005</v>
      </c>
      <c r="J140" s="43">
        <v>99</v>
      </c>
      <c r="K140" s="44">
        <v>76.153800000000004</v>
      </c>
    </row>
    <row r="141" spans="1:11" x14ac:dyDescent="0.2">
      <c r="A141" s="39" t="s">
        <v>96</v>
      </c>
      <c r="B141" s="42">
        <v>346</v>
      </c>
      <c r="C141" s="42">
        <v>314</v>
      </c>
      <c r="D141" s="44">
        <v>90.751400000000004</v>
      </c>
      <c r="E141" s="42">
        <v>342</v>
      </c>
      <c r="F141" s="43">
        <v>318</v>
      </c>
      <c r="G141" s="44">
        <v>92.982500000000002</v>
      </c>
      <c r="H141" s="43">
        <v>335</v>
      </c>
      <c r="I141" s="44">
        <v>97.953199999999995</v>
      </c>
      <c r="J141" s="43">
        <v>319</v>
      </c>
      <c r="K141" s="44">
        <v>93.274900000000002</v>
      </c>
    </row>
    <row r="142" spans="1:11" x14ac:dyDescent="0.2">
      <c r="A142" s="39" t="s">
        <v>98</v>
      </c>
      <c r="B142" s="42">
        <v>146</v>
      </c>
      <c r="C142" s="42">
        <v>132</v>
      </c>
      <c r="D142" s="44">
        <v>90.411000000000001</v>
      </c>
      <c r="E142" s="42">
        <v>140</v>
      </c>
      <c r="F142" s="43">
        <v>122</v>
      </c>
      <c r="G142" s="44">
        <v>87.142899999999997</v>
      </c>
      <c r="H142" s="43">
        <v>132</v>
      </c>
      <c r="I142" s="44">
        <v>94.285700000000006</v>
      </c>
      <c r="J142" s="43">
        <v>121</v>
      </c>
      <c r="K142" s="44">
        <v>86.428600000000003</v>
      </c>
    </row>
    <row r="143" spans="1:11" x14ac:dyDescent="0.2">
      <c r="A143" s="39" t="s">
        <v>102</v>
      </c>
      <c r="B143" s="42">
        <v>404</v>
      </c>
      <c r="C143" s="42">
        <v>378</v>
      </c>
      <c r="D143" s="44">
        <v>93.564400000000006</v>
      </c>
      <c r="E143" s="42">
        <v>476</v>
      </c>
      <c r="F143" s="43">
        <v>438</v>
      </c>
      <c r="G143" s="44">
        <v>92.016800000000003</v>
      </c>
      <c r="H143" s="43">
        <v>465</v>
      </c>
      <c r="I143" s="44">
        <v>97.689099999999996</v>
      </c>
      <c r="J143" s="43">
        <v>438</v>
      </c>
      <c r="K143" s="44">
        <v>92.016800000000003</v>
      </c>
    </row>
    <row r="144" spans="1:11" ht="13.5" thickBot="1" x14ac:dyDescent="0.25">
      <c r="A144" s="46" t="s">
        <v>299</v>
      </c>
      <c r="B144" s="47">
        <f>SUM(B129:B143)</f>
        <v>7344</v>
      </c>
      <c r="C144" s="47">
        <f>SUM(C129:C143)</f>
        <v>6442</v>
      </c>
      <c r="D144" s="48">
        <f>100*(C144/B144)</f>
        <v>87.717864923747285</v>
      </c>
      <c r="E144" s="47">
        <f>SUM(E129:E143)</f>
        <v>7863</v>
      </c>
      <c r="F144" s="47">
        <f>SUM(F129:F143)</f>
        <v>6874</v>
      </c>
      <c r="G144" s="48">
        <f>(F144/E144)*100</f>
        <v>87.422103522828436</v>
      </c>
      <c r="H144" s="47">
        <f>SUM(H129:H143)</f>
        <v>7341</v>
      </c>
      <c r="I144" s="48">
        <f>(H144/E144)*100</f>
        <v>93.36131247615414</v>
      </c>
      <c r="J144" s="47">
        <f>SUM(J129:J143)</f>
        <v>6865</v>
      </c>
      <c r="K144" s="48">
        <f>(J144/E144)*100</f>
        <v>87.307643393106957</v>
      </c>
    </row>
    <row r="145" spans="1:237" s="34" customFormat="1" ht="25.5" customHeight="1" thickTop="1" x14ac:dyDescent="0.2">
      <c r="A145" s="96" t="s">
        <v>298</v>
      </c>
      <c r="B145" s="101" t="s">
        <v>415</v>
      </c>
      <c r="C145" s="91" t="s">
        <v>416</v>
      </c>
      <c r="D145" s="92"/>
      <c r="E145" s="103" t="s">
        <v>417</v>
      </c>
      <c r="F145" s="91" t="s">
        <v>418</v>
      </c>
      <c r="G145" s="92"/>
      <c r="H145" s="91" t="s">
        <v>419</v>
      </c>
      <c r="I145" s="94"/>
      <c r="J145" s="94"/>
      <c r="K145" s="92"/>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row>
    <row r="146" spans="1:237" s="37" customFormat="1" ht="25.5" customHeight="1" x14ac:dyDescent="0.2">
      <c r="A146" s="97"/>
      <c r="B146" s="102"/>
      <c r="C146" s="58" t="s">
        <v>440</v>
      </c>
      <c r="D146" s="59" t="s">
        <v>297</v>
      </c>
      <c r="E146" s="102"/>
      <c r="F146" s="60" t="s">
        <v>438</v>
      </c>
      <c r="G146" s="36" t="s">
        <v>297</v>
      </c>
      <c r="H146" s="60" t="s">
        <v>437</v>
      </c>
      <c r="I146" s="36" t="s">
        <v>297</v>
      </c>
      <c r="J146" s="60" t="s">
        <v>438</v>
      </c>
      <c r="K146" s="36" t="s">
        <v>297</v>
      </c>
    </row>
    <row r="147" spans="1:237" ht="18" x14ac:dyDescent="0.25">
      <c r="A147" s="38" t="s">
        <v>344</v>
      </c>
      <c r="B147" s="38"/>
      <c r="C147" s="51"/>
      <c r="D147" s="51"/>
      <c r="E147" s="38"/>
      <c r="F147" s="38"/>
      <c r="G147" s="51"/>
      <c r="H147" s="38"/>
      <c r="I147" s="51"/>
      <c r="J147" s="38"/>
      <c r="K147" s="51"/>
    </row>
    <row r="148" spans="1:237" x14ac:dyDescent="0.2">
      <c r="A148" s="39" t="s">
        <v>352</v>
      </c>
      <c r="B148" s="42">
        <v>299</v>
      </c>
      <c r="C148" s="42">
        <v>287</v>
      </c>
      <c r="D148" s="44">
        <v>95.986599999999996</v>
      </c>
      <c r="E148" s="42">
        <v>306</v>
      </c>
      <c r="F148" s="43">
        <v>289</v>
      </c>
      <c r="G148" s="44">
        <v>94.444400000000002</v>
      </c>
      <c r="H148" s="43">
        <v>301</v>
      </c>
      <c r="I148" s="44">
        <v>98.366</v>
      </c>
      <c r="J148" s="43">
        <v>290</v>
      </c>
      <c r="K148" s="44">
        <v>94.771199999999993</v>
      </c>
    </row>
    <row r="149" spans="1:237" x14ac:dyDescent="0.2">
      <c r="A149" s="39" t="s">
        <v>61</v>
      </c>
      <c r="B149" s="42">
        <v>275</v>
      </c>
      <c r="C149" s="42">
        <v>270</v>
      </c>
      <c r="D149" s="44">
        <v>98.181799999999996</v>
      </c>
      <c r="E149" s="42">
        <v>261</v>
      </c>
      <c r="F149" s="43">
        <v>249</v>
      </c>
      <c r="G149" s="44">
        <v>95.402299999999997</v>
      </c>
      <c r="H149" s="43">
        <v>259</v>
      </c>
      <c r="I149" s="44">
        <v>99.233699999999999</v>
      </c>
      <c r="J149" s="43">
        <v>248</v>
      </c>
      <c r="K149" s="44">
        <v>95.019199999999998</v>
      </c>
    </row>
    <row r="150" spans="1:237" x14ac:dyDescent="0.2">
      <c r="A150" s="39" t="s">
        <v>64</v>
      </c>
      <c r="B150" s="42">
        <v>281</v>
      </c>
      <c r="C150" s="42">
        <v>262</v>
      </c>
      <c r="D150" s="44">
        <v>93.238399999999999</v>
      </c>
      <c r="E150" s="42">
        <v>304</v>
      </c>
      <c r="F150" s="43">
        <v>280</v>
      </c>
      <c r="G150" s="44">
        <v>92.1053</v>
      </c>
      <c r="H150" s="43">
        <v>289</v>
      </c>
      <c r="I150" s="44">
        <v>95.065799999999996</v>
      </c>
      <c r="J150" s="43">
        <v>280</v>
      </c>
      <c r="K150" s="44">
        <v>92.1053</v>
      </c>
    </row>
    <row r="151" spans="1:237" x14ac:dyDescent="0.2">
      <c r="A151" s="39" t="s">
        <v>65</v>
      </c>
      <c r="B151" s="42">
        <v>284</v>
      </c>
      <c r="C151" s="42">
        <v>253</v>
      </c>
      <c r="D151" s="44">
        <v>89.084500000000006</v>
      </c>
      <c r="E151" s="42">
        <v>332</v>
      </c>
      <c r="F151" s="43">
        <v>297</v>
      </c>
      <c r="G151" s="44">
        <v>89.457800000000006</v>
      </c>
      <c r="H151" s="43">
        <v>322</v>
      </c>
      <c r="I151" s="44">
        <v>96.988</v>
      </c>
      <c r="J151" s="43">
        <v>298</v>
      </c>
      <c r="K151" s="44">
        <v>89.759</v>
      </c>
    </row>
    <row r="152" spans="1:237" x14ac:dyDescent="0.2">
      <c r="A152" s="39" t="s">
        <v>68</v>
      </c>
      <c r="B152" s="42">
        <v>182</v>
      </c>
      <c r="C152" s="42">
        <v>175</v>
      </c>
      <c r="D152" s="44">
        <v>96.153800000000004</v>
      </c>
      <c r="E152" s="42">
        <v>210</v>
      </c>
      <c r="F152" s="43">
        <v>198</v>
      </c>
      <c r="G152" s="44">
        <v>94.285700000000006</v>
      </c>
      <c r="H152" s="43">
        <v>207</v>
      </c>
      <c r="I152" s="44">
        <v>98.571399999999997</v>
      </c>
      <c r="J152" s="43">
        <v>198</v>
      </c>
      <c r="K152" s="44">
        <v>94.285700000000006</v>
      </c>
    </row>
    <row r="153" spans="1:237" x14ac:dyDescent="0.2">
      <c r="A153" s="39" t="s">
        <v>77</v>
      </c>
      <c r="B153" s="42">
        <v>148</v>
      </c>
      <c r="C153" s="42">
        <v>134</v>
      </c>
      <c r="D153" s="44">
        <v>90.540499999999994</v>
      </c>
      <c r="E153" s="42">
        <v>171</v>
      </c>
      <c r="F153" s="43">
        <v>155</v>
      </c>
      <c r="G153" s="44">
        <v>90.643299999999996</v>
      </c>
      <c r="H153" s="43">
        <v>165</v>
      </c>
      <c r="I153" s="44">
        <v>96.491200000000006</v>
      </c>
      <c r="J153" s="43">
        <v>156</v>
      </c>
      <c r="K153" s="44">
        <v>91.228099999999998</v>
      </c>
    </row>
    <row r="154" spans="1:237" x14ac:dyDescent="0.2">
      <c r="A154" s="39" t="s">
        <v>80</v>
      </c>
      <c r="B154" s="42">
        <v>248</v>
      </c>
      <c r="C154" s="42">
        <v>237</v>
      </c>
      <c r="D154" s="44">
        <v>95.564499999999995</v>
      </c>
      <c r="E154" s="42">
        <v>271</v>
      </c>
      <c r="F154" s="43">
        <v>259</v>
      </c>
      <c r="G154" s="44">
        <v>95.572000000000003</v>
      </c>
      <c r="H154" s="43">
        <v>268</v>
      </c>
      <c r="I154" s="44">
        <v>98.893000000000001</v>
      </c>
      <c r="J154" s="43">
        <v>258</v>
      </c>
      <c r="K154" s="44">
        <v>95.203000000000003</v>
      </c>
    </row>
    <row r="155" spans="1:237" ht="12.75" customHeight="1" x14ac:dyDescent="0.2">
      <c r="A155" s="39" t="s">
        <v>386</v>
      </c>
      <c r="B155" s="42">
        <v>69</v>
      </c>
      <c r="C155" s="42">
        <v>65</v>
      </c>
      <c r="D155" s="44">
        <v>94.2029</v>
      </c>
      <c r="E155" s="42">
        <v>67</v>
      </c>
      <c r="F155" s="43">
        <v>63</v>
      </c>
      <c r="G155" s="44">
        <v>94.029899999999998</v>
      </c>
      <c r="H155" s="43">
        <v>65</v>
      </c>
      <c r="I155" s="44">
        <v>97.014899999999997</v>
      </c>
      <c r="J155" s="43">
        <v>63</v>
      </c>
      <c r="K155" s="44">
        <v>94.029899999999998</v>
      </c>
    </row>
    <row r="156" spans="1:237" x14ac:dyDescent="0.2">
      <c r="A156" s="39" t="s">
        <v>82</v>
      </c>
      <c r="B156" s="42">
        <v>332</v>
      </c>
      <c r="C156" s="42">
        <v>181</v>
      </c>
      <c r="D156" s="44">
        <v>54.518099999999997</v>
      </c>
      <c r="E156" s="42">
        <v>330</v>
      </c>
      <c r="F156" s="43">
        <v>181</v>
      </c>
      <c r="G156" s="44">
        <v>54.848500000000001</v>
      </c>
      <c r="H156" s="43">
        <v>195</v>
      </c>
      <c r="I156" s="44">
        <v>59.090899999999998</v>
      </c>
      <c r="J156" s="43">
        <v>176</v>
      </c>
      <c r="K156" s="44">
        <v>53.333300000000001</v>
      </c>
    </row>
    <row r="157" spans="1:237" x14ac:dyDescent="0.2">
      <c r="A157" s="39" t="s">
        <v>84</v>
      </c>
      <c r="B157" s="42">
        <v>1586</v>
      </c>
      <c r="C157" s="42">
        <v>1486</v>
      </c>
      <c r="D157" s="44">
        <v>93.694800000000001</v>
      </c>
      <c r="E157" s="42">
        <v>1604</v>
      </c>
      <c r="F157" s="43">
        <v>1490</v>
      </c>
      <c r="G157" s="44">
        <v>92.892799999999994</v>
      </c>
      <c r="H157" s="43">
        <v>1578</v>
      </c>
      <c r="I157" s="44">
        <v>98.379099999999994</v>
      </c>
      <c r="J157" s="43">
        <v>1491</v>
      </c>
      <c r="K157" s="44">
        <v>92.955100000000002</v>
      </c>
    </row>
    <row r="158" spans="1:237" x14ac:dyDescent="0.2">
      <c r="A158" s="39" t="s">
        <v>94</v>
      </c>
      <c r="B158" s="42">
        <v>431</v>
      </c>
      <c r="C158" s="42">
        <v>391</v>
      </c>
      <c r="D158" s="44">
        <v>90.719300000000004</v>
      </c>
      <c r="E158" s="42">
        <v>448</v>
      </c>
      <c r="F158" s="43">
        <v>410</v>
      </c>
      <c r="G158" s="44">
        <v>91.517899999999997</v>
      </c>
      <c r="H158" s="43">
        <v>440</v>
      </c>
      <c r="I158" s="44">
        <v>98.214299999999994</v>
      </c>
      <c r="J158" s="43">
        <v>411</v>
      </c>
      <c r="K158" s="44">
        <v>91.741100000000003</v>
      </c>
    </row>
    <row r="159" spans="1:237" x14ac:dyDescent="0.2">
      <c r="A159" s="39" t="s">
        <v>371</v>
      </c>
      <c r="B159" s="42">
        <v>589</v>
      </c>
      <c r="C159" s="42">
        <v>522</v>
      </c>
      <c r="D159" s="44">
        <v>88.624799999999993</v>
      </c>
      <c r="E159" s="42">
        <v>598</v>
      </c>
      <c r="F159" s="43">
        <v>515</v>
      </c>
      <c r="G159" s="44">
        <v>86.120400000000004</v>
      </c>
      <c r="H159" s="43">
        <v>550</v>
      </c>
      <c r="I159" s="44">
        <v>91.973200000000006</v>
      </c>
      <c r="J159" s="43">
        <v>514</v>
      </c>
      <c r="K159" s="44">
        <v>85.953199999999995</v>
      </c>
    </row>
    <row r="160" spans="1:237" x14ac:dyDescent="0.2">
      <c r="A160" s="39" t="s">
        <v>97</v>
      </c>
      <c r="B160" s="42">
        <v>172</v>
      </c>
      <c r="C160" s="42">
        <v>162</v>
      </c>
      <c r="D160" s="44">
        <v>94.186000000000007</v>
      </c>
      <c r="E160" s="42">
        <v>210</v>
      </c>
      <c r="F160" s="43">
        <v>199</v>
      </c>
      <c r="G160" s="44">
        <v>94.761899999999997</v>
      </c>
      <c r="H160" s="43">
        <v>206</v>
      </c>
      <c r="I160" s="44">
        <v>98.095200000000006</v>
      </c>
      <c r="J160" s="43">
        <v>202</v>
      </c>
      <c r="K160" s="44">
        <v>96.1905</v>
      </c>
    </row>
    <row r="161" spans="1:237" x14ac:dyDescent="0.2">
      <c r="A161" s="39" t="s">
        <v>99</v>
      </c>
      <c r="B161" s="42">
        <v>406</v>
      </c>
      <c r="C161" s="42">
        <v>388</v>
      </c>
      <c r="D161" s="44">
        <v>95.566500000000005</v>
      </c>
      <c r="E161" s="42">
        <v>478</v>
      </c>
      <c r="F161" s="43">
        <v>458</v>
      </c>
      <c r="G161" s="44">
        <v>95.815899999999999</v>
      </c>
      <c r="H161" s="43">
        <v>469</v>
      </c>
      <c r="I161" s="44">
        <v>98.117199999999997</v>
      </c>
      <c r="J161" s="43">
        <v>456</v>
      </c>
      <c r="K161" s="44">
        <v>95.397499999999994</v>
      </c>
    </row>
    <row r="162" spans="1:237" x14ac:dyDescent="0.2">
      <c r="A162" s="39" t="s">
        <v>101</v>
      </c>
      <c r="B162" s="42">
        <v>327</v>
      </c>
      <c r="C162" s="42">
        <v>260</v>
      </c>
      <c r="D162" s="44">
        <v>79.5107</v>
      </c>
      <c r="E162" s="42">
        <v>351</v>
      </c>
      <c r="F162" s="43">
        <v>290</v>
      </c>
      <c r="G162" s="44">
        <v>82.621099999999998</v>
      </c>
      <c r="H162" s="43">
        <v>313</v>
      </c>
      <c r="I162" s="44">
        <v>89.1738</v>
      </c>
      <c r="J162" s="43">
        <v>292</v>
      </c>
      <c r="K162" s="44">
        <v>83.190899999999999</v>
      </c>
    </row>
    <row r="163" spans="1:237" ht="13.5" thickBot="1" x14ac:dyDescent="0.25">
      <c r="A163" s="46" t="s">
        <v>299</v>
      </c>
      <c r="B163" s="47">
        <f>SUM(B148:B162)</f>
        <v>5629</v>
      </c>
      <c r="C163" s="47">
        <f>SUM(C148:C162)</f>
        <v>5073</v>
      </c>
      <c r="D163" s="48">
        <f>100*(C163/B163)</f>
        <v>90.122579499022919</v>
      </c>
      <c r="E163" s="47">
        <f>SUM(E148:E162)</f>
        <v>5941</v>
      </c>
      <c r="F163" s="47">
        <f>SUM(F148:F162)</f>
        <v>5333</v>
      </c>
      <c r="G163" s="48">
        <f>(F163/E163)*100</f>
        <v>89.766032654435278</v>
      </c>
      <c r="H163" s="47">
        <f>SUM(H148:H162)</f>
        <v>5627</v>
      </c>
      <c r="I163" s="48">
        <f>(H163/E163)*100</f>
        <v>94.714694495876117</v>
      </c>
      <c r="J163" s="47">
        <f>SUM(J148:J162)</f>
        <v>5333</v>
      </c>
      <c r="K163" s="48">
        <f>(J163/E163)*100</f>
        <v>89.766032654435278</v>
      </c>
    </row>
    <row r="164" spans="1:237" s="34" customFormat="1" ht="25.5" customHeight="1" thickTop="1" x14ac:dyDescent="0.2">
      <c r="A164" s="96" t="s">
        <v>298</v>
      </c>
      <c r="B164" s="101" t="s">
        <v>415</v>
      </c>
      <c r="C164" s="91" t="s">
        <v>416</v>
      </c>
      <c r="D164" s="92"/>
      <c r="E164" s="103" t="s">
        <v>417</v>
      </c>
      <c r="F164" s="91" t="s">
        <v>418</v>
      </c>
      <c r="G164" s="92"/>
      <c r="H164" s="91" t="s">
        <v>419</v>
      </c>
      <c r="I164" s="94"/>
      <c r="J164" s="94"/>
      <c r="K164" s="92"/>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c r="GM164" s="33"/>
      <c r="GN164" s="33"/>
      <c r="GO164" s="33"/>
      <c r="GP164" s="33"/>
      <c r="GQ164" s="33"/>
      <c r="GR164" s="33"/>
      <c r="GS164" s="33"/>
      <c r="GT164" s="33"/>
      <c r="GU164" s="33"/>
      <c r="GV164" s="33"/>
      <c r="GW164" s="33"/>
      <c r="GX164" s="33"/>
      <c r="GY164" s="33"/>
      <c r="GZ164" s="33"/>
      <c r="HA164" s="33"/>
      <c r="HB164" s="33"/>
      <c r="HC164" s="33"/>
      <c r="HD164" s="33"/>
      <c r="HE164" s="33"/>
      <c r="HF164" s="33"/>
      <c r="HG164" s="33"/>
      <c r="HH164" s="33"/>
      <c r="HI164" s="33"/>
      <c r="HJ164" s="33"/>
      <c r="HK164" s="33"/>
      <c r="HL164" s="33"/>
      <c r="HM164" s="33"/>
      <c r="HN164" s="33"/>
      <c r="HO164" s="33"/>
      <c r="HP164" s="33"/>
      <c r="HQ164" s="33"/>
      <c r="HR164" s="33"/>
      <c r="HS164" s="33"/>
      <c r="HT164" s="33"/>
      <c r="HU164" s="33"/>
      <c r="HV164" s="33"/>
      <c r="HW164" s="33"/>
      <c r="HX164" s="33"/>
      <c r="HY164" s="33"/>
      <c r="HZ164" s="33"/>
      <c r="IA164" s="33"/>
      <c r="IB164" s="33"/>
      <c r="IC164" s="33"/>
    </row>
    <row r="165" spans="1:237" s="37" customFormat="1" ht="25.5" customHeight="1" x14ac:dyDescent="0.2">
      <c r="A165" s="97"/>
      <c r="B165" s="102"/>
      <c r="C165" s="58" t="s">
        <v>440</v>
      </c>
      <c r="D165" s="59" t="s">
        <v>297</v>
      </c>
      <c r="E165" s="102"/>
      <c r="F165" s="60" t="s">
        <v>438</v>
      </c>
      <c r="G165" s="36" t="s">
        <v>297</v>
      </c>
      <c r="H165" s="60" t="s">
        <v>437</v>
      </c>
      <c r="I165" s="36" t="s">
        <v>297</v>
      </c>
      <c r="J165" s="60" t="s">
        <v>438</v>
      </c>
      <c r="K165" s="36" t="s">
        <v>297</v>
      </c>
    </row>
    <row r="166" spans="1:237" ht="18" x14ac:dyDescent="0.25">
      <c r="A166" s="38" t="s">
        <v>345</v>
      </c>
      <c r="B166" s="38"/>
      <c r="C166" s="40"/>
      <c r="D166" s="40"/>
      <c r="E166" s="39"/>
      <c r="F166" s="39"/>
      <c r="G166" s="40"/>
      <c r="H166" s="39"/>
      <c r="I166" s="40"/>
      <c r="J166" s="39"/>
      <c r="K166" s="40"/>
    </row>
    <row r="167" spans="1:237" ht="12.75" customHeight="1" x14ac:dyDescent="0.2">
      <c r="A167" s="39" t="s">
        <v>105</v>
      </c>
      <c r="B167" s="42">
        <v>1748</v>
      </c>
      <c r="C167" s="42">
        <v>1648</v>
      </c>
      <c r="D167" s="44">
        <v>94.279200000000003</v>
      </c>
      <c r="E167" s="42">
        <v>2001</v>
      </c>
      <c r="F167" s="43">
        <v>1832</v>
      </c>
      <c r="G167" s="44">
        <v>91.554199999999994</v>
      </c>
      <c r="H167" s="43">
        <v>1965</v>
      </c>
      <c r="I167" s="44">
        <v>98.200900000000004</v>
      </c>
      <c r="J167" s="43">
        <v>1827</v>
      </c>
      <c r="K167" s="44">
        <v>91.304299999999998</v>
      </c>
    </row>
    <row r="168" spans="1:237" ht="12.75" customHeight="1" x14ac:dyDescent="0.2">
      <c r="A168" s="39" t="s">
        <v>106</v>
      </c>
      <c r="B168" s="42">
        <v>258</v>
      </c>
      <c r="C168" s="42">
        <v>247</v>
      </c>
      <c r="D168" s="44">
        <v>95.736400000000003</v>
      </c>
      <c r="E168" s="42">
        <v>270</v>
      </c>
      <c r="F168" s="43">
        <v>252</v>
      </c>
      <c r="G168" s="44">
        <v>93.333299999999994</v>
      </c>
      <c r="H168" s="43">
        <v>267</v>
      </c>
      <c r="I168" s="44">
        <v>98.888900000000007</v>
      </c>
      <c r="J168" s="43">
        <v>253</v>
      </c>
      <c r="K168" s="44">
        <v>93.703699999999998</v>
      </c>
    </row>
    <row r="169" spans="1:237" ht="12.75" customHeight="1" x14ac:dyDescent="0.2">
      <c r="A169" s="39" t="s">
        <v>107</v>
      </c>
      <c r="B169" s="42">
        <v>202</v>
      </c>
      <c r="C169" s="42">
        <v>195</v>
      </c>
      <c r="D169" s="44">
        <v>96.534700000000001</v>
      </c>
      <c r="E169" s="42">
        <v>202</v>
      </c>
      <c r="F169" s="43">
        <v>197</v>
      </c>
      <c r="G169" s="44">
        <v>97.524799999999999</v>
      </c>
      <c r="H169" s="43">
        <v>201</v>
      </c>
      <c r="I169" s="44">
        <v>99.504999999999995</v>
      </c>
      <c r="J169" s="43">
        <v>196</v>
      </c>
      <c r="K169" s="44">
        <v>97.029700000000005</v>
      </c>
    </row>
    <row r="170" spans="1:237" ht="12.75" customHeight="1" x14ac:dyDescent="0.2">
      <c r="A170" s="39" t="s">
        <v>108</v>
      </c>
      <c r="B170" s="42">
        <v>260</v>
      </c>
      <c r="C170" s="42">
        <v>244</v>
      </c>
      <c r="D170" s="44">
        <v>93.846199999999996</v>
      </c>
      <c r="E170" s="42">
        <v>261</v>
      </c>
      <c r="F170" s="43">
        <v>246</v>
      </c>
      <c r="G170" s="44">
        <v>94.252899999999997</v>
      </c>
      <c r="H170" s="43">
        <v>256</v>
      </c>
      <c r="I170" s="44">
        <v>98.084299999999999</v>
      </c>
      <c r="J170" s="43">
        <v>246</v>
      </c>
      <c r="K170" s="44">
        <v>94.252899999999997</v>
      </c>
    </row>
    <row r="171" spans="1:237" ht="12.75" customHeight="1" x14ac:dyDescent="0.2">
      <c r="A171" s="39" t="s">
        <v>109</v>
      </c>
      <c r="B171" s="42">
        <v>512</v>
      </c>
      <c r="C171" s="42">
        <v>472</v>
      </c>
      <c r="D171" s="44">
        <v>92.1875</v>
      </c>
      <c r="E171" s="42">
        <v>498</v>
      </c>
      <c r="F171" s="43">
        <v>465</v>
      </c>
      <c r="G171" s="44">
        <v>93.373500000000007</v>
      </c>
      <c r="H171" s="43">
        <v>483</v>
      </c>
      <c r="I171" s="44">
        <v>96.988</v>
      </c>
      <c r="J171" s="43">
        <v>464</v>
      </c>
      <c r="K171" s="44">
        <v>93.172700000000006</v>
      </c>
    </row>
    <row r="172" spans="1:237" ht="12.75" customHeight="1" x14ac:dyDescent="0.2">
      <c r="A172" s="39" t="s">
        <v>110</v>
      </c>
      <c r="B172" s="42">
        <v>482</v>
      </c>
      <c r="C172" s="42">
        <v>451</v>
      </c>
      <c r="D172" s="44">
        <v>93.5685</v>
      </c>
      <c r="E172" s="42">
        <v>503</v>
      </c>
      <c r="F172" s="43">
        <v>470</v>
      </c>
      <c r="G172" s="44">
        <v>93.439400000000006</v>
      </c>
      <c r="H172" s="43">
        <v>491</v>
      </c>
      <c r="I172" s="44">
        <v>97.6143</v>
      </c>
      <c r="J172" s="43">
        <v>470</v>
      </c>
      <c r="K172" s="44">
        <v>93.439400000000006</v>
      </c>
    </row>
    <row r="173" spans="1:237" ht="12.75" customHeight="1" x14ac:dyDescent="0.2">
      <c r="A173" s="39" t="s">
        <v>111</v>
      </c>
      <c r="B173" s="42">
        <v>99</v>
      </c>
      <c r="C173" s="42">
        <v>93</v>
      </c>
      <c r="D173" s="44">
        <v>93.939400000000006</v>
      </c>
      <c r="E173" s="42">
        <v>103</v>
      </c>
      <c r="F173" s="43">
        <v>94</v>
      </c>
      <c r="G173" s="44">
        <v>91.262100000000004</v>
      </c>
      <c r="H173" s="43">
        <v>102</v>
      </c>
      <c r="I173" s="44">
        <v>99.0291</v>
      </c>
      <c r="J173" s="43">
        <v>96</v>
      </c>
      <c r="K173" s="44">
        <v>93.203900000000004</v>
      </c>
    </row>
    <row r="174" spans="1:237" ht="12.75" customHeight="1" x14ac:dyDescent="0.2">
      <c r="A174" s="39" t="s">
        <v>112</v>
      </c>
      <c r="B174" s="42">
        <v>573</v>
      </c>
      <c r="C174" s="42">
        <v>547</v>
      </c>
      <c r="D174" s="44">
        <v>95.462500000000006</v>
      </c>
      <c r="E174" s="42">
        <v>619</v>
      </c>
      <c r="F174" s="43">
        <v>591</v>
      </c>
      <c r="G174" s="44">
        <v>95.476600000000005</v>
      </c>
      <c r="H174" s="43">
        <v>611</v>
      </c>
      <c r="I174" s="44">
        <v>98.707599999999999</v>
      </c>
      <c r="J174" s="43">
        <v>591</v>
      </c>
      <c r="K174" s="44">
        <v>95.476600000000005</v>
      </c>
    </row>
    <row r="175" spans="1:237" ht="12.75" customHeight="1" x14ac:dyDescent="0.2">
      <c r="A175" s="39" t="s">
        <v>113</v>
      </c>
      <c r="B175" s="42">
        <v>326</v>
      </c>
      <c r="C175" s="42">
        <v>309</v>
      </c>
      <c r="D175" s="44">
        <v>94.785300000000007</v>
      </c>
      <c r="E175" s="42">
        <v>348</v>
      </c>
      <c r="F175" s="43">
        <v>328</v>
      </c>
      <c r="G175" s="44">
        <v>94.252899999999997</v>
      </c>
      <c r="H175" s="43">
        <v>344</v>
      </c>
      <c r="I175" s="44">
        <v>98.8506</v>
      </c>
      <c r="J175" s="43">
        <v>324</v>
      </c>
      <c r="K175" s="44">
        <v>93.103399999999993</v>
      </c>
    </row>
    <row r="176" spans="1:237" ht="12.75" customHeight="1" x14ac:dyDescent="0.2">
      <c r="A176" s="39" t="s">
        <v>114</v>
      </c>
      <c r="B176" s="42">
        <v>320</v>
      </c>
      <c r="C176" s="42">
        <v>303</v>
      </c>
      <c r="D176" s="44">
        <v>94.6875</v>
      </c>
      <c r="E176" s="42">
        <v>345</v>
      </c>
      <c r="F176" s="43">
        <v>332</v>
      </c>
      <c r="G176" s="44">
        <v>96.231899999999996</v>
      </c>
      <c r="H176" s="43">
        <v>341</v>
      </c>
      <c r="I176" s="44">
        <v>98.840599999999995</v>
      </c>
      <c r="J176" s="43">
        <v>333</v>
      </c>
      <c r="K176" s="44">
        <v>96.521699999999996</v>
      </c>
    </row>
    <row r="177" spans="1:11" ht="12.75" customHeight="1" x14ac:dyDescent="0.2">
      <c r="A177" s="39" t="s">
        <v>115</v>
      </c>
      <c r="B177" s="42">
        <v>154</v>
      </c>
      <c r="C177" s="42">
        <v>145</v>
      </c>
      <c r="D177" s="44">
        <v>94.155799999999999</v>
      </c>
      <c r="E177" s="42">
        <v>158</v>
      </c>
      <c r="F177" s="43">
        <v>145</v>
      </c>
      <c r="G177" s="44">
        <v>91.772199999999998</v>
      </c>
      <c r="H177" s="43">
        <v>154</v>
      </c>
      <c r="I177" s="44">
        <v>97.468400000000003</v>
      </c>
      <c r="J177" s="43">
        <v>145</v>
      </c>
      <c r="K177" s="44">
        <v>91.772199999999998</v>
      </c>
    </row>
    <row r="178" spans="1:11" ht="12.75" customHeight="1" x14ac:dyDescent="0.2">
      <c r="A178" s="39" t="s">
        <v>116</v>
      </c>
      <c r="B178" s="42">
        <v>152</v>
      </c>
      <c r="C178" s="42">
        <v>141</v>
      </c>
      <c r="D178" s="44">
        <v>92.763199999999998</v>
      </c>
      <c r="E178" s="42">
        <v>156</v>
      </c>
      <c r="F178" s="43">
        <v>142</v>
      </c>
      <c r="G178" s="44">
        <v>91.025599999999997</v>
      </c>
      <c r="H178" s="43">
        <v>147</v>
      </c>
      <c r="I178" s="44">
        <v>94.230800000000002</v>
      </c>
      <c r="J178" s="43">
        <v>142</v>
      </c>
      <c r="K178" s="44">
        <v>91.025599999999997</v>
      </c>
    </row>
    <row r="179" spans="1:11" ht="12.75" customHeight="1" x14ac:dyDescent="0.2">
      <c r="A179" s="39" t="s">
        <v>117</v>
      </c>
      <c r="B179" s="42">
        <v>642</v>
      </c>
      <c r="C179" s="42">
        <v>599</v>
      </c>
      <c r="D179" s="44">
        <v>93.302199999999999</v>
      </c>
      <c r="E179" s="42">
        <v>631</v>
      </c>
      <c r="F179" s="43">
        <v>581</v>
      </c>
      <c r="G179" s="44">
        <v>92.076099999999997</v>
      </c>
      <c r="H179" s="43">
        <v>623</v>
      </c>
      <c r="I179" s="44">
        <v>98.732200000000006</v>
      </c>
      <c r="J179" s="43">
        <v>583</v>
      </c>
      <c r="K179" s="44">
        <v>92.393000000000001</v>
      </c>
    </row>
    <row r="180" spans="1:11" ht="12.75" customHeight="1" x14ac:dyDescent="0.2">
      <c r="A180" s="39" t="s">
        <v>118</v>
      </c>
      <c r="B180" s="42">
        <v>117</v>
      </c>
      <c r="C180" s="42">
        <v>111</v>
      </c>
      <c r="D180" s="44">
        <v>94.871799999999993</v>
      </c>
      <c r="E180" s="42">
        <v>119</v>
      </c>
      <c r="F180" s="43">
        <v>111</v>
      </c>
      <c r="G180" s="44">
        <v>93.277299999999997</v>
      </c>
      <c r="H180" s="43">
        <v>117</v>
      </c>
      <c r="I180" s="44">
        <v>98.319299999999998</v>
      </c>
      <c r="J180" s="43">
        <v>112</v>
      </c>
      <c r="K180" s="44">
        <v>94.117599999999996</v>
      </c>
    </row>
    <row r="181" spans="1:11" ht="12.75" customHeight="1" x14ac:dyDescent="0.2">
      <c r="A181" s="39" t="s">
        <v>119</v>
      </c>
      <c r="B181" s="42">
        <v>81</v>
      </c>
      <c r="C181" s="42">
        <v>58</v>
      </c>
      <c r="D181" s="44">
        <v>71.604900000000001</v>
      </c>
      <c r="E181" s="42">
        <v>79</v>
      </c>
      <c r="F181" s="43">
        <v>66</v>
      </c>
      <c r="G181" s="44">
        <v>83.544300000000007</v>
      </c>
      <c r="H181" s="43">
        <v>68</v>
      </c>
      <c r="I181" s="44">
        <v>86.075900000000004</v>
      </c>
      <c r="J181" s="43">
        <v>66</v>
      </c>
      <c r="K181" s="44">
        <v>83.544300000000007</v>
      </c>
    </row>
    <row r="182" spans="1:11" ht="12.75" customHeight="1" x14ac:dyDescent="0.2">
      <c r="A182" s="39" t="s">
        <v>120</v>
      </c>
      <c r="B182" s="42">
        <v>208</v>
      </c>
      <c r="C182" s="42">
        <v>158</v>
      </c>
      <c r="D182" s="44">
        <v>75.961500000000001</v>
      </c>
      <c r="E182" s="42">
        <v>236</v>
      </c>
      <c r="F182" s="43">
        <v>180</v>
      </c>
      <c r="G182" s="44">
        <v>76.271199999999993</v>
      </c>
      <c r="H182" s="43">
        <v>194</v>
      </c>
      <c r="I182" s="44">
        <v>82.203400000000002</v>
      </c>
      <c r="J182" s="43">
        <v>182</v>
      </c>
      <c r="K182" s="44">
        <v>77.118600000000001</v>
      </c>
    </row>
    <row r="183" spans="1:11" ht="12.75" customHeight="1" x14ac:dyDescent="0.2">
      <c r="A183" s="39" t="s">
        <v>121</v>
      </c>
      <c r="B183" s="42">
        <v>497</v>
      </c>
      <c r="C183" s="42">
        <v>449</v>
      </c>
      <c r="D183" s="44">
        <v>90.342100000000002</v>
      </c>
      <c r="E183" s="42">
        <v>520</v>
      </c>
      <c r="F183" s="43">
        <v>466</v>
      </c>
      <c r="G183" s="44">
        <v>89.615399999999994</v>
      </c>
      <c r="H183" s="43">
        <v>509</v>
      </c>
      <c r="I183" s="44">
        <v>97.884600000000006</v>
      </c>
      <c r="J183" s="43">
        <v>464</v>
      </c>
      <c r="K183" s="44">
        <v>89.230800000000002</v>
      </c>
    </row>
    <row r="184" spans="1:11" ht="12.75" customHeight="1" x14ac:dyDescent="0.2">
      <c r="A184" s="39" t="s">
        <v>336</v>
      </c>
      <c r="B184" s="42">
        <v>682</v>
      </c>
      <c r="C184" s="42">
        <v>655</v>
      </c>
      <c r="D184" s="44">
        <v>96.0411</v>
      </c>
      <c r="E184" s="42">
        <v>767</v>
      </c>
      <c r="F184" s="43">
        <v>718</v>
      </c>
      <c r="G184" s="44">
        <v>93.611500000000007</v>
      </c>
      <c r="H184" s="43">
        <v>754</v>
      </c>
      <c r="I184" s="44">
        <v>98.305099999999996</v>
      </c>
      <c r="J184" s="43">
        <v>720</v>
      </c>
      <c r="K184" s="44">
        <v>93.872200000000007</v>
      </c>
    </row>
    <row r="185" spans="1:11" ht="12.75" customHeight="1" x14ac:dyDescent="0.2">
      <c r="A185" s="39" t="s">
        <v>104</v>
      </c>
      <c r="B185" s="42">
        <v>3935</v>
      </c>
      <c r="C185" s="42">
        <v>3618</v>
      </c>
      <c r="D185" s="44">
        <v>91.944100000000006</v>
      </c>
      <c r="E185" s="42">
        <v>3784</v>
      </c>
      <c r="F185" s="43">
        <v>3393</v>
      </c>
      <c r="G185" s="44">
        <v>89.667000000000002</v>
      </c>
      <c r="H185" s="43">
        <v>3723</v>
      </c>
      <c r="I185" s="44">
        <v>98.387900000000002</v>
      </c>
      <c r="J185" s="43">
        <v>3403</v>
      </c>
      <c r="K185" s="44">
        <v>89.931299999999993</v>
      </c>
    </row>
    <row r="186" spans="1:11" ht="12.75" customHeight="1" x14ac:dyDescent="0.2">
      <c r="A186" s="39" t="s">
        <v>301</v>
      </c>
      <c r="B186" s="42">
        <v>524</v>
      </c>
      <c r="C186" s="42">
        <v>477</v>
      </c>
      <c r="D186" s="44">
        <v>91.030500000000004</v>
      </c>
      <c r="E186" s="42">
        <v>555</v>
      </c>
      <c r="F186" s="43">
        <v>501</v>
      </c>
      <c r="G186" s="44">
        <v>90.270300000000006</v>
      </c>
      <c r="H186" s="43">
        <v>518</v>
      </c>
      <c r="I186" s="44">
        <v>93.333299999999994</v>
      </c>
      <c r="J186" s="43">
        <v>494</v>
      </c>
      <c r="K186" s="44">
        <v>89.009</v>
      </c>
    </row>
    <row r="187" spans="1:11" ht="12.75" customHeight="1" x14ac:dyDescent="0.2">
      <c r="A187" s="39" t="s">
        <v>122</v>
      </c>
      <c r="B187" s="42">
        <v>874</v>
      </c>
      <c r="C187" s="42">
        <v>758</v>
      </c>
      <c r="D187" s="44">
        <v>86.727699999999999</v>
      </c>
      <c r="E187" s="42">
        <v>831</v>
      </c>
      <c r="F187" s="43">
        <v>710</v>
      </c>
      <c r="G187" s="44">
        <v>85.4392</v>
      </c>
      <c r="H187" s="43">
        <v>773</v>
      </c>
      <c r="I187" s="44">
        <v>93.020499999999998</v>
      </c>
      <c r="J187" s="43">
        <v>703</v>
      </c>
      <c r="K187" s="44">
        <v>84.596900000000005</v>
      </c>
    </row>
    <row r="188" spans="1:11" ht="12.75" customHeight="1" x14ac:dyDescent="0.2">
      <c r="A188" s="39" t="s">
        <v>372</v>
      </c>
      <c r="B188" s="42">
        <v>718</v>
      </c>
      <c r="C188" s="42">
        <v>651</v>
      </c>
      <c r="D188" s="44">
        <v>90.668499999999995</v>
      </c>
      <c r="E188" s="42">
        <v>641</v>
      </c>
      <c r="F188" s="43">
        <v>571</v>
      </c>
      <c r="G188" s="44">
        <v>89.079599999999999</v>
      </c>
      <c r="H188" s="43">
        <v>608</v>
      </c>
      <c r="I188" s="44">
        <v>94.851799999999997</v>
      </c>
      <c r="J188" s="43">
        <v>572</v>
      </c>
      <c r="K188" s="44">
        <v>89.235600000000005</v>
      </c>
    </row>
    <row r="189" spans="1:11" ht="12.75" customHeight="1" x14ac:dyDescent="0.2">
      <c r="A189" s="39" t="s">
        <v>123</v>
      </c>
      <c r="B189" s="42">
        <v>244</v>
      </c>
      <c r="C189" s="42">
        <v>231</v>
      </c>
      <c r="D189" s="44">
        <v>94.6721</v>
      </c>
      <c r="E189" s="42">
        <v>272</v>
      </c>
      <c r="F189" s="43">
        <v>256</v>
      </c>
      <c r="G189" s="44">
        <v>94.117599999999996</v>
      </c>
      <c r="H189" s="43">
        <v>261</v>
      </c>
      <c r="I189" s="44">
        <v>95.9559</v>
      </c>
      <c r="J189" s="43">
        <v>256</v>
      </c>
      <c r="K189" s="44">
        <v>94.117599999999996</v>
      </c>
    </row>
    <row r="190" spans="1:11" ht="12.75" customHeight="1" x14ac:dyDescent="0.2">
      <c r="A190" s="39" t="s">
        <v>124</v>
      </c>
      <c r="B190" s="42">
        <v>586</v>
      </c>
      <c r="C190" s="42">
        <v>557</v>
      </c>
      <c r="D190" s="44">
        <v>95.051199999999994</v>
      </c>
      <c r="E190" s="42">
        <v>615</v>
      </c>
      <c r="F190" s="43">
        <v>561</v>
      </c>
      <c r="G190" s="44">
        <v>91.219499999999996</v>
      </c>
      <c r="H190" s="43">
        <v>598</v>
      </c>
      <c r="I190" s="44">
        <v>97.235799999999998</v>
      </c>
      <c r="J190" s="43">
        <v>562</v>
      </c>
      <c r="K190" s="44">
        <v>91.382099999999994</v>
      </c>
    </row>
    <row r="191" spans="1:11" ht="12.75" customHeight="1" x14ac:dyDescent="0.2">
      <c r="A191" s="39" t="s">
        <v>125</v>
      </c>
      <c r="B191" s="42">
        <v>179</v>
      </c>
      <c r="C191" s="42">
        <v>152</v>
      </c>
      <c r="D191" s="44">
        <v>84.916200000000003</v>
      </c>
      <c r="E191" s="42">
        <v>182</v>
      </c>
      <c r="F191" s="43">
        <v>157</v>
      </c>
      <c r="G191" s="44">
        <v>86.2637</v>
      </c>
      <c r="H191" s="43">
        <v>167</v>
      </c>
      <c r="I191" s="44">
        <v>91.758200000000002</v>
      </c>
      <c r="J191" s="43">
        <v>156</v>
      </c>
      <c r="K191" s="44">
        <v>85.714299999999994</v>
      </c>
    </row>
    <row r="192" spans="1:11" ht="12.75" customHeight="1" x14ac:dyDescent="0.2">
      <c r="A192" s="39" t="s">
        <v>126</v>
      </c>
      <c r="B192" s="49">
        <v>726</v>
      </c>
      <c r="C192" s="50">
        <v>665</v>
      </c>
      <c r="D192" s="44">
        <v>91.597800000000007</v>
      </c>
      <c r="E192" s="42">
        <v>784</v>
      </c>
      <c r="F192" s="43">
        <v>708</v>
      </c>
      <c r="G192" s="44">
        <v>90.306100000000001</v>
      </c>
      <c r="H192" s="43">
        <v>766</v>
      </c>
      <c r="I192" s="44">
        <v>97.704099999999997</v>
      </c>
      <c r="J192" s="43">
        <v>702</v>
      </c>
      <c r="K192" s="44">
        <v>89.540800000000004</v>
      </c>
    </row>
    <row r="193" spans="1:237" ht="13.5" thickBot="1" x14ac:dyDescent="0.25">
      <c r="A193" s="46" t="s">
        <v>299</v>
      </c>
      <c r="B193" s="47">
        <f>SUM(B167:B192)</f>
        <v>15099</v>
      </c>
      <c r="C193" s="47">
        <f>SUM(C167:C192)</f>
        <v>13934</v>
      </c>
      <c r="D193" s="48">
        <f>100*(C193/B193)</f>
        <v>92.284257235578508</v>
      </c>
      <c r="E193" s="47">
        <f>SUM(E167:E192)</f>
        <v>15480</v>
      </c>
      <c r="F193" s="47">
        <f>SUM(F167:F192)</f>
        <v>14073</v>
      </c>
      <c r="G193" s="48">
        <f>(F193/E193)*100</f>
        <v>90.910852713178286</v>
      </c>
      <c r="H193" s="47">
        <f>SUM(H167:H192)</f>
        <v>15041</v>
      </c>
      <c r="I193" s="48">
        <f>(H193/E193)*100</f>
        <v>97.164082687338507</v>
      </c>
      <c r="J193" s="47">
        <f>SUM(J167:J192)</f>
        <v>14062</v>
      </c>
      <c r="K193" s="48">
        <f>(J193/E193)*100</f>
        <v>90.839793281653741</v>
      </c>
    </row>
    <row r="194" spans="1:237" s="34" customFormat="1" ht="25.5" customHeight="1" thickTop="1" x14ac:dyDescent="0.2">
      <c r="A194" s="96" t="s">
        <v>298</v>
      </c>
      <c r="B194" s="101" t="s">
        <v>415</v>
      </c>
      <c r="C194" s="91" t="s">
        <v>416</v>
      </c>
      <c r="D194" s="92"/>
      <c r="E194" s="103" t="s">
        <v>417</v>
      </c>
      <c r="F194" s="91" t="s">
        <v>418</v>
      </c>
      <c r="G194" s="92"/>
      <c r="H194" s="91" t="s">
        <v>419</v>
      </c>
      <c r="I194" s="94"/>
      <c r="J194" s="94"/>
      <c r="K194" s="92"/>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c r="EP194" s="33"/>
      <c r="EQ194" s="33"/>
      <c r="ER194" s="33"/>
      <c r="ES194" s="33"/>
      <c r="ET194" s="33"/>
      <c r="EU194" s="33"/>
      <c r="EV194" s="33"/>
      <c r="EW194" s="33"/>
      <c r="EX194" s="33"/>
      <c r="EY194" s="33"/>
      <c r="EZ194" s="33"/>
      <c r="FA194" s="33"/>
      <c r="FB194" s="33"/>
      <c r="FC194" s="33"/>
      <c r="FD194" s="33"/>
      <c r="FE194" s="33"/>
      <c r="FF194" s="33"/>
      <c r="FG194" s="33"/>
      <c r="FH194" s="33"/>
      <c r="FI194" s="33"/>
      <c r="FJ194" s="33"/>
      <c r="FK194" s="33"/>
      <c r="FL194" s="33"/>
      <c r="FM194" s="33"/>
      <c r="FN194" s="33"/>
      <c r="FO194" s="33"/>
      <c r="FP194" s="33"/>
      <c r="FQ194" s="33"/>
      <c r="FR194" s="33"/>
      <c r="FS194" s="33"/>
      <c r="FT194" s="33"/>
      <c r="FU194" s="33"/>
      <c r="FV194" s="33"/>
      <c r="FW194" s="33"/>
      <c r="FX194" s="33"/>
      <c r="FY194" s="33"/>
      <c r="FZ194" s="33"/>
      <c r="GA194" s="33"/>
      <c r="GB194" s="33"/>
      <c r="GC194" s="33"/>
      <c r="GD194" s="33"/>
      <c r="GE194" s="33"/>
      <c r="GF194" s="33"/>
      <c r="GG194" s="33"/>
      <c r="GH194" s="33"/>
      <c r="GI194" s="33"/>
      <c r="GJ194" s="33"/>
      <c r="GK194" s="33"/>
      <c r="GL194" s="33"/>
      <c r="GM194" s="33"/>
      <c r="GN194" s="33"/>
      <c r="GO194" s="33"/>
      <c r="GP194" s="33"/>
      <c r="GQ194" s="33"/>
      <c r="GR194" s="33"/>
      <c r="GS194" s="33"/>
      <c r="GT194" s="33"/>
      <c r="GU194" s="33"/>
      <c r="GV194" s="33"/>
      <c r="GW194" s="33"/>
      <c r="GX194" s="33"/>
      <c r="GY194" s="33"/>
      <c r="GZ194" s="33"/>
      <c r="HA194" s="33"/>
      <c r="HB194" s="33"/>
      <c r="HC194" s="33"/>
      <c r="HD194" s="33"/>
      <c r="HE194" s="33"/>
      <c r="HF194" s="33"/>
      <c r="HG194" s="33"/>
      <c r="HH194" s="33"/>
      <c r="HI194" s="33"/>
      <c r="HJ194" s="33"/>
      <c r="HK194" s="33"/>
      <c r="HL194" s="33"/>
      <c r="HM194" s="33"/>
      <c r="HN194" s="33"/>
      <c r="HO194" s="33"/>
      <c r="HP194" s="33"/>
      <c r="HQ194" s="33"/>
      <c r="HR194" s="33"/>
      <c r="HS194" s="33"/>
      <c r="HT194" s="33"/>
      <c r="HU194" s="33"/>
      <c r="HV194" s="33"/>
      <c r="HW194" s="33"/>
      <c r="HX194" s="33"/>
      <c r="HY194" s="33"/>
      <c r="HZ194" s="33"/>
      <c r="IA194" s="33"/>
      <c r="IB194" s="33"/>
      <c r="IC194" s="33"/>
    </row>
    <row r="195" spans="1:237" s="37" customFormat="1" ht="25.5" customHeight="1" x14ac:dyDescent="0.2">
      <c r="A195" s="97"/>
      <c r="B195" s="102"/>
      <c r="C195" s="58" t="s">
        <v>440</v>
      </c>
      <c r="D195" s="59" t="s">
        <v>297</v>
      </c>
      <c r="E195" s="102"/>
      <c r="F195" s="60" t="s">
        <v>438</v>
      </c>
      <c r="G195" s="36" t="s">
        <v>297</v>
      </c>
      <c r="H195" s="60" t="s">
        <v>437</v>
      </c>
      <c r="I195" s="36" t="s">
        <v>297</v>
      </c>
      <c r="J195" s="60" t="s">
        <v>438</v>
      </c>
      <c r="K195" s="36" t="s">
        <v>297</v>
      </c>
    </row>
    <row r="196" spans="1:237" ht="18" x14ac:dyDescent="0.25">
      <c r="A196" s="38" t="s">
        <v>321</v>
      </c>
      <c r="B196" s="38"/>
      <c r="C196" s="40"/>
      <c r="D196" s="40"/>
      <c r="E196" s="39"/>
      <c r="F196" s="39"/>
      <c r="G196" s="40"/>
      <c r="H196" s="39"/>
      <c r="I196" s="40"/>
      <c r="J196" s="39"/>
      <c r="K196" s="40"/>
    </row>
    <row r="197" spans="1:237" x14ac:dyDescent="0.2">
      <c r="A197" s="39" t="s">
        <v>128</v>
      </c>
      <c r="B197" s="42">
        <v>1091</v>
      </c>
      <c r="C197" s="42">
        <v>1002</v>
      </c>
      <c r="D197" s="44">
        <v>91.842299999999994</v>
      </c>
      <c r="E197" s="42">
        <v>1155</v>
      </c>
      <c r="F197" s="43">
        <v>1009</v>
      </c>
      <c r="G197" s="44">
        <v>87.359300000000005</v>
      </c>
      <c r="H197" s="43">
        <v>1111</v>
      </c>
      <c r="I197" s="44">
        <v>96.1905</v>
      </c>
      <c r="J197" s="43">
        <v>1009</v>
      </c>
      <c r="K197" s="44">
        <v>87.359300000000005</v>
      </c>
    </row>
    <row r="198" spans="1:237" x14ac:dyDescent="0.2">
      <c r="A198" s="39" t="s">
        <v>131</v>
      </c>
      <c r="B198" s="42">
        <v>199</v>
      </c>
      <c r="C198" s="42">
        <v>176</v>
      </c>
      <c r="D198" s="44">
        <v>88.4422</v>
      </c>
      <c r="E198" s="42">
        <v>245</v>
      </c>
      <c r="F198" s="43">
        <v>207</v>
      </c>
      <c r="G198" s="44">
        <v>84.489800000000002</v>
      </c>
      <c r="H198" s="43">
        <v>234</v>
      </c>
      <c r="I198" s="44">
        <v>95.510199999999998</v>
      </c>
      <c r="J198" s="43">
        <v>211</v>
      </c>
      <c r="K198" s="44">
        <v>86.122399999999999</v>
      </c>
    </row>
    <row r="199" spans="1:237" x14ac:dyDescent="0.2">
      <c r="A199" s="39" t="s">
        <v>135</v>
      </c>
      <c r="B199" s="42">
        <v>353</v>
      </c>
      <c r="C199" s="42">
        <v>321</v>
      </c>
      <c r="D199" s="44">
        <v>90.934799999999996</v>
      </c>
      <c r="E199" s="42">
        <v>377</v>
      </c>
      <c r="F199" s="43">
        <v>339</v>
      </c>
      <c r="G199" s="44">
        <v>89.920400000000001</v>
      </c>
      <c r="H199" s="43">
        <v>367</v>
      </c>
      <c r="I199" s="44">
        <v>97.347499999999997</v>
      </c>
      <c r="J199" s="43">
        <v>338</v>
      </c>
      <c r="K199" s="44">
        <v>89.655199999999994</v>
      </c>
    </row>
    <row r="200" spans="1:237" x14ac:dyDescent="0.2">
      <c r="A200" s="39" t="s">
        <v>136</v>
      </c>
      <c r="B200" s="42">
        <v>506</v>
      </c>
      <c r="C200" s="42">
        <v>474</v>
      </c>
      <c r="D200" s="44">
        <v>93.675899999999999</v>
      </c>
      <c r="E200" s="42">
        <v>543</v>
      </c>
      <c r="F200" s="43">
        <v>490</v>
      </c>
      <c r="G200" s="44">
        <v>90.239400000000003</v>
      </c>
      <c r="H200" s="43">
        <v>533</v>
      </c>
      <c r="I200" s="44">
        <v>98.1584</v>
      </c>
      <c r="J200" s="43">
        <v>490</v>
      </c>
      <c r="K200" s="44">
        <v>90.239400000000003</v>
      </c>
    </row>
    <row r="201" spans="1:237" x14ac:dyDescent="0.2">
      <c r="A201" s="39" t="s">
        <v>430</v>
      </c>
      <c r="B201" s="42">
        <v>925</v>
      </c>
      <c r="C201" s="42">
        <v>861</v>
      </c>
      <c r="D201" s="44">
        <v>93.081100000000006</v>
      </c>
      <c r="E201" s="42">
        <v>1053</v>
      </c>
      <c r="F201" s="43">
        <v>981</v>
      </c>
      <c r="G201" s="44">
        <v>93.162400000000005</v>
      </c>
      <c r="H201" s="43">
        <v>1038</v>
      </c>
      <c r="I201" s="44">
        <v>98.575500000000005</v>
      </c>
      <c r="J201" s="43">
        <v>978</v>
      </c>
      <c r="K201" s="44">
        <v>92.877499999999998</v>
      </c>
    </row>
    <row r="202" spans="1:237" x14ac:dyDescent="0.2">
      <c r="A202" s="39" t="s">
        <v>138</v>
      </c>
      <c r="B202" s="42">
        <v>219</v>
      </c>
      <c r="C202" s="42">
        <v>208</v>
      </c>
      <c r="D202" s="44">
        <v>94.977199999999996</v>
      </c>
      <c r="E202" s="42">
        <v>219</v>
      </c>
      <c r="F202" s="43">
        <v>202</v>
      </c>
      <c r="G202" s="44">
        <v>92.237399999999994</v>
      </c>
      <c r="H202" s="43">
        <v>217</v>
      </c>
      <c r="I202" s="44">
        <v>99.086799999999997</v>
      </c>
      <c r="J202" s="43">
        <v>199</v>
      </c>
      <c r="K202" s="44">
        <v>90.867599999999996</v>
      </c>
    </row>
    <row r="203" spans="1:237" x14ac:dyDescent="0.2">
      <c r="A203" s="39" t="s">
        <v>140</v>
      </c>
      <c r="B203" s="42">
        <v>168</v>
      </c>
      <c r="C203" s="42">
        <v>154</v>
      </c>
      <c r="D203" s="44">
        <v>91.666700000000006</v>
      </c>
      <c r="E203" s="42">
        <v>189</v>
      </c>
      <c r="F203" s="43">
        <v>147</v>
      </c>
      <c r="G203" s="44">
        <v>77.777799999999999</v>
      </c>
      <c r="H203" s="43">
        <v>184</v>
      </c>
      <c r="I203" s="44">
        <v>97.354500000000002</v>
      </c>
      <c r="J203" s="43">
        <v>147</v>
      </c>
      <c r="K203" s="44">
        <v>77.777799999999999</v>
      </c>
    </row>
    <row r="204" spans="1:237" x14ac:dyDescent="0.2">
      <c r="A204" s="39" t="s">
        <v>145</v>
      </c>
      <c r="B204" s="42">
        <v>245</v>
      </c>
      <c r="C204" s="42">
        <v>230</v>
      </c>
      <c r="D204" s="44">
        <v>93.877600000000001</v>
      </c>
      <c r="E204" s="42">
        <v>270</v>
      </c>
      <c r="F204" s="43">
        <v>242</v>
      </c>
      <c r="G204" s="44">
        <v>89.629599999999996</v>
      </c>
      <c r="H204" s="43">
        <v>259</v>
      </c>
      <c r="I204" s="44">
        <v>95.925899999999999</v>
      </c>
      <c r="J204" s="43">
        <v>243</v>
      </c>
      <c r="K204" s="44">
        <v>90</v>
      </c>
    </row>
    <row r="205" spans="1:237" x14ac:dyDescent="0.2">
      <c r="A205" s="39" t="s">
        <v>337</v>
      </c>
      <c r="B205" s="42">
        <v>483</v>
      </c>
      <c r="C205" s="42">
        <v>450</v>
      </c>
      <c r="D205" s="44">
        <v>93.167699999999996</v>
      </c>
      <c r="E205" s="42">
        <v>493</v>
      </c>
      <c r="F205" s="43">
        <v>468</v>
      </c>
      <c r="G205" s="44">
        <v>94.929000000000002</v>
      </c>
      <c r="H205" s="43">
        <v>488</v>
      </c>
      <c r="I205" s="44">
        <v>98.985799999999998</v>
      </c>
      <c r="J205" s="43">
        <v>466</v>
      </c>
      <c r="K205" s="44">
        <v>94.523300000000006</v>
      </c>
    </row>
    <row r="206" spans="1:237" x14ac:dyDescent="0.2">
      <c r="A206" s="39" t="s">
        <v>147</v>
      </c>
      <c r="B206" s="42">
        <v>771</v>
      </c>
      <c r="C206" s="42">
        <v>705</v>
      </c>
      <c r="D206" s="44">
        <v>91.439700000000002</v>
      </c>
      <c r="E206" s="42">
        <v>785</v>
      </c>
      <c r="F206" s="43">
        <v>688</v>
      </c>
      <c r="G206" s="44">
        <v>87.643299999999996</v>
      </c>
      <c r="H206" s="43">
        <v>775</v>
      </c>
      <c r="I206" s="44">
        <v>98.726100000000002</v>
      </c>
      <c r="J206" s="43">
        <v>687</v>
      </c>
      <c r="K206" s="44">
        <v>87.515900000000002</v>
      </c>
    </row>
    <row r="207" spans="1:237" x14ac:dyDescent="0.2">
      <c r="A207" s="39" t="s">
        <v>302</v>
      </c>
      <c r="B207" s="42">
        <v>222</v>
      </c>
      <c r="C207" s="42">
        <v>207</v>
      </c>
      <c r="D207" s="44">
        <v>93.243200000000002</v>
      </c>
      <c r="E207" s="42">
        <v>263</v>
      </c>
      <c r="F207" s="43">
        <v>235</v>
      </c>
      <c r="G207" s="44">
        <v>89.3536</v>
      </c>
      <c r="H207" s="43">
        <v>259</v>
      </c>
      <c r="I207" s="44">
        <v>98.479100000000003</v>
      </c>
      <c r="J207" s="43">
        <v>235</v>
      </c>
      <c r="K207" s="44">
        <v>89.3536</v>
      </c>
    </row>
    <row r="208" spans="1:237" x14ac:dyDescent="0.2">
      <c r="A208" s="39" t="s">
        <v>151</v>
      </c>
      <c r="B208" s="42">
        <v>457</v>
      </c>
      <c r="C208" s="42">
        <v>437</v>
      </c>
      <c r="D208" s="44">
        <v>95.623599999999996</v>
      </c>
      <c r="E208" s="42">
        <v>482</v>
      </c>
      <c r="F208" s="43">
        <v>442</v>
      </c>
      <c r="G208" s="44">
        <v>91.7012</v>
      </c>
      <c r="H208" s="43">
        <v>472</v>
      </c>
      <c r="I208" s="44">
        <v>97.925299999999993</v>
      </c>
      <c r="J208" s="43">
        <v>441</v>
      </c>
      <c r="K208" s="44">
        <v>91.493799999999993</v>
      </c>
    </row>
    <row r="209" spans="1:237" x14ac:dyDescent="0.2">
      <c r="A209" s="39" t="s">
        <v>153</v>
      </c>
      <c r="B209" s="42">
        <v>140</v>
      </c>
      <c r="C209" s="42">
        <v>134</v>
      </c>
      <c r="D209" s="44">
        <v>95.714299999999994</v>
      </c>
      <c r="E209" s="42">
        <v>99</v>
      </c>
      <c r="F209" s="43">
        <v>92</v>
      </c>
      <c r="G209" s="44">
        <v>92.929299999999998</v>
      </c>
      <c r="H209" s="43">
        <v>99</v>
      </c>
      <c r="I209" s="44">
        <v>100</v>
      </c>
      <c r="J209" s="43">
        <v>92</v>
      </c>
      <c r="K209" s="44">
        <v>92.929299999999998</v>
      </c>
    </row>
    <row r="210" spans="1:237" x14ac:dyDescent="0.2">
      <c r="A210" s="39" t="s">
        <v>156</v>
      </c>
      <c r="B210" s="42">
        <v>428</v>
      </c>
      <c r="C210" s="42">
        <v>398</v>
      </c>
      <c r="D210" s="44">
        <v>92.990700000000004</v>
      </c>
      <c r="E210" s="42">
        <v>519</v>
      </c>
      <c r="F210" s="43">
        <v>477</v>
      </c>
      <c r="G210" s="44">
        <v>91.907499999999999</v>
      </c>
      <c r="H210" s="43">
        <v>508</v>
      </c>
      <c r="I210" s="44">
        <v>97.880499999999998</v>
      </c>
      <c r="J210" s="43">
        <v>478</v>
      </c>
      <c r="K210" s="44">
        <v>92.100200000000001</v>
      </c>
    </row>
    <row r="211" spans="1:237" x14ac:dyDescent="0.2">
      <c r="A211" s="39" t="s">
        <v>157</v>
      </c>
      <c r="B211" s="42">
        <v>243</v>
      </c>
      <c r="C211" s="42">
        <v>231</v>
      </c>
      <c r="D211" s="44">
        <v>95.061700000000002</v>
      </c>
      <c r="E211" s="42">
        <v>224</v>
      </c>
      <c r="F211" s="43">
        <v>194</v>
      </c>
      <c r="G211" s="44">
        <v>86.607100000000003</v>
      </c>
      <c r="H211" s="43">
        <v>217</v>
      </c>
      <c r="I211" s="44">
        <v>96.875</v>
      </c>
      <c r="J211" s="43">
        <v>194</v>
      </c>
      <c r="K211" s="44">
        <v>86.607100000000003</v>
      </c>
    </row>
    <row r="212" spans="1:237" x14ac:dyDescent="0.2">
      <c r="A212" s="39" t="s">
        <v>158</v>
      </c>
      <c r="B212" s="42">
        <v>125</v>
      </c>
      <c r="C212" s="42">
        <v>118</v>
      </c>
      <c r="D212" s="44">
        <v>94.4</v>
      </c>
      <c r="E212" s="42">
        <v>110</v>
      </c>
      <c r="F212" s="43">
        <v>104</v>
      </c>
      <c r="G212" s="44">
        <v>94.545500000000004</v>
      </c>
      <c r="H212" s="43">
        <v>108</v>
      </c>
      <c r="I212" s="44">
        <v>98.181799999999996</v>
      </c>
      <c r="J212" s="43">
        <v>103</v>
      </c>
      <c r="K212" s="44">
        <v>93.636399999999995</v>
      </c>
    </row>
    <row r="213" spans="1:237" ht="13.5" thickBot="1" x14ac:dyDescent="0.25">
      <c r="A213" s="46" t="s">
        <v>299</v>
      </c>
      <c r="B213" s="47">
        <f>SUM(B197:B212)</f>
        <v>6575</v>
      </c>
      <c r="C213" s="47">
        <f>SUM(C197:C212)</f>
        <v>6106</v>
      </c>
      <c r="D213" s="48">
        <f>100*(C213/B213)</f>
        <v>92.866920152091254</v>
      </c>
      <c r="E213" s="47">
        <f>SUM(E197:E212)</f>
        <v>7026</v>
      </c>
      <c r="F213" s="47">
        <f>SUM(F197:F212)</f>
        <v>6317</v>
      </c>
      <c r="G213" s="48">
        <f>(F213/E213)*100</f>
        <v>89.908909763734698</v>
      </c>
      <c r="H213" s="47">
        <f>SUM(H197:H212)</f>
        <v>6869</v>
      </c>
      <c r="I213" s="48">
        <f>(H213/E213)*100</f>
        <v>97.765442641616858</v>
      </c>
      <c r="J213" s="47">
        <f>SUM(J197:J212)</f>
        <v>6311</v>
      </c>
      <c r="K213" s="48">
        <f>(J213/E213)*100</f>
        <v>89.823512667235988</v>
      </c>
    </row>
    <row r="214" spans="1:237" s="34" customFormat="1" ht="25.5" customHeight="1" thickTop="1" x14ac:dyDescent="0.2">
      <c r="A214" s="96" t="s">
        <v>298</v>
      </c>
      <c r="B214" s="101" t="s">
        <v>415</v>
      </c>
      <c r="C214" s="91" t="s">
        <v>416</v>
      </c>
      <c r="D214" s="92"/>
      <c r="E214" s="103" t="s">
        <v>417</v>
      </c>
      <c r="F214" s="91" t="s">
        <v>418</v>
      </c>
      <c r="G214" s="92"/>
      <c r="H214" s="91" t="s">
        <v>419</v>
      </c>
      <c r="I214" s="94"/>
      <c r="J214" s="94"/>
      <c r="K214" s="92"/>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c r="EP214" s="33"/>
      <c r="EQ214" s="33"/>
      <c r="ER214" s="33"/>
      <c r="ES214" s="33"/>
      <c r="ET214" s="33"/>
      <c r="EU214" s="33"/>
      <c r="EV214" s="33"/>
      <c r="EW214" s="33"/>
      <c r="EX214" s="33"/>
      <c r="EY214" s="33"/>
      <c r="EZ214" s="33"/>
      <c r="FA214" s="33"/>
      <c r="FB214" s="33"/>
      <c r="FC214" s="33"/>
      <c r="FD214" s="33"/>
      <c r="FE214" s="33"/>
      <c r="FF214" s="33"/>
      <c r="FG214" s="33"/>
      <c r="FH214" s="33"/>
      <c r="FI214" s="33"/>
      <c r="FJ214" s="33"/>
      <c r="FK214" s="33"/>
      <c r="FL214" s="33"/>
      <c r="FM214" s="33"/>
      <c r="FN214" s="33"/>
      <c r="FO214" s="33"/>
      <c r="FP214" s="33"/>
      <c r="FQ214" s="33"/>
      <c r="FR214" s="33"/>
      <c r="FS214" s="33"/>
      <c r="FT214" s="33"/>
      <c r="FU214" s="33"/>
      <c r="FV214" s="33"/>
      <c r="FW214" s="33"/>
      <c r="FX214" s="33"/>
      <c r="FY214" s="33"/>
      <c r="FZ214" s="33"/>
      <c r="GA214" s="33"/>
      <c r="GB214" s="33"/>
      <c r="GC214" s="33"/>
      <c r="GD214" s="33"/>
      <c r="GE214" s="33"/>
      <c r="GF214" s="33"/>
      <c r="GG214" s="33"/>
      <c r="GH214" s="33"/>
      <c r="GI214" s="33"/>
      <c r="GJ214" s="33"/>
      <c r="GK214" s="33"/>
      <c r="GL214" s="33"/>
      <c r="GM214" s="33"/>
      <c r="GN214" s="33"/>
      <c r="GO214" s="33"/>
      <c r="GP214" s="33"/>
      <c r="GQ214" s="33"/>
      <c r="GR214" s="33"/>
      <c r="GS214" s="33"/>
      <c r="GT214" s="33"/>
      <c r="GU214" s="33"/>
      <c r="GV214" s="33"/>
      <c r="GW214" s="33"/>
      <c r="GX214" s="33"/>
      <c r="GY214" s="33"/>
      <c r="GZ214" s="33"/>
      <c r="HA214" s="33"/>
      <c r="HB214" s="33"/>
      <c r="HC214" s="33"/>
      <c r="HD214" s="33"/>
      <c r="HE214" s="33"/>
      <c r="HF214" s="33"/>
      <c r="HG214" s="33"/>
      <c r="HH214" s="33"/>
      <c r="HI214" s="33"/>
      <c r="HJ214" s="33"/>
      <c r="HK214" s="33"/>
      <c r="HL214" s="33"/>
      <c r="HM214" s="33"/>
      <c r="HN214" s="33"/>
      <c r="HO214" s="33"/>
      <c r="HP214" s="33"/>
      <c r="HQ214" s="33"/>
      <c r="HR214" s="33"/>
      <c r="HS214" s="33"/>
      <c r="HT214" s="33"/>
      <c r="HU214" s="33"/>
      <c r="HV214" s="33"/>
      <c r="HW214" s="33"/>
      <c r="HX214" s="33"/>
      <c r="HY214" s="33"/>
      <c r="HZ214" s="33"/>
      <c r="IA214" s="33"/>
      <c r="IB214" s="33"/>
      <c r="IC214" s="33"/>
    </row>
    <row r="215" spans="1:237" s="37" customFormat="1" ht="25.5" customHeight="1" x14ac:dyDescent="0.2">
      <c r="A215" s="97"/>
      <c r="B215" s="102"/>
      <c r="C215" s="58" t="s">
        <v>440</v>
      </c>
      <c r="D215" s="59" t="s">
        <v>297</v>
      </c>
      <c r="E215" s="102"/>
      <c r="F215" s="60" t="s">
        <v>438</v>
      </c>
      <c r="G215" s="36" t="s">
        <v>297</v>
      </c>
      <c r="H215" s="60" t="s">
        <v>437</v>
      </c>
      <c r="I215" s="36" t="s">
        <v>297</v>
      </c>
      <c r="J215" s="60" t="s">
        <v>438</v>
      </c>
      <c r="K215" s="36" t="s">
        <v>297</v>
      </c>
    </row>
    <row r="216" spans="1:237" ht="18" x14ac:dyDescent="0.25">
      <c r="A216" s="38" t="s">
        <v>322</v>
      </c>
      <c r="B216" s="38"/>
      <c r="C216" s="51"/>
      <c r="D216" s="51"/>
      <c r="E216" s="38"/>
      <c r="F216" s="38"/>
      <c r="G216" s="51"/>
      <c r="H216" s="38"/>
      <c r="I216" s="51"/>
      <c r="J216" s="38"/>
      <c r="K216" s="51"/>
    </row>
    <row r="217" spans="1:237" x14ac:dyDescent="0.2">
      <c r="A217" s="39" t="s">
        <v>132</v>
      </c>
      <c r="B217" s="42">
        <v>426</v>
      </c>
      <c r="C217" s="42">
        <v>388</v>
      </c>
      <c r="D217" s="44">
        <v>91.079800000000006</v>
      </c>
      <c r="E217" s="42">
        <v>452</v>
      </c>
      <c r="F217" s="43">
        <v>404</v>
      </c>
      <c r="G217" s="44">
        <v>89.380499999999998</v>
      </c>
      <c r="H217" s="43">
        <v>445</v>
      </c>
      <c r="I217" s="44">
        <v>98.451300000000003</v>
      </c>
      <c r="J217" s="43">
        <v>406</v>
      </c>
      <c r="K217" s="44">
        <v>89.822999999999993</v>
      </c>
    </row>
    <row r="218" spans="1:237" x14ac:dyDescent="0.2">
      <c r="A218" s="39" t="s">
        <v>134</v>
      </c>
      <c r="B218" s="42">
        <v>244</v>
      </c>
      <c r="C218" s="42">
        <v>233</v>
      </c>
      <c r="D218" s="44">
        <v>95.491799999999998</v>
      </c>
      <c r="E218" s="42">
        <v>347</v>
      </c>
      <c r="F218" s="43">
        <v>322</v>
      </c>
      <c r="G218" s="44">
        <v>92.795400000000001</v>
      </c>
      <c r="H218" s="43">
        <v>336</v>
      </c>
      <c r="I218" s="44">
        <v>96.83</v>
      </c>
      <c r="J218" s="43">
        <v>322</v>
      </c>
      <c r="K218" s="44">
        <v>92.795400000000001</v>
      </c>
    </row>
    <row r="219" spans="1:237" x14ac:dyDescent="0.2">
      <c r="A219" s="39" t="s">
        <v>141</v>
      </c>
      <c r="B219" s="42">
        <v>1774</v>
      </c>
      <c r="C219" s="42">
        <v>1602</v>
      </c>
      <c r="D219" s="44">
        <v>90.304400000000001</v>
      </c>
      <c r="E219" s="42">
        <v>1789</v>
      </c>
      <c r="F219" s="43">
        <v>1599</v>
      </c>
      <c r="G219" s="44">
        <v>89.379499999999993</v>
      </c>
      <c r="H219" s="43">
        <v>1742</v>
      </c>
      <c r="I219" s="44">
        <v>97.372799999999998</v>
      </c>
      <c r="J219" s="43">
        <v>1599</v>
      </c>
      <c r="K219" s="44">
        <v>89.379499999999993</v>
      </c>
    </row>
    <row r="220" spans="1:237" x14ac:dyDescent="0.2">
      <c r="A220" s="39" t="s">
        <v>142</v>
      </c>
      <c r="B220" s="42">
        <v>1664</v>
      </c>
      <c r="C220" s="42">
        <v>1512</v>
      </c>
      <c r="D220" s="44">
        <v>90.865399999999994</v>
      </c>
      <c r="E220" s="42">
        <v>1881</v>
      </c>
      <c r="F220" s="43">
        <v>1689</v>
      </c>
      <c r="G220" s="44">
        <v>89.792699999999996</v>
      </c>
      <c r="H220" s="43">
        <v>1849</v>
      </c>
      <c r="I220" s="44">
        <v>98.2988</v>
      </c>
      <c r="J220" s="43">
        <v>1692</v>
      </c>
      <c r="K220" s="44">
        <v>89.952200000000005</v>
      </c>
    </row>
    <row r="221" spans="1:237" x14ac:dyDescent="0.2">
      <c r="A221" s="39" t="s">
        <v>143</v>
      </c>
      <c r="B221" s="42">
        <v>380</v>
      </c>
      <c r="C221" s="42">
        <v>353</v>
      </c>
      <c r="D221" s="44">
        <v>92.8947</v>
      </c>
      <c r="E221" s="42">
        <v>404</v>
      </c>
      <c r="F221" s="43">
        <v>374</v>
      </c>
      <c r="G221" s="44">
        <v>92.574299999999994</v>
      </c>
      <c r="H221" s="43">
        <v>400</v>
      </c>
      <c r="I221" s="44">
        <v>99.009900000000002</v>
      </c>
      <c r="J221" s="43">
        <v>377</v>
      </c>
      <c r="K221" s="44">
        <v>93.316800000000001</v>
      </c>
    </row>
    <row r="222" spans="1:237" x14ac:dyDescent="0.2">
      <c r="A222" s="39" t="s">
        <v>144</v>
      </c>
      <c r="B222" s="42">
        <v>348</v>
      </c>
      <c r="C222" s="42">
        <v>329</v>
      </c>
      <c r="D222" s="44">
        <v>94.540199999999999</v>
      </c>
      <c r="E222" s="42">
        <v>349</v>
      </c>
      <c r="F222" s="43">
        <v>318</v>
      </c>
      <c r="G222" s="44">
        <v>91.117500000000007</v>
      </c>
      <c r="H222" s="43">
        <v>342</v>
      </c>
      <c r="I222" s="44">
        <v>97.994299999999996</v>
      </c>
      <c r="J222" s="43">
        <v>320</v>
      </c>
      <c r="K222" s="44">
        <v>91.6905</v>
      </c>
    </row>
    <row r="223" spans="1:237" x14ac:dyDescent="0.2">
      <c r="A223" s="39" t="s">
        <v>159</v>
      </c>
      <c r="B223" s="42">
        <v>148</v>
      </c>
      <c r="C223" s="42">
        <v>143</v>
      </c>
      <c r="D223" s="44">
        <v>96.621600000000001</v>
      </c>
      <c r="E223" s="42">
        <v>164</v>
      </c>
      <c r="F223" s="43">
        <v>157</v>
      </c>
      <c r="G223" s="44">
        <v>95.731700000000004</v>
      </c>
      <c r="H223" s="43">
        <v>162</v>
      </c>
      <c r="I223" s="44">
        <v>98.780500000000004</v>
      </c>
      <c r="J223" s="43">
        <v>156</v>
      </c>
      <c r="K223" s="44">
        <v>95.122</v>
      </c>
    </row>
    <row r="224" spans="1:237" x14ac:dyDescent="0.2">
      <c r="A224" s="39" t="s">
        <v>161</v>
      </c>
      <c r="B224" s="42">
        <v>722</v>
      </c>
      <c r="C224" s="42">
        <v>670</v>
      </c>
      <c r="D224" s="44">
        <v>92.797799999999995</v>
      </c>
      <c r="E224" s="42">
        <v>654</v>
      </c>
      <c r="F224" s="43">
        <v>618</v>
      </c>
      <c r="G224" s="44">
        <v>94.495400000000004</v>
      </c>
      <c r="H224" s="43">
        <v>645</v>
      </c>
      <c r="I224" s="44">
        <v>98.623900000000006</v>
      </c>
      <c r="J224" s="43">
        <v>615</v>
      </c>
      <c r="K224" s="44">
        <v>94.036699999999996</v>
      </c>
    </row>
    <row r="225" spans="1:237" x14ac:dyDescent="0.2">
      <c r="A225" s="39" t="s">
        <v>166</v>
      </c>
      <c r="B225" s="42">
        <v>130</v>
      </c>
      <c r="C225" s="42">
        <v>122</v>
      </c>
      <c r="D225" s="44">
        <v>93.846199999999996</v>
      </c>
      <c r="E225" s="42">
        <v>145</v>
      </c>
      <c r="F225" s="43">
        <v>128</v>
      </c>
      <c r="G225" s="44">
        <v>88.275899999999993</v>
      </c>
      <c r="H225" s="43">
        <v>140</v>
      </c>
      <c r="I225" s="44">
        <v>96.551699999999997</v>
      </c>
      <c r="J225" s="43">
        <v>129</v>
      </c>
      <c r="K225" s="44">
        <v>88.965500000000006</v>
      </c>
    </row>
    <row r="226" spans="1:237" ht="14.25" customHeight="1" thickBot="1" x14ac:dyDescent="0.25">
      <c r="A226" s="46" t="s">
        <v>299</v>
      </c>
      <c r="B226" s="47">
        <f>SUM(B217:B225)</f>
        <v>5836</v>
      </c>
      <c r="C226" s="47">
        <f>SUM(C217:C225)</f>
        <v>5352</v>
      </c>
      <c r="D226" s="48">
        <f>100*(C226/B226)</f>
        <v>91.706648389307745</v>
      </c>
      <c r="E226" s="47">
        <f>SUM(E217:E225)</f>
        <v>6185</v>
      </c>
      <c r="F226" s="47">
        <f>SUM(F217:F225)</f>
        <v>5609</v>
      </c>
      <c r="G226" s="48">
        <f>(F226/E226)*100</f>
        <v>90.687146321746155</v>
      </c>
      <c r="H226" s="47">
        <f>SUM(H217:H225)</f>
        <v>6061</v>
      </c>
      <c r="I226" s="48">
        <f>(H226/E226)*100</f>
        <v>97.995149555375903</v>
      </c>
      <c r="J226" s="47">
        <f>SUM(J217:J225)</f>
        <v>5616</v>
      </c>
      <c r="K226" s="48">
        <f>(J226/E226)*100</f>
        <v>90.80032336297495</v>
      </c>
    </row>
    <row r="227" spans="1:237" s="34" customFormat="1" ht="25.5" customHeight="1" thickTop="1" x14ac:dyDescent="0.2">
      <c r="A227" s="96" t="s">
        <v>298</v>
      </c>
      <c r="B227" s="101" t="s">
        <v>415</v>
      </c>
      <c r="C227" s="91" t="s">
        <v>416</v>
      </c>
      <c r="D227" s="92"/>
      <c r="E227" s="103" t="s">
        <v>417</v>
      </c>
      <c r="F227" s="91" t="s">
        <v>418</v>
      </c>
      <c r="G227" s="92"/>
      <c r="H227" s="91" t="s">
        <v>419</v>
      </c>
      <c r="I227" s="94"/>
      <c r="J227" s="94"/>
      <c r="K227" s="92"/>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c r="EP227" s="33"/>
      <c r="EQ227" s="33"/>
      <c r="ER227" s="33"/>
      <c r="ES227" s="33"/>
      <c r="ET227" s="33"/>
      <c r="EU227" s="33"/>
      <c r="EV227" s="33"/>
      <c r="EW227" s="33"/>
      <c r="EX227" s="33"/>
      <c r="EY227" s="33"/>
      <c r="EZ227" s="33"/>
      <c r="FA227" s="33"/>
      <c r="FB227" s="33"/>
      <c r="FC227" s="33"/>
      <c r="FD227" s="33"/>
      <c r="FE227" s="33"/>
      <c r="FF227" s="33"/>
      <c r="FG227" s="33"/>
      <c r="FH227" s="33"/>
      <c r="FI227" s="33"/>
      <c r="FJ227" s="33"/>
      <c r="FK227" s="33"/>
      <c r="FL227" s="33"/>
      <c r="FM227" s="33"/>
      <c r="FN227" s="33"/>
      <c r="FO227" s="33"/>
      <c r="FP227" s="33"/>
      <c r="FQ227" s="33"/>
      <c r="FR227" s="33"/>
      <c r="FS227" s="33"/>
      <c r="FT227" s="33"/>
      <c r="FU227" s="33"/>
      <c r="FV227" s="33"/>
      <c r="FW227" s="33"/>
      <c r="FX227" s="33"/>
      <c r="FY227" s="33"/>
      <c r="FZ227" s="33"/>
      <c r="GA227" s="33"/>
      <c r="GB227" s="33"/>
      <c r="GC227" s="33"/>
      <c r="GD227" s="33"/>
      <c r="GE227" s="33"/>
      <c r="GF227" s="33"/>
      <c r="GG227" s="33"/>
      <c r="GH227" s="33"/>
      <c r="GI227" s="33"/>
      <c r="GJ227" s="33"/>
      <c r="GK227" s="33"/>
      <c r="GL227" s="33"/>
      <c r="GM227" s="33"/>
      <c r="GN227" s="33"/>
      <c r="GO227" s="33"/>
      <c r="GP227" s="33"/>
      <c r="GQ227" s="33"/>
      <c r="GR227" s="33"/>
      <c r="GS227" s="33"/>
      <c r="GT227" s="33"/>
      <c r="GU227" s="33"/>
      <c r="GV227" s="33"/>
      <c r="GW227" s="33"/>
      <c r="GX227" s="33"/>
      <c r="GY227" s="33"/>
      <c r="GZ227" s="33"/>
      <c r="HA227" s="33"/>
      <c r="HB227" s="33"/>
      <c r="HC227" s="33"/>
      <c r="HD227" s="33"/>
      <c r="HE227" s="33"/>
      <c r="HF227" s="33"/>
      <c r="HG227" s="33"/>
      <c r="HH227" s="33"/>
      <c r="HI227" s="33"/>
      <c r="HJ227" s="33"/>
      <c r="HK227" s="33"/>
      <c r="HL227" s="33"/>
      <c r="HM227" s="33"/>
      <c r="HN227" s="33"/>
      <c r="HO227" s="33"/>
      <c r="HP227" s="33"/>
      <c r="HQ227" s="33"/>
      <c r="HR227" s="33"/>
      <c r="HS227" s="33"/>
      <c r="HT227" s="33"/>
      <c r="HU227" s="33"/>
      <c r="HV227" s="33"/>
      <c r="HW227" s="33"/>
      <c r="HX227" s="33"/>
      <c r="HY227" s="33"/>
      <c r="HZ227" s="33"/>
      <c r="IA227" s="33"/>
      <c r="IB227" s="33"/>
      <c r="IC227" s="33"/>
    </row>
    <row r="228" spans="1:237" s="37" customFormat="1" ht="25.5" customHeight="1" x14ac:dyDescent="0.2">
      <c r="A228" s="97"/>
      <c r="B228" s="102"/>
      <c r="C228" s="58" t="s">
        <v>440</v>
      </c>
      <c r="D228" s="59" t="s">
        <v>297</v>
      </c>
      <c r="E228" s="102"/>
      <c r="F228" s="60" t="s">
        <v>438</v>
      </c>
      <c r="G228" s="36" t="s">
        <v>297</v>
      </c>
      <c r="H228" s="60" t="s">
        <v>437</v>
      </c>
      <c r="I228" s="36" t="s">
        <v>297</v>
      </c>
      <c r="J228" s="60" t="s">
        <v>438</v>
      </c>
      <c r="K228" s="36" t="s">
        <v>297</v>
      </c>
    </row>
    <row r="229" spans="1:237" ht="18" x14ac:dyDescent="0.25">
      <c r="A229" s="38" t="s">
        <v>323</v>
      </c>
      <c r="B229" s="38"/>
      <c r="C229" s="51"/>
      <c r="D229" s="51"/>
      <c r="E229" s="38"/>
      <c r="F229" s="38"/>
      <c r="G229" s="51"/>
      <c r="H229" s="38"/>
      <c r="I229" s="51"/>
      <c r="J229" s="38"/>
      <c r="K229" s="51"/>
    </row>
    <row r="230" spans="1:237" x14ac:dyDescent="0.2">
      <c r="A230" s="39" t="s">
        <v>127</v>
      </c>
      <c r="B230" s="42">
        <v>319</v>
      </c>
      <c r="C230" s="42">
        <v>303</v>
      </c>
      <c r="D230" s="44">
        <v>94.984300000000005</v>
      </c>
      <c r="E230" s="42">
        <v>395</v>
      </c>
      <c r="F230" s="43">
        <v>374</v>
      </c>
      <c r="G230" s="44">
        <v>94.683499999999995</v>
      </c>
      <c r="H230" s="43">
        <v>390</v>
      </c>
      <c r="I230" s="44">
        <v>98.734200000000001</v>
      </c>
      <c r="J230" s="43">
        <v>373</v>
      </c>
      <c r="K230" s="44">
        <v>94.430400000000006</v>
      </c>
    </row>
    <row r="231" spans="1:237" x14ac:dyDescent="0.2">
      <c r="A231" s="39" t="s">
        <v>129</v>
      </c>
      <c r="B231" s="42">
        <v>1133</v>
      </c>
      <c r="C231" s="42">
        <v>1026</v>
      </c>
      <c r="D231" s="44">
        <v>90.555999999999997</v>
      </c>
      <c r="E231" s="42">
        <v>1184</v>
      </c>
      <c r="F231" s="43">
        <v>1091</v>
      </c>
      <c r="G231" s="44">
        <v>92.145300000000006</v>
      </c>
      <c r="H231" s="43">
        <v>1150</v>
      </c>
      <c r="I231" s="44">
        <v>97.128399999999999</v>
      </c>
      <c r="J231" s="43">
        <v>1102</v>
      </c>
      <c r="K231" s="44">
        <v>93.074299999999994</v>
      </c>
    </row>
    <row r="232" spans="1:237" x14ac:dyDescent="0.2">
      <c r="A232" s="39" t="s">
        <v>130</v>
      </c>
      <c r="B232" s="42">
        <v>8103</v>
      </c>
      <c r="C232" s="42">
        <v>7117</v>
      </c>
      <c r="D232" s="44">
        <v>87.831699999999998</v>
      </c>
      <c r="E232" s="42">
        <v>7989</v>
      </c>
      <c r="F232" s="43">
        <v>6922</v>
      </c>
      <c r="G232" s="44">
        <v>86.644099999999995</v>
      </c>
      <c r="H232" s="43">
        <v>7749</v>
      </c>
      <c r="I232" s="44">
        <v>96.995900000000006</v>
      </c>
      <c r="J232" s="43">
        <v>6938</v>
      </c>
      <c r="K232" s="44">
        <v>86.844399999999993</v>
      </c>
    </row>
    <row r="233" spans="1:237" x14ac:dyDescent="0.2">
      <c r="A233" s="39" t="s">
        <v>137</v>
      </c>
      <c r="B233" s="42">
        <v>344</v>
      </c>
      <c r="C233" s="42">
        <v>312</v>
      </c>
      <c r="D233" s="44">
        <v>90.697699999999998</v>
      </c>
      <c r="E233" s="42">
        <v>285</v>
      </c>
      <c r="F233" s="43">
        <v>258</v>
      </c>
      <c r="G233" s="44">
        <v>90.526300000000006</v>
      </c>
      <c r="H233" s="43">
        <v>276</v>
      </c>
      <c r="I233" s="44">
        <v>96.842100000000002</v>
      </c>
      <c r="J233" s="43">
        <v>254</v>
      </c>
      <c r="K233" s="44">
        <v>89.122799999999998</v>
      </c>
    </row>
    <row r="234" spans="1:237" x14ac:dyDescent="0.2">
      <c r="A234" s="39" t="s">
        <v>154</v>
      </c>
      <c r="B234" s="42">
        <v>137</v>
      </c>
      <c r="C234" s="42">
        <v>132</v>
      </c>
      <c r="D234" s="44">
        <v>96.350399999999993</v>
      </c>
      <c r="E234" s="42">
        <v>168</v>
      </c>
      <c r="F234" s="43">
        <v>159</v>
      </c>
      <c r="G234" s="44">
        <v>94.642899999999997</v>
      </c>
      <c r="H234" s="43">
        <v>164</v>
      </c>
      <c r="I234" s="44">
        <v>97.619</v>
      </c>
      <c r="J234" s="43">
        <v>158</v>
      </c>
      <c r="K234" s="44">
        <v>94.047600000000003</v>
      </c>
    </row>
    <row r="235" spans="1:237" x14ac:dyDescent="0.2">
      <c r="A235" s="39" t="s">
        <v>160</v>
      </c>
      <c r="B235" s="42">
        <v>358</v>
      </c>
      <c r="C235" s="42">
        <v>337</v>
      </c>
      <c r="D235" s="44">
        <v>94.134100000000004</v>
      </c>
      <c r="E235" s="42">
        <v>368</v>
      </c>
      <c r="F235" s="43">
        <v>345</v>
      </c>
      <c r="G235" s="44">
        <v>93.75</v>
      </c>
      <c r="H235" s="43">
        <v>357</v>
      </c>
      <c r="I235" s="44">
        <v>97.010900000000007</v>
      </c>
      <c r="J235" s="43">
        <v>342</v>
      </c>
      <c r="K235" s="44">
        <v>92.934799999999996</v>
      </c>
    </row>
    <row r="236" spans="1:237" ht="13.5" thickBot="1" x14ac:dyDescent="0.25">
      <c r="A236" s="46" t="s">
        <v>299</v>
      </c>
      <c r="B236" s="47">
        <f>SUM(B230:B235)</f>
        <v>10394</v>
      </c>
      <c r="C236" s="47">
        <f>SUM(C230:C235)</f>
        <v>9227</v>
      </c>
      <c r="D236" s="48">
        <f>100*(C236/B236)</f>
        <v>88.772368674235139</v>
      </c>
      <c r="E236" s="47">
        <f>SUM(E230:E235)</f>
        <v>10389</v>
      </c>
      <c r="F236" s="47">
        <f>SUM(F230:F235)</f>
        <v>9149</v>
      </c>
      <c r="G236" s="48">
        <f>(F236/E236)*100</f>
        <v>88.064298777553191</v>
      </c>
      <c r="H236" s="47">
        <f>SUM(H230:H235)</f>
        <v>10086</v>
      </c>
      <c r="I236" s="48">
        <f>(H236/E236)*100</f>
        <v>97.083453652902108</v>
      </c>
      <c r="J236" s="47">
        <f>SUM(J230:J235)</f>
        <v>9167</v>
      </c>
      <c r="K236" s="48">
        <f>(J236/E236)*100</f>
        <v>88.2375589565887</v>
      </c>
    </row>
    <row r="237" spans="1:237" s="34" customFormat="1" ht="25.5" customHeight="1" thickTop="1" x14ac:dyDescent="0.2">
      <c r="A237" s="96" t="s">
        <v>298</v>
      </c>
      <c r="B237" s="101" t="s">
        <v>415</v>
      </c>
      <c r="C237" s="91" t="s">
        <v>416</v>
      </c>
      <c r="D237" s="92"/>
      <c r="E237" s="103" t="s">
        <v>417</v>
      </c>
      <c r="F237" s="91" t="s">
        <v>418</v>
      </c>
      <c r="G237" s="92"/>
      <c r="H237" s="91" t="s">
        <v>419</v>
      </c>
      <c r="I237" s="94"/>
      <c r="J237" s="94"/>
      <c r="K237" s="92"/>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33"/>
      <c r="GA237" s="33"/>
      <c r="GB237" s="33"/>
      <c r="GC237" s="33"/>
      <c r="GD237" s="33"/>
      <c r="GE237" s="33"/>
      <c r="GF237" s="33"/>
      <c r="GG237" s="33"/>
      <c r="GH237" s="33"/>
      <c r="GI237" s="33"/>
      <c r="GJ237" s="33"/>
      <c r="GK237" s="33"/>
      <c r="GL237" s="33"/>
      <c r="GM237" s="33"/>
      <c r="GN237" s="33"/>
      <c r="GO237" s="33"/>
      <c r="GP237" s="33"/>
      <c r="GQ237" s="33"/>
      <c r="GR237" s="33"/>
      <c r="GS237" s="33"/>
      <c r="GT237" s="33"/>
      <c r="GU237" s="33"/>
      <c r="GV237" s="33"/>
      <c r="GW237" s="33"/>
      <c r="GX237" s="33"/>
      <c r="GY237" s="33"/>
      <c r="GZ237" s="33"/>
      <c r="HA237" s="33"/>
      <c r="HB237" s="33"/>
      <c r="HC237" s="33"/>
      <c r="HD237" s="33"/>
      <c r="HE237" s="33"/>
      <c r="HF237" s="33"/>
      <c r="HG237" s="33"/>
      <c r="HH237" s="33"/>
      <c r="HI237" s="33"/>
      <c r="HJ237" s="33"/>
      <c r="HK237" s="33"/>
      <c r="HL237" s="33"/>
      <c r="HM237" s="33"/>
      <c r="HN237" s="33"/>
      <c r="HO237" s="33"/>
      <c r="HP237" s="33"/>
      <c r="HQ237" s="33"/>
      <c r="HR237" s="33"/>
      <c r="HS237" s="33"/>
      <c r="HT237" s="33"/>
      <c r="HU237" s="33"/>
      <c r="HV237" s="33"/>
      <c r="HW237" s="33"/>
      <c r="HX237" s="33"/>
      <c r="HY237" s="33"/>
      <c r="HZ237" s="33"/>
      <c r="IA237" s="33"/>
      <c r="IB237" s="33"/>
      <c r="IC237" s="33"/>
    </row>
    <row r="238" spans="1:237" s="37" customFormat="1" ht="25.5" customHeight="1" x14ac:dyDescent="0.2">
      <c r="A238" s="97"/>
      <c r="B238" s="102"/>
      <c r="C238" s="58" t="s">
        <v>440</v>
      </c>
      <c r="D238" s="59" t="s">
        <v>297</v>
      </c>
      <c r="E238" s="102"/>
      <c r="F238" s="60" t="s">
        <v>438</v>
      </c>
      <c r="G238" s="36" t="s">
        <v>297</v>
      </c>
      <c r="H238" s="60" t="s">
        <v>437</v>
      </c>
      <c r="I238" s="36" t="s">
        <v>297</v>
      </c>
      <c r="J238" s="60" t="s">
        <v>438</v>
      </c>
      <c r="K238" s="36" t="s">
        <v>297</v>
      </c>
    </row>
    <row r="239" spans="1:237" ht="18" x14ac:dyDescent="0.25">
      <c r="A239" s="38" t="s">
        <v>324</v>
      </c>
      <c r="B239" s="38"/>
      <c r="C239" s="51"/>
      <c r="D239" s="51"/>
      <c r="E239" s="38"/>
      <c r="F239" s="38"/>
      <c r="G239" s="51"/>
      <c r="H239" s="38"/>
      <c r="I239" s="51"/>
      <c r="J239" s="38"/>
      <c r="K239" s="51"/>
    </row>
    <row r="240" spans="1:237" x14ac:dyDescent="0.2">
      <c r="A240" s="39" t="s">
        <v>133</v>
      </c>
      <c r="B240" s="42">
        <v>182</v>
      </c>
      <c r="C240" s="42">
        <v>168</v>
      </c>
      <c r="D240" s="44">
        <v>92.307699999999997</v>
      </c>
      <c r="E240" s="42">
        <v>147</v>
      </c>
      <c r="F240" s="43">
        <v>129</v>
      </c>
      <c r="G240" s="44">
        <v>87.755099999999999</v>
      </c>
      <c r="H240" s="43">
        <v>143</v>
      </c>
      <c r="I240" s="44">
        <v>97.278899999999993</v>
      </c>
      <c r="J240" s="43">
        <v>127</v>
      </c>
      <c r="K240" s="44">
        <v>86.394599999999997</v>
      </c>
    </row>
    <row r="241" spans="1:237" x14ac:dyDescent="0.2">
      <c r="A241" s="39" t="s">
        <v>353</v>
      </c>
      <c r="B241" s="42">
        <v>712</v>
      </c>
      <c r="C241" s="42">
        <v>682</v>
      </c>
      <c r="D241" s="44">
        <v>95.786500000000004</v>
      </c>
      <c r="E241" s="42">
        <v>742</v>
      </c>
      <c r="F241" s="43">
        <v>680</v>
      </c>
      <c r="G241" s="44">
        <v>91.644199999999998</v>
      </c>
      <c r="H241" s="43">
        <v>725</v>
      </c>
      <c r="I241" s="44">
        <v>97.7089</v>
      </c>
      <c r="J241" s="43">
        <v>680</v>
      </c>
      <c r="K241" s="44">
        <v>91.644199999999998</v>
      </c>
    </row>
    <row r="242" spans="1:237" x14ac:dyDescent="0.2">
      <c r="A242" s="39" t="s">
        <v>146</v>
      </c>
      <c r="B242" s="42">
        <v>1007</v>
      </c>
      <c r="C242" s="42">
        <v>936</v>
      </c>
      <c r="D242" s="44">
        <v>92.949399999999997</v>
      </c>
      <c r="E242" s="42">
        <v>1047</v>
      </c>
      <c r="F242" s="43">
        <v>946</v>
      </c>
      <c r="G242" s="44">
        <v>90.353399999999993</v>
      </c>
      <c r="H242" s="43">
        <v>1026</v>
      </c>
      <c r="I242" s="44">
        <v>97.994299999999996</v>
      </c>
      <c r="J242" s="43">
        <v>947</v>
      </c>
      <c r="K242" s="44">
        <v>90.448899999999995</v>
      </c>
    </row>
    <row r="243" spans="1:237" x14ac:dyDescent="0.2">
      <c r="A243" s="39" t="s">
        <v>148</v>
      </c>
      <c r="B243" s="42">
        <v>367</v>
      </c>
      <c r="C243" s="42">
        <v>349</v>
      </c>
      <c r="D243" s="44">
        <v>95.095399999999998</v>
      </c>
      <c r="E243" s="42">
        <v>410</v>
      </c>
      <c r="F243" s="43">
        <v>368</v>
      </c>
      <c r="G243" s="44">
        <v>89.756100000000004</v>
      </c>
      <c r="H243" s="43">
        <v>403</v>
      </c>
      <c r="I243" s="44">
        <v>98.292699999999996</v>
      </c>
      <c r="J243" s="43">
        <v>366</v>
      </c>
      <c r="K243" s="44">
        <v>89.268299999999996</v>
      </c>
    </row>
    <row r="244" spans="1:237" x14ac:dyDescent="0.2">
      <c r="A244" s="39" t="s">
        <v>150</v>
      </c>
      <c r="B244" s="42">
        <v>119</v>
      </c>
      <c r="C244" s="42">
        <v>111</v>
      </c>
      <c r="D244" s="44">
        <v>93.277299999999997</v>
      </c>
      <c r="E244" s="42">
        <v>126</v>
      </c>
      <c r="F244" s="43">
        <v>118</v>
      </c>
      <c r="G244" s="44">
        <v>93.650800000000004</v>
      </c>
      <c r="H244" s="43">
        <v>124</v>
      </c>
      <c r="I244" s="44">
        <v>98.412700000000001</v>
      </c>
      <c r="J244" s="43">
        <v>118</v>
      </c>
      <c r="K244" s="44">
        <v>93.650800000000004</v>
      </c>
    </row>
    <row r="245" spans="1:237" x14ac:dyDescent="0.2">
      <c r="A245" s="39" t="s">
        <v>163</v>
      </c>
      <c r="B245" s="42">
        <v>254</v>
      </c>
      <c r="C245" s="42">
        <v>239</v>
      </c>
      <c r="D245" s="44">
        <v>94.094499999999996</v>
      </c>
      <c r="E245" s="42">
        <v>245</v>
      </c>
      <c r="F245" s="43">
        <v>230</v>
      </c>
      <c r="G245" s="44">
        <v>93.877600000000001</v>
      </c>
      <c r="H245" s="43">
        <v>240</v>
      </c>
      <c r="I245" s="44">
        <v>97.959199999999996</v>
      </c>
      <c r="J245" s="43">
        <v>230</v>
      </c>
      <c r="K245" s="44">
        <v>93.877600000000001</v>
      </c>
    </row>
    <row r="246" spans="1:237" ht="13.5" thickBot="1" x14ac:dyDescent="0.25">
      <c r="A246" s="46" t="s">
        <v>299</v>
      </c>
      <c r="B246" s="47">
        <f>SUM(B240:B245)</f>
        <v>2641</v>
      </c>
      <c r="C246" s="47">
        <f>SUM(C240:C245)</f>
        <v>2485</v>
      </c>
      <c r="D246" s="48">
        <f>100*(C246/B246)</f>
        <v>94.093146535403264</v>
      </c>
      <c r="E246" s="47">
        <f>SUM(E240:E245)</f>
        <v>2717</v>
      </c>
      <c r="F246" s="47">
        <f>SUM(F240:F245)</f>
        <v>2471</v>
      </c>
      <c r="G246" s="48">
        <f>(F246/E246)*100</f>
        <v>90.945896209054098</v>
      </c>
      <c r="H246" s="47">
        <f>SUM(H240:H245)</f>
        <v>2661</v>
      </c>
      <c r="I246" s="48">
        <f>(H246/E246)*100</f>
        <v>97.938903202061098</v>
      </c>
      <c r="J246" s="47">
        <f>SUM(J240:J245)</f>
        <v>2468</v>
      </c>
      <c r="K246" s="48">
        <f>(J246/E246)*100</f>
        <v>90.835480309164524</v>
      </c>
    </row>
    <row r="247" spans="1:237" s="34" customFormat="1" ht="25.5" customHeight="1" thickTop="1" x14ac:dyDescent="0.2">
      <c r="A247" s="96" t="s">
        <v>298</v>
      </c>
      <c r="B247" s="101" t="s">
        <v>415</v>
      </c>
      <c r="C247" s="91" t="s">
        <v>416</v>
      </c>
      <c r="D247" s="92"/>
      <c r="E247" s="103" t="s">
        <v>417</v>
      </c>
      <c r="F247" s="91" t="s">
        <v>418</v>
      </c>
      <c r="G247" s="92"/>
      <c r="H247" s="91" t="s">
        <v>419</v>
      </c>
      <c r="I247" s="94"/>
      <c r="J247" s="94"/>
      <c r="K247" s="92"/>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c r="HS247" s="33"/>
      <c r="HT247" s="33"/>
      <c r="HU247" s="33"/>
      <c r="HV247" s="33"/>
      <c r="HW247" s="33"/>
      <c r="HX247" s="33"/>
      <c r="HY247" s="33"/>
      <c r="HZ247" s="33"/>
      <c r="IA247" s="33"/>
      <c r="IB247" s="33"/>
      <c r="IC247" s="33"/>
    </row>
    <row r="248" spans="1:237" s="37" customFormat="1" ht="25.5" customHeight="1" x14ac:dyDescent="0.2">
      <c r="A248" s="97"/>
      <c r="B248" s="102"/>
      <c r="C248" s="58" t="s">
        <v>440</v>
      </c>
      <c r="D248" s="59" t="s">
        <v>297</v>
      </c>
      <c r="E248" s="102"/>
      <c r="F248" s="60" t="s">
        <v>438</v>
      </c>
      <c r="G248" s="36" t="s">
        <v>297</v>
      </c>
      <c r="H248" s="60" t="s">
        <v>437</v>
      </c>
      <c r="I248" s="36" t="s">
        <v>297</v>
      </c>
      <c r="J248" s="60" t="s">
        <v>438</v>
      </c>
      <c r="K248" s="36" t="s">
        <v>297</v>
      </c>
    </row>
    <row r="249" spans="1:237" ht="18" x14ac:dyDescent="0.25">
      <c r="A249" s="38" t="s">
        <v>325</v>
      </c>
      <c r="B249" s="38"/>
      <c r="C249" s="51"/>
      <c r="D249" s="51"/>
      <c r="E249" s="38"/>
      <c r="F249" s="38"/>
      <c r="G249" s="51"/>
      <c r="H249" s="38"/>
      <c r="I249" s="51"/>
      <c r="J249" s="38"/>
      <c r="K249" s="51"/>
    </row>
    <row r="250" spans="1:237" x14ac:dyDescent="0.2">
      <c r="A250" s="39" t="s">
        <v>139</v>
      </c>
      <c r="B250" s="42">
        <v>342</v>
      </c>
      <c r="C250" s="52">
        <v>314</v>
      </c>
      <c r="D250" s="44">
        <v>91.812899999999999</v>
      </c>
      <c r="E250" s="42">
        <v>375</v>
      </c>
      <c r="F250" s="43">
        <v>336</v>
      </c>
      <c r="G250" s="44">
        <v>89.6</v>
      </c>
      <c r="H250" s="43">
        <v>365</v>
      </c>
      <c r="I250" s="44">
        <v>97.333299999999994</v>
      </c>
      <c r="J250" s="43">
        <v>338</v>
      </c>
      <c r="K250" s="44">
        <v>90.133300000000006</v>
      </c>
    </row>
    <row r="251" spans="1:237" x14ac:dyDescent="0.2">
      <c r="A251" s="39" t="s">
        <v>149</v>
      </c>
      <c r="B251" s="42">
        <v>138</v>
      </c>
      <c r="C251" s="52">
        <v>124</v>
      </c>
      <c r="D251" s="44">
        <v>89.855099999999993</v>
      </c>
      <c r="E251" s="42">
        <v>152</v>
      </c>
      <c r="F251" s="43">
        <v>138</v>
      </c>
      <c r="G251" s="44">
        <v>90.789500000000004</v>
      </c>
      <c r="H251" s="43">
        <v>146</v>
      </c>
      <c r="I251" s="44">
        <v>96.052599999999998</v>
      </c>
      <c r="J251" s="43">
        <v>139</v>
      </c>
      <c r="K251" s="44">
        <v>91.447400000000002</v>
      </c>
    </row>
    <row r="252" spans="1:237" x14ac:dyDescent="0.2">
      <c r="A252" s="39" t="s">
        <v>152</v>
      </c>
      <c r="B252" s="42">
        <v>111</v>
      </c>
      <c r="C252" s="52">
        <v>106</v>
      </c>
      <c r="D252" s="44">
        <v>95.495500000000007</v>
      </c>
      <c r="E252" s="42">
        <v>93</v>
      </c>
      <c r="F252" s="43">
        <v>90</v>
      </c>
      <c r="G252" s="44">
        <v>96.774199999999993</v>
      </c>
      <c r="H252" s="43">
        <v>91</v>
      </c>
      <c r="I252" s="44">
        <v>97.849500000000006</v>
      </c>
      <c r="J252" s="43">
        <v>90</v>
      </c>
      <c r="K252" s="44">
        <v>96.774199999999993</v>
      </c>
    </row>
    <row r="253" spans="1:237" x14ac:dyDescent="0.2">
      <c r="A253" s="39" t="s">
        <v>155</v>
      </c>
      <c r="B253" s="42">
        <v>873</v>
      </c>
      <c r="C253" s="52">
        <v>824</v>
      </c>
      <c r="D253" s="44">
        <v>94.387200000000007</v>
      </c>
      <c r="E253" s="42">
        <v>890</v>
      </c>
      <c r="F253" s="43">
        <v>816</v>
      </c>
      <c r="G253" s="44">
        <v>91.685400000000001</v>
      </c>
      <c r="H253" s="43">
        <v>877</v>
      </c>
      <c r="I253" s="44">
        <v>98.539299999999997</v>
      </c>
      <c r="J253" s="43">
        <v>813</v>
      </c>
      <c r="K253" s="44">
        <v>91.348299999999995</v>
      </c>
    </row>
    <row r="254" spans="1:237" x14ac:dyDescent="0.2">
      <c r="A254" s="39" t="s">
        <v>162</v>
      </c>
      <c r="B254" s="42">
        <v>188</v>
      </c>
      <c r="C254" s="52">
        <v>177</v>
      </c>
      <c r="D254" s="44">
        <v>94.148899999999998</v>
      </c>
      <c r="E254" s="42">
        <v>203</v>
      </c>
      <c r="F254" s="43">
        <v>193</v>
      </c>
      <c r="G254" s="44">
        <v>95.073899999999995</v>
      </c>
      <c r="H254" s="43">
        <v>199</v>
      </c>
      <c r="I254" s="44">
        <v>98.029600000000002</v>
      </c>
      <c r="J254" s="43">
        <v>191</v>
      </c>
      <c r="K254" s="44">
        <v>94.088700000000003</v>
      </c>
    </row>
    <row r="255" spans="1:237" x14ac:dyDescent="0.2">
      <c r="A255" s="39" t="s">
        <v>164</v>
      </c>
      <c r="B255" s="42">
        <v>142</v>
      </c>
      <c r="C255" s="52">
        <v>135</v>
      </c>
      <c r="D255" s="44">
        <v>95.070400000000006</v>
      </c>
      <c r="E255" s="42">
        <v>157</v>
      </c>
      <c r="F255" s="43">
        <v>149</v>
      </c>
      <c r="G255" s="44">
        <v>94.904499999999999</v>
      </c>
      <c r="H255" s="43">
        <v>155</v>
      </c>
      <c r="I255" s="44">
        <v>98.726100000000002</v>
      </c>
      <c r="J255" s="43">
        <v>149</v>
      </c>
      <c r="K255" s="44">
        <v>94.904499999999999</v>
      </c>
    </row>
    <row r="256" spans="1:237" x14ac:dyDescent="0.2">
      <c r="A256" s="39" t="s">
        <v>165</v>
      </c>
      <c r="B256" s="42">
        <v>1868</v>
      </c>
      <c r="C256" s="52">
        <v>1661</v>
      </c>
      <c r="D256" s="44">
        <v>88.918599999999998</v>
      </c>
      <c r="E256" s="42">
        <v>1729</v>
      </c>
      <c r="F256" s="43">
        <v>1492</v>
      </c>
      <c r="G256" s="44">
        <v>86.292699999999996</v>
      </c>
      <c r="H256" s="43">
        <v>1698</v>
      </c>
      <c r="I256" s="44">
        <v>98.207099999999997</v>
      </c>
      <c r="J256" s="43">
        <v>1491</v>
      </c>
      <c r="K256" s="44">
        <v>86.234800000000007</v>
      </c>
    </row>
    <row r="257" spans="1:237" ht="13.5" thickBot="1" x14ac:dyDescent="0.25">
      <c r="A257" s="46" t="s">
        <v>299</v>
      </c>
      <c r="B257" s="47">
        <f>SUM(B250:B256)</f>
        <v>3662</v>
      </c>
      <c r="C257" s="47">
        <f>SUM(C250:C256)</f>
        <v>3341</v>
      </c>
      <c r="D257" s="48">
        <f>100*(C257/B257)</f>
        <v>91.234298197706181</v>
      </c>
      <c r="E257" s="47">
        <f>SUM(E250:E256)</f>
        <v>3599</v>
      </c>
      <c r="F257" s="47">
        <f>SUM(F250:F256)</f>
        <v>3214</v>
      </c>
      <c r="G257" s="48">
        <f>(F257/E257)*100</f>
        <v>89.302584051125308</v>
      </c>
      <c r="H257" s="47">
        <f>SUM(H250:H256)</f>
        <v>3531</v>
      </c>
      <c r="I257" s="48">
        <f>(H257/E257)*100</f>
        <v>98.110586273964998</v>
      </c>
      <c r="J257" s="47">
        <f>SUM(J250:J256)</f>
        <v>3211</v>
      </c>
      <c r="K257" s="48">
        <f>(J257/E257)*100</f>
        <v>89.219227563212002</v>
      </c>
    </row>
    <row r="258" spans="1:237" s="34" customFormat="1" ht="25.5" customHeight="1" thickTop="1" x14ac:dyDescent="0.2">
      <c r="A258" s="96" t="s">
        <v>298</v>
      </c>
      <c r="B258" s="101" t="s">
        <v>415</v>
      </c>
      <c r="C258" s="91" t="s">
        <v>416</v>
      </c>
      <c r="D258" s="92"/>
      <c r="E258" s="103" t="s">
        <v>417</v>
      </c>
      <c r="F258" s="91" t="s">
        <v>418</v>
      </c>
      <c r="G258" s="92"/>
      <c r="H258" s="91" t="s">
        <v>419</v>
      </c>
      <c r="I258" s="94"/>
      <c r="J258" s="94"/>
      <c r="K258" s="92"/>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c r="EP258" s="33"/>
      <c r="EQ258" s="33"/>
      <c r="ER258" s="33"/>
      <c r="ES258" s="33"/>
      <c r="ET258" s="33"/>
      <c r="EU258" s="33"/>
      <c r="EV258" s="33"/>
      <c r="EW258" s="33"/>
      <c r="EX258" s="33"/>
      <c r="EY258" s="33"/>
      <c r="EZ258" s="33"/>
      <c r="FA258" s="33"/>
      <c r="FB258" s="33"/>
      <c r="FC258" s="33"/>
      <c r="FD258" s="33"/>
      <c r="FE258" s="33"/>
      <c r="FF258" s="33"/>
      <c r="FG258" s="33"/>
      <c r="FH258" s="33"/>
      <c r="FI258" s="33"/>
      <c r="FJ258" s="33"/>
      <c r="FK258" s="33"/>
      <c r="FL258" s="33"/>
      <c r="FM258" s="33"/>
      <c r="FN258" s="33"/>
      <c r="FO258" s="33"/>
      <c r="FP258" s="33"/>
      <c r="FQ258" s="33"/>
      <c r="FR258" s="33"/>
      <c r="FS258" s="33"/>
      <c r="FT258" s="33"/>
      <c r="FU258" s="33"/>
      <c r="FV258" s="33"/>
      <c r="FW258" s="33"/>
      <c r="FX258" s="33"/>
      <c r="FY258" s="33"/>
      <c r="FZ258" s="33"/>
      <c r="GA258" s="33"/>
      <c r="GB258" s="33"/>
      <c r="GC258" s="33"/>
      <c r="GD258" s="33"/>
      <c r="GE258" s="33"/>
      <c r="GF258" s="33"/>
      <c r="GG258" s="33"/>
      <c r="GH258" s="33"/>
      <c r="GI258" s="33"/>
      <c r="GJ258" s="33"/>
      <c r="GK258" s="33"/>
      <c r="GL258" s="33"/>
      <c r="GM258" s="33"/>
      <c r="GN258" s="33"/>
      <c r="GO258" s="33"/>
      <c r="GP258" s="33"/>
      <c r="GQ258" s="33"/>
      <c r="GR258" s="33"/>
      <c r="GS258" s="33"/>
      <c r="GT258" s="33"/>
      <c r="GU258" s="33"/>
      <c r="GV258" s="33"/>
      <c r="GW258" s="33"/>
      <c r="GX258" s="33"/>
      <c r="GY258" s="33"/>
      <c r="GZ258" s="33"/>
      <c r="HA258" s="33"/>
      <c r="HB258" s="33"/>
      <c r="HC258" s="33"/>
      <c r="HD258" s="33"/>
      <c r="HE258" s="33"/>
      <c r="HF258" s="33"/>
      <c r="HG258" s="33"/>
      <c r="HH258" s="33"/>
      <c r="HI258" s="33"/>
      <c r="HJ258" s="33"/>
      <c r="HK258" s="33"/>
      <c r="HL258" s="33"/>
      <c r="HM258" s="33"/>
      <c r="HN258" s="33"/>
      <c r="HO258" s="33"/>
      <c r="HP258" s="33"/>
      <c r="HQ258" s="33"/>
      <c r="HR258" s="33"/>
      <c r="HS258" s="33"/>
      <c r="HT258" s="33"/>
      <c r="HU258" s="33"/>
      <c r="HV258" s="33"/>
      <c r="HW258" s="33"/>
      <c r="HX258" s="33"/>
      <c r="HY258" s="33"/>
      <c r="HZ258" s="33"/>
      <c r="IA258" s="33"/>
      <c r="IB258" s="33"/>
      <c r="IC258" s="33"/>
    </row>
    <row r="259" spans="1:237" s="37" customFormat="1" ht="25.5" customHeight="1" x14ac:dyDescent="0.2">
      <c r="A259" s="97"/>
      <c r="B259" s="102"/>
      <c r="C259" s="58" t="s">
        <v>440</v>
      </c>
      <c r="D259" s="59" t="s">
        <v>297</v>
      </c>
      <c r="E259" s="102"/>
      <c r="F259" s="60" t="s">
        <v>438</v>
      </c>
      <c r="G259" s="36" t="s">
        <v>297</v>
      </c>
      <c r="H259" s="60" t="s">
        <v>437</v>
      </c>
      <c r="I259" s="36" t="s">
        <v>297</v>
      </c>
      <c r="J259" s="60" t="s">
        <v>438</v>
      </c>
      <c r="K259" s="36" t="s">
        <v>297</v>
      </c>
    </row>
    <row r="260" spans="1:237" ht="18" x14ac:dyDescent="0.25">
      <c r="A260" s="38" t="s">
        <v>343</v>
      </c>
      <c r="B260" s="38"/>
      <c r="C260" s="51"/>
      <c r="D260" s="51"/>
      <c r="E260" s="38"/>
      <c r="F260" s="38"/>
      <c r="G260" s="51"/>
      <c r="H260" s="38"/>
      <c r="I260" s="51"/>
      <c r="J260" s="38"/>
      <c r="K260" s="51"/>
    </row>
    <row r="261" spans="1:237" x14ac:dyDescent="0.2">
      <c r="A261" s="39" t="s">
        <v>173</v>
      </c>
      <c r="B261" s="42">
        <v>922</v>
      </c>
      <c r="C261" s="42">
        <v>838</v>
      </c>
      <c r="D261" s="44">
        <v>90.889399999999995</v>
      </c>
      <c r="E261" s="42">
        <v>839</v>
      </c>
      <c r="F261" s="43">
        <v>726</v>
      </c>
      <c r="G261" s="44">
        <v>86.531599999999997</v>
      </c>
      <c r="H261" s="43">
        <v>818</v>
      </c>
      <c r="I261" s="44">
        <v>97.497</v>
      </c>
      <c r="J261" s="43">
        <v>730</v>
      </c>
      <c r="K261" s="44">
        <v>87.008300000000006</v>
      </c>
    </row>
    <row r="262" spans="1:237" x14ac:dyDescent="0.2">
      <c r="A262" s="39" t="s">
        <v>308</v>
      </c>
      <c r="B262" s="42">
        <v>6070</v>
      </c>
      <c r="C262" s="42">
        <v>5205</v>
      </c>
      <c r="D262" s="44">
        <v>85.749600000000001</v>
      </c>
      <c r="E262" s="42">
        <v>6198</v>
      </c>
      <c r="F262" s="43">
        <v>5208</v>
      </c>
      <c r="G262" s="44">
        <v>84.027100000000004</v>
      </c>
      <c r="H262" s="43">
        <v>5997</v>
      </c>
      <c r="I262" s="44">
        <v>96.757000000000005</v>
      </c>
      <c r="J262" s="43">
        <v>5248</v>
      </c>
      <c r="K262" s="44">
        <v>84.672499999999999</v>
      </c>
    </row>
    <row r="263" spans="1:237" x14ac:dyDescent="0.2">
      <c r="A263" s="39" t="s">
        <v>185</v>
      </c>
      <c r="B263" s="42">
        <v>819</v>
      </c>
      <c r="C263" s="42">
        <v>764</v>
      </c>
      <c r="D263" s="44">
        <v>93.284499999999994</v>
      </c>
      <c r="E263" s="42">
        <v>882</v>
      </c>
      <c r="F263" s="43">
        <v>804</v>
      </c>
      <c r="G263" s="44">
        <v>91.156499999999994</v>
      </c>
      <c r="H263" s="43">
        <v>861</v>
      </c>
      <c r="I263" s="44">
        <v>97.619</v>
      </c>
      <c r="J263" s="43">
        <v>802</v>
      </c>
      <c r="K263" s="44">
        <v>90.929699999999997</v>
      </c>
    </row>
    <row r="264" spans="1:237" x14ac:dyDescent="0.2">
      <c r="A264" s="39" t="s">
        <v>188</v>
      </c>
      <c r="B264" s="42">
        <v>222</v>
      </c>
      <c r="C264" s="42">
        <v>212</v>
      </c>
      <c r="D264" s="44">
        <v>95.495500000000007</v>
      </c>
      <c r="E264" s="42">
        <v>240</v>
      </c>
      <c r="F264" s="43">
        <v>229</v>
      </c>
      <c r="G264" s="44">
        <v>95.416700000000006</v>
      </c>
      <c r="H264" s="43">
        <v>233</v>
      </c>
      <c r="I264" s="44">
        <v>97.083299999999994</v>
      </c>
      <c r="J264" s="43">
        <v>229</v>
      </c>
      <c r="K264" s="44">
        <v>95.416700000000006</v>
      </c>
    </row>
    <row r="265" spans="1:237" x14ac:dyDescent="0.2">
      <c r="A265" s="39" t="s">
        <v>193</v>
      </c>
      <c r="B265" s="42">
        <v>673</v>
      </c>
      <c r="C265" s="42">
        <v>638</v>
      </c>
      <c r="D265" s="44">
        <v>94.799400000000006</v>
      </c>
      <c r="E265" s="42">
        <v>760</v>
      </c>
      <c r="F265" s="43">
        <v>712</v>
      </c>
      <c r="G265" s="44">
        <v>93.684200000000004</v>
      </c>
      <c r="H265" s="43">
        <v>752</v>
      </c>
      <c r="I265" s="44">
        <v>98.947400000000002</v>
      </c>
      <c r="J265" s="43">
        <v>710</v>
      </c>
      <c r="K265" s="44">
        <v>93.421099999999996</v>
      </c>
    </row>
    <row r="266" spans="1:237" x14ac:dyDescent="0.2">
      <c r="A266" s="39" t="s">
        <v>195</v>
      </c>
      <c r="B266" s="42">
        <v>715</v>
      </c>
      <c r="C266" s="42">
        <v>648</v>
      </c>
      <c r="D266" s="44">
        <v>90.629400000000004</v>
      </c>
      <c r="E266" s="42">
        <v>628</v>
      </c>
      <c r="F266" s="43">
        <v>546</v>
      </c>
      <c r="G266" s="44">
        <v>86.942700000000002</v>
      </c>
      <c r="H266" s="43">
        <v>615</v>
      </c>
      <c r="I266" s="44">
        <v>97.929900000000004</v>
      </c>
      <c r="J266" s="43">
        <v>544</v>
      </c>
      <c r="K266" s="44">
        <v>86.624200000000002</v>
      </c>
    </row>
    <row r="267" spans="1:237" x14ac:dyDescent="0.2">
      <c r="A267" s="39" t="s">
        <v>202</v>
      </c>
      <c r="B267" s="42">
        <v>249</v>
      </c>
      <c r="C267" s="42">
        <v>212</v>
      </c>
      <c r="D267" s="44">
        <v>85.140600000000006</v>
      </c>
      <c r="E267" s="42">
        <v>372</v>
      </c>
      <c r="F267" s="43">
        <v>307</v>
      </c>
      <c r="G267" s="44">
        <v>82.526899999999998</v>
      </c>
      <c r="H267" s="43">
        <v>346</v>
      </c>
      <c r="I267" s="44">
        <v>93.010800000000003</v>
      </c>
      <c r="J267" s="43">
        <v>318</v>
      </c>
      <c r="K267" s="44">
        <v>85.483900000000006</v>
      </c>
    </row>
    <row r="268" spans="1:237" x14ac:dyDescent="0.2">
      <c r="A268" s="39" t="s">
        <v>203</v>
      </c>
      <c r="B268" s="42">
        <v>1255</v>
      </c>
      <c r="C268" s="42">
        <v>1194</v>
      </c>
      <c r="D268" s="44">
        <v>95.139399999999995</v>
      </c>
      <c r="E268" s="42">
        <v>1292</v>
      </c>
      <c r="F268" s="43">
        <v>1180</v>
      </c>
      <c r="G268" s="44">
        <v>91.331299999999999</v>
      </c>
      <c r="H268" s="43">
        <v>1271</v>
      </c>
      <c r="I268" s="44">
        <v>98.374600000000001</v>
      </c>
      <c r="J268" s="43">
        <v>1180</v>
      </c>
      <c r="K268" s="44">
        <v>91.331299999999999</v>
      </c>
    </row>
    <row r="269" spans="1:237" x14ac:dyDescent="0.2">
      <c r="A269" s="39" t="s">
        <v>205</v>
      </c>
      <c r="B269" s="42">
        <v>1447</v>
      </c>
      <c r="C269" s="42">
        <v>1334</v>
      </c>
      <c r="D269" s="44">
        <v>92.190700000000007</v>
      </c>
      <c r="E269" s="42">
        <v>1516</v>
      </c>
      <c r="F269" s="43">
        <v>1347</v>
      </c>
      <c r="G269" s="44">
        <v>88.852199999999996</v>
      </c>
      <c r="H269" s="43">
        <v>1494</v>
      </c>
      <c r="I269" s="44">
        <v>98.5488</v>
      </c>
      <c r="J269" s="43">
        <v>1349</v>
      </c>
      <c r="K269" s="44">
        <v>88.984200000000001</v>
      </c>
    </row>
    <row r="270" spans="1:237" ht="13.5" thickBot="1" x14ac:dyDescent="0.25">
      <c r="A270" s="46" t="s">
        <v>299</v>
      </c>
      <c r="B270" s="47">
        <f>SUM(B261:B269)</f>
        <v>12372</v>
      </c>
      <c r="C270" s="47">
        <f>SUM(C261:C269)</f>
        <v>11045</v>
      </c>
      <c r="D270" s="48">
        <f>100*(C270/B270)</f>
        <v>89.274167474943425</v>
      </c>
      <c r="E270" s="47">
        <f>SUM(E261:E269)</f>
        <v>12727</v>
      </c>
      <c r="F270" s="47">
        <f>SUM(F261:F269)</f>
        <v>11059</v>
      </c>
      <c r="G270" s="48">
        <f>(F270/E270)*100</f>
        <v>86.894004871532957</v>
      </c>
      <c r="H270" s="47">
        <f>SUM(H261:H269)</f>
        <v>12387</v>
      </c>
      <c r="I270" s="48">
        <f>(H270/E270)*100</f>
        <v>97.328514182446767</v>
      </c>
      <c r="J270" s="47">
        <f>SUM(J261:J269)</f>
        <v>11110</v>
      </c>
      <c r="K270" s="48">
        <f>(J270/E270)*100</f>
        <v>87.294727744165939</v>
      </c>
    </row>
    <row r="271" spans="1:237" s="34" customFormat="1" ht="25.5" customHeight="1" thickTop="1" x14ac:dyDescent="0.2">
      <c r="A271" s="96" t="s">
        <v>298</v>
      </c>
      <c r="B271" s="101" t="s">
        <v>415</v>
      </c>
      <c r="C271" s="91" t="s">
        <v>416</v>
      </c>
      <c r="D271" s="92"/>
      <c r="E271" s="103" t="s">
        <v>417</v>
      </c>
      <c r="F271" s="91" t="s">
        <v>418</v>
      </c>
      <c r="G271" s="92"/>
      <c r="H271" s="91" t="s">
        <v>419</v>
      </c>
      <c r="I271" s="94"/>
      <c r="J271" s="94"/>
      <c r="K271" s="92"/>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3"/>
      <c r="CU271" s="33"/>
      <c r="CV271" s="33"/>
      <c r="CW271" s="33"/>
      <c r="CX271" s="33"/>
      <c r="CY271" s="33"/>
      <c r="CZ271" s="33"/>
      <c r="DA271" s="33"/>
      <c r="DB271" s="33"/>
      <c r="DC271" s="33"/>
      <c r="DD271" s="33"/>
      <c r="DE271" s="33"/>
      <c r="DF271" s="33"/>
      <c r="DG271" s="33"/>
      <c r="DH271" s="33"/>
      <c r="DI271" s="33"/>
      <c r="DJ271" s="33"/>
      <c r="DK271" s="33"/>
      <c r="DL271" s="33"/>
      <c r="DM271" s="33"/>
      <c r="DN271" s="33"/>
      <c r="DO271" s="33"/>
      <c r="DP271" s="33"/>
      <c r="DQ271" s="33"/>
      <c r="DR271" s="33"/>
      <c r="DS271" s="33"/>
      <c r="DT271" s="33"/>
      <c r="DU271" s="33"/>
      <c r="DV271" s="33"/>
      <c r="DW271" s="33"/>
      <c r="DX271" s="33"/>
      <c r="DY271" s="33"/>
      <c r="DZ271" s="33"/>
      <c r="EA271" s="33"/>
      <c r="EB271" s="33"/>
      <c r="EC271" s="33"/>
      <c r="ED271" s="33"/>
      <c r="EE271" s="33"/>
      <c r="EF271" s="33"/>
      <c r="EG271" s="33"/>
      <c r="EH271" s="33"/>
      <c r="EI271" s="33"/>
      <c r="EJ271" s="33"/>
      <c r="EK271" s="33"/>
      <c r="EL271" s="33"/>
      <c r="EM271" s="33"/>
      <c r="EN271" s="33"/>
      <c r="EO271" s="33"/>
      <c r="EP271" s="33"/>
      <c r="EQ271" s="33"/>
      <c r="ER271" s="33"/>
      <c r="ES271" s="33"/>
      <c r="ET271" s="33"/>
      <c r="EU271" s="33"/>
      <c r="EV271" s="33"/>
      <c r="EW271" s="33"/>
      <c r="EX271" s="33"/>
      <c r="EY271" s="33"/>
      <c r="EZ271" s="33"/>
      <c r="FA271" s="33"/>
      <c r="FB271" s="33"/>
      <c r="FC271" s="33"/>
      <c r="FD271" s="33"/>
      <c r="FE271" s="33"/>
      <c r="FF271" s="33"/>
      <c r="FG271" s="33"/>
      <c r="FH271" s="33"/>
      <c r="FI271" s="33"/>
      <c r="FJ271" s="33"/>
      <c r="FK271" s="33"/>
      <c r="FL271" s="33"/>
      <c r="FM271" s="33"/>
      <c r="FN271" s="33"/>
      <c r="FO271" s="33"/>
      <c r="FP271" s="33"/>
      <c r="FQ271" s="33"/>
      <c r="FR271" s="33"/>
      <c r="FS271" s="33"/>
      <c r="FT271" s="33"/>
      <c r="FU271" s="33"/>
      <c r="FV271" s="33"/>
      <c r="FW271" s="33"/>
      <c r="FX271" s="33"/>
      <c r="FY271" s="33"/>
      <c r="FZ271" s="33"/>
      <c r="GA271" s="33"/>
      <c r="GB271" s="33"/>
      <c r="GC271" s="33"/>
      <c r="GD271" s="33"/>
      <c r="GE271" s="33"/>
      <c r="GF271" s="33"/>
      <c r="GG271" s="33"/>
      <c r="GH271" s="33"/>
      <c r="GI271" s="33"/>
      <c r="GJ271" s="33"/>
      <c r="GK271" s="33"/>
      <c r="GL271" s="33"/>
      <c r="GM271" s="33"/>
      <c r="GN271" s="33"/>
      <c r="GO271" s="33"/>
      <c r="GP271" s="33"/>
      <c r="GQ271" s="33"/>
      <c r="GR271" s="33"/>
      <c r="GS271" s="33"/>
      <c r="GT271" s="33"/>
      <c r="GU271" s="33"/>
      <c r="GV271" s="33"/>
      <c r="GW271" s="33"/>
      <c r="GX271" s="33"/>
      <c r="GY271" s="33"/>
      <c r="GZ271" s="33"/>
      <c r="HA271" s="33"/>
      <c r="HB271" s="33"/>
      <c r="HC271" s="33"/>
      <c r="HD271" s="33"/>
      <c r="HE271" s="33"/>
      <c r="HF271" s="33"/>
      <c r="HG271" s="33"/>
      <c r="HH271" s="33"/>
      <c r="HI271" s="33"/>
      <c r="HJ271" s="33"/>
      <c r="HK271" s="33"/>
      <c r="HL271" s="33"/>
      <c r="HM271" s="33"/>
      <c r="HN271" s="33"/>
      <c r="HO271" s="33"/>
      <c r="HP271" s="33"/>
      <c r="HQ271" s="33"/>
      <c r="HR271" s="33"/>
      <c r="HS271" s="33"/>
      <c r="HT271" s="33"/>
      <c r="HU271" s="33"/>
      <c r="HV271" s="33"/>
      <c r="HW271" s="33"/>
      <c r="HX271" s="33"/>
      <c r="HY271" s="33"/>
      <c r="HZ271" s="33"/>
      <c r="IA271" s="33"/>
      <c r="IB271" s="33"/>
      <c r="IC271" s="33"/>
    </row>
    <row r="272" spans="1:237" s="37" customFormat="1" ht="25.5" customHeight="1" x14ac:dyDescent="0.2">
      <c r="A272" s="97"/>
      <c r="B272" s="102"/>
      <c r="C272" s="58" t="s">
        <v>440</v>
      </c>
      <c r="D272" s="59" t="s">
        <v>297</v>
      </c>
      <c r="E272" s="102"/>
      <c r="F272" s="60" t="s">
        <v>438</v>
      </c>
      <c r="G272" s="36" t="s">
        <v>297</v>
      </c>
      <c r="H272" s="60" t="s">
        <v>437</v>
      </c>
      <c r="I272" s="36" t="s">
        <v>297</v>
      </c>
      <c r="J272" s="60" t="s">
        <v>438</v>
      </c>
      <c r="K272" s="36" t="s">
        <v>297</v>
      </c>
    </row>
    <row r="273" spans="1:11" ht="18" x14ac:dyDescent="0.25">
      <c r="A273" s="38" t="s">
        <v>326</v>
      </c>
      <c r="B273" s="38"/>
      <c r="C273" s="51"/>
      <c r="D273" s="51"/>
      <c r="E273" s="38"/>
      <c r="F273" s="38"/>
      <c r="G273" s="51"/>
      <c r="H273" s="38"/>
      <c r="I273" s="51"/>
      <c r="J273" s="38"/>
      <c r="K273" s="51"/>
    </row>
    <row r="274" spans="1:11" ht="12.75" customHeight="1" x14ac:dyDescent="0.2">
      <c r="A274" s="39" t="s">
        <v>169</v>
      </c>
      <c r="B274" s="42">
        <v>1156</v>
      </c>
      <c r="C274" s="42">
        <v>1073</v>
      </c>
      <c r="D274" s="44">
        <v>92.820099999999996</v>
      </c>
      <c r="E274" s="42">
        <v>1302</v>
      </c>
      <c r="F274" s="43">
        <v>1191</v>
      </c>
      <c r="G274" s="44">
        <v>91.474699999999999</v>
      </c>
      <c r="H274" s="43">
        <v>1282</v>
      </c>
      <c r="I274" s="44">
        <v>98.463899999999995</v>
      </c>
      <c r="J274" s="43">
        <v>1183</v>
      </c>
      <c r="K274" s="44">
        <v>90.860200000000006</v>
      </c>
    </row>
    <row r="275" spans="1:11" ht="12.75" customHeight="1" x14ac:dyDescent="0.2">
      <c r="A275" s="39" t="s">
        <v>334</v>
      </c>
      <c r="B275" s="42">
        <v>418</v>
      </c>
      <c r="C275" s="42">
        <v>387</v>
      </c>
      <c r="D275" s="44">
        <v>92.583699999999993</v>
      </c>
      <c r="E275" s="42">
        <v>405</v>
      </c>
      <c r="F275" s="43">
        <v>356</v>
      </c>
      <c r="G275" s="44">
        <v>87.901200000000003</v>
      </c>
      <c r="H275" s="43">
        <v>389</v>
      </c>
      <c r="I275" s="44">
        <v>96.049400000000006</v>
      </c>
      <c r="J275" s="43">
        <v>358</v>
      </c>
      <c r="K275" s="44">
        <v>88.395099999999999</v>
      </c>
    </row>
    <row r="276" spans="1:11" ht="12.75" customHeight="1" x14ac:dyDescent="0.2">
      <c r="A276" s="39" t="s">
        <v>176</v>
      </c>
      <c r="B276" s="42">
        <v>757</v>
      </c>
      <c r="C276" s="42">
        <v>654</v>
      </c>
      <c r="D276" s="44">
        <v>86.393699999999995</v>
      </c>
      <c r="E276" s="42">
        <v>769</v>
      </c>
      <c r="F276" s="43">
        <v>684</v>
      </c>
      <c r="G276" s="44">
        <v>88.946700000000007</v>
      </c>
      <c r="H276" s="43">
        <v>738</v>
      </c>
      <c r="I276" s="44">
        <v>95.968800000000002</v>
      </c>
      <c r="J276" s="43">
        <v>683</v>
      </c>
      <c r="K276" s="44">
        <v>88.816599999999994</v>
      </c>
    </row>
    <row r="277" spans="1:11" ht="12.75" customHeight="1" x14ac:dyDescent="0.2">
      <c r="A277" s="39" t="s">
        <v>180</v>
      </c>
      <c r="B277" s="42">
        <v>198</v>
      </c>
      <c r="C277" s="42">
        <v>184</v>
      </c>
      <c r="D277" s="44">
        <v>92.929299999999998</v>
      </c>
      <c r="E277" s="42">
        <v>240</v>
      </c>
      <c r="F277" s="43">
        <v>218</v>
      </c>
      <c r="G277" s="44">
        <v>90.833299999999994</v>
      </c>
      <c r="H277" s="43">
        <v>232</v>
      </c>
      <c r="I277" s="44">
        <v>96.666700000000006</v>
      </c>
      <c r="J277" s="43">
        <v>216</v>
      </c>
      <c r="K277" s="44">
        <v>90</v>
      </c>
    </row>
    <row r="278" spans="1:11" ht="12.75" customHeight="1" x14ac:dyDescent="0.2">
      <c r="A278" s="39" t="s">
        <v>310</v>
      </c>
      <c r="B278" s="42">
        <v>292</v>
      </c>
      <c r="C278" s="42">
        <v>275</v>
      </c>
      <c r="D278" s="44">
        <v>94.178100000000001</v>
      </c>
      <c r="E278" s="42">
        <v>296</v>
      </c>
      <c r="F278" s="43">
        <v>271</v>
      </c>
      <c r="G278" s="44">
        <v>91.554100000000005</v>
      </c>
      <c r="H278" s="43">
        <v>291</v>
      </c>
      <c r="I278" s="44">
        <v>98.3108</v>
      </c>
      <c r="J278" s="43">
        <v>270</v>
      </c>
      <c r="K278" s="44">
        <v>91.216200000000001</v>
      </c>
    </row>
    <row r="279" spans="1:11" ht="12.75" customHeight="1" x14ac:dyDescent="0.2">
      <c r="A279" s="39" t="s">
        <v>181</v>
      </c>
      <c r="B279" s="42">
        <v>766</v>
      </c>
      <c r="C279" s="42">
        <v>716</v>
      </c>
      <c r="D279" s="44">
        <v>93.4726</v>
      </c>
      <c r="E279" s="42">
        <v>858</v>
      </c>
      <c r="F279" s="43">
        <v>787</v>
      </c>
      <c r="G279" s="44">
        <v>91.724900000000005</v>
      </c>
      <c r="H279" s="43">
        <v>846</v>
      </c>
      <c r="I279" s="44">
        <v>98.601399999999998</v>
      </c>
      <c r="J279" s="43">
        <v>785</v>
      </c>
      <c r="K279" s="44">
        <v>91.491799999999998</v>
      </c>
    </row>
    <row r="280" spans="1:11" ht="12.75" customHeight="1" x14ac:dyDescent="0.2">
      <c r="A280" s="39" t="s">
        <v>347</v>
      </c>
      <c r="B280" s="42">
        <v>601</v>
      </c>
      <c r="C280" s="42">
        <v>529</v>
      </c>
      <c r="D280" s="44">
        <v>88.02</v>
      </c>
      <c r="E280" s="42">
        <v>631</v>
      </c>
      <c r="F280" s="43">
        <v>545</v>
      </c>
      <c r="G280" s="44">
        <v>86.370800000000003</v>
      </c>
      <c r="H280" s="43">
        <v>582</v>
      </c>
      <c r="I280" s="44">
        <v>92.234499999999997</v>
      </c>
      <c r="J280" s="43">
        <v>546</v>
      </c>
      <c r="K280" s="44">
        <v>86.529300000000006</v>
      </c>
    </row>
    <row r="281" spans="1:11" ht="12.75" customHeight="1" x14ac:dyDescent="0.2">
      <c r="A281" s="39" t="s">
        <v>183</v>
      </c>
      <c r="B281" s="42">
        <v>1048</v>
      </c>
      <c r="C281" s="42">
        <v>973</v>
      </c>
      <c r="D281" s="44">
        <v>92.843500000000006</v>
      </c>
      <c r="E281" s="42">
        <v>1078</v>
      </c>
      <c r="F281" s="43">
        <v>973</v>
      </c>
      <c r="G281" s="44">
        <v>90.259699999999995</v>
      </c>
      <c r="H281" s="43">
        <v>1056</v>
      </c>
      <c r="I281" s="44">
        <v>97.959199999999996</v>
      </c>
      <c r="J281" s="43">
        <v>970</v>
      </c>
      <c r="K281" s="44">
        <v>89.981399999999994</v>
      </c>
    </row>
    <row r="282" spans="1:11" ht="12.75" customHeight="1" x14ac:dyDescent="0.2">
      <c r="A282" s="39" t="s">
        <v>184</v>
      </c>
      <c r="B282" s="42">
        <v>313</v>
      </c>
      <c r="C282" s="42">
        <v>295</v>
      </c>
      <c r="D282" s="44">
        <v>94.249200000000002</v>
      </c>
      <c r="E282" s="42">
        <v>312</v>
      </c>
      <c r="F282" s="43">
        <v>297</v>
      </c>
      <c r="G282" s="44">
        <v>95.192300000000003</v>
      </c>
      <c r="H282" s="43">
        <v>308</v>
      </c>
      <c r="I282" s="44">
        <v>98.7179</v>
      </c>
      <c r="J282" s="43">
        <v>299</v>
      </c>
      <c r="K282" s="44">
        <v>95.833299999999994</v>
      </c>
    </row>
    <row r="283" spans="1:11" ht="12.75" customHeight="1" x14ac:dyDescent="0.2">
      <c r="A283" s="39" t="s">
        <v>186</v>
      </c>
      <c r="B283" s="42">
        <v>216</v>
      </c>
      <c r="C283" s="42">
        <v>206</v>
      </c>
      <c r="D283" s="44">
        <v>95.370400000000004</v>
      </c>
      <c r="E283" s="42">
        <v>249</v>
      </c>
      <c r="F283" s="43">
        <v>228</v>
      </c>
      <c r="G283" s="44">
        <v>91.566299999999998</v>
      </c>
      <c r="H283" s="43">
        <v>242</v>
      </c>
      <c r="I283" s="44">
        <v>97.188800000000001</v>
      </c>
      <c r="J283" s="43">
        <v>230</v>
      </c>
      <c r="K283" s="44">
        <v>92.369500000000002</v>
      </c>
    </row>
    <row r="284" spans="1:11" ht="12.75" customHeight="1" x14ac:dyDescent="0.2">
      <c r="A284" s="39" t="s">
        <v>189</v>
      </c>
      <c r="B284" s="42">
        <v>281</v>
      </c>
      <c r="C284" s="42">
        <v>258</v>
      </c>
      <c r="D284" s="44">
        <v>91.814899999999994</v>
      </c>
      <c r="E284" s="42">
        <v>311</v>
      </c>
      <c r="F284" s="43">
        <v>295</v>
      </c>
      <c r="G284" s="44">
        <v>94.8553</v>
      </c>
      <c r="H284" s="43">
        <v>307</v>
      </c>
      <c r="I284" s="44">
        <v>98.713800000000006</v>
      </c>
      <c r="J284" s="43">
        <v>295</v>
      </c>
      <c r="K284" s="44">
        <v>94.8553</v>
      </c>
    </row>
    <row r="285" spans="1:11" ht="12.75" customHeight="1" x14ac:dyDescent="0.2">
      <c r="A285" s="39" t="s">
        <v>190</v>
      </c>
      <c r="B285" s="42">
        <v>404</v>
      </c>
      <c r="C285" s="42">
        <v>374</v>
      </c>
      <c r="D285" s="44">
        <v>92.574299999999994</v>
      </c>
      <c r="E285" s="42">
        <v>508</v>
      </c>
      <c r="F285" s="43">
        <v>466</v>
      </c>
      <c r="G285" s="44">
        <v>91.732299999999995</v>
      </c>
      <c r="H285" s="43">
        <v>499</v>
      </c>
      <c r="I285" s="44">
        <v>98.228300000000004</v>
      </c>
      <c r="J285" s="43">
        <v>461</v>
      </c>
      <c r="K285" s="44">
        <v>90.748000000000005</v>
      </c>
    </row>
    <row r="286" spans="1:11" ht="12.75" customHeight="1" x14ac:dyDescent="0.2">
      <c r="A286" s="39" t="s">
        <v>191</v>
      </c>
      <c r="B286" s="42">
        <v>302</v>
      </c>
      <c r="C286" s="42">
        <v>285</v>
      </c>
      <c r="D286" s="44">
        <v>94.370900000000006</v>
      </c>
      <c r="E286" s="42">
        <v>312</v>
      </c>
      <c r="F286" s="43">
        <v>299</v>
      </c>
      <c r="G286" s="44">
        <v>95.833299999999994</v>
      </c>
      <c r="H286" s="43">
        <v>310</v>
      </c>
      <c r="I286" s="44">
        <v>99.358999999999995</v>
      </c>
      <c r="J286" s="43">
        <v>298</v>
      </c>
      <c r="K286" s="44">
        <v>95.512799999999999</v>
      </c>
    </row>
    <row r="287" spans="1:11" ht="12.75" customHeight="1" x14ac:dyDescent="0.2">
      <c r="A287" s="39" t="s">
        <v>304</v>
      </c>
      <c r="B287" s="42">
        <v>387</v>
      </c>
      <c r="C287" s="42">
        <v>373</v>
      </c>
      <c r="D287" s="44">
        <v>96.382400000000004</v>
      </c>
      <c r="E287" s="42">
        <v>413</v>
      </c>
      <c r="F287" s="43">
        <v>387</v>
      </c>
      <c r="G287" s="44">
        <v>93.704599999999999</v>
      </c>
      <c r="H287" s="43">
        <v>407</v>
      </c>
      <c r="I287" s="44">
        <v>98.547200000000004</v>
      </c>
      <c r="J287" s="43">
        <v>389</v>
      </c>
      <c r="K287" s="44">
        <v>94.188900000000004</v>
      </c>
    </row>
    <row r="288" spans="1:11" ht="12.75" customHeight="1" x14ac:dyDescent="0.2">
      <c r="A288" s="39" t="s">
        <v>200</v>
      </c>
      <c r="B288" s="42">
        <v>291</v>
      </c>
      <c r="C288" s="42">
        <v>278</v>
      </c>
      <c r="D288" s="44">
        <v>95.532600000000002</v>
      </c>
      <c r="E288" s="42">
        <v>299</v>
      </c>
      <c r="F288" s="43">
        <v>276</v>
      </c>
      <c r="G288" s="44">
        <v>92.307699999999997</v>
      </c>
      <c r="H288" s="43">
        <v>292</v>
      </c>
      <c r="I288" s="44">
        <v>97.658900000000003</v>
      </c>
      <c r="J288" s="43">
        <v>275</v>
      </c>
      <c r="K288" s="44">
        <v>91.973200000000006</v>
      </c>
    </row>
    <row r="289" spans="1:237" ht="12.75" customHeight="1" x14ac:dyDescent="0.2">
      <c r="A289" s="39" t="s">
        <v>201</v>
      </c>
      <c r="B289" s="42">
        <v>389</v>
      </c>
      <c r="C289" s="42">
        <v>349</v>
      </c>
      <c r="D289" s="44">
        <v>89.717200000000005</v>
      </c>
      <c r="E289" s="42">
        <v>372</v>
      </c>
      <c r="F289" s="43">
        <v>330</v>
      </c>
      <c r="G289" s="44">
        <v>88.709699999999998</v>
      </c>
      <c r="H289" s="43">
        <v>359</v>
      </c>
      <c r="I289" s="44">
        <v>96.505399999999995</v>
      </c>
      <c r="J289" s="43">
        <v>328</v>
      </c>
      <c r="K289" s="44">
        <v>88.171999999999997</v>
      </c>
    </row>
    <row r="290" spans="1:237" ht="12.75" customHeight="1" x14ac:dyDescent="0.2">
      <c r="A290" s="39" t="s">
        <v>206</v>
      </c>
      <c r="B290" s="42">
        <v>84</v>
      </c>
      <c r="C290" s="42">
        <v>82</v>
      </c>
      <c r="D290" s="44">
        <v>97.619</v>
      </c>
      <c r="E290" s="42">
        <v>110</v>
      </c>
      <c r="F290" s="43">
        <v>105</v>
      </c>
      <c r="G290" s="44">
        <v>95.454499999999996</v>
      </c>
      <c r="H290" s="43">
        <v>108</v>
      </c>
      <c r="I290" s="44">
        <v>98.181799999999996</v>
      </c>
      <c r="J290" s="43">
        <v>105</v>
      </c>
      <c r="K290" s="44">
        <v>95.454499999999996</v>
      </c>
    </row>
    <row r="291" spans="1:237" ht="12.75" customHeight="1" x14ac:dyDescent="0.2">
      <c r="A291" s="39" t="s">
        <v>313</v>
      </c>
      <c r="B291" s="42">
        <v>559</v>
      </c>
      <c r="C291" s="42">
        <v>518</v>
      </c>
      <c r="D291" s="44">
        <v>92.665499999999994</v>
      </c>
      <c r="E291" s="42">
        <v>544</v>
      </c>
      <c r="F291" s="43">
        <v>505</v>
      </c>
      <c r="G291" s="44">
        <v>92.8309</v>
      </c>
      <c r="H291" s="43">
        <v>531</v>
      </c>
      <c r="I291" s="44">
        <v>97.610299999999995</v>
      </c>
      <c r="J291" s="43">
        <v>508</v>
      </c>
      <c r="K291" s="44">
        <v>93.382400000000004</v>
      </c>
    </row>
    <row r="292" spans="1:237" ht="13.5" thickBot="1" x14ac:dyDescent="0.25">
      <c r="A292" s="46" t="s">
        <v>299</v>
      </c>
      <c r="B292" s="47">
        <f>SUM(B274:B291)</f>
        <v>8462</v>
      </c>
      <c r="C292" s="47">
        <f>SUM(C274:C291)</f>
        <v>7809</v>
      </c>
      <c r="D292" s="48">
        <f>100*(C292/B292)</f>
        <v>92.283148191916808</v>
      </c>
      <c r="E292" s="47">
        <f>SUM(E274:E291)</f>
        <v>9009</v>
      </c>
      <c r="F292" s="47">
        <f>SUM(F274:F291)</f>
        <v>8213</v>
      </c>
      <c r="G292" s="48">
        <f>(F292/E292)*100</f>
        <v>91.164391164391162</v>
      </c>
      <c r="H292" s="47">
        <f>SUM(H274:H291)</f>
        <v>8779</v>
      </c>
      <c r="I292" s="48">
        <f>(H292/E292)*100</f>
        <v>97.446997446997457</v>
      </c>
      <c r="J292" s="47">
        <f>SUM(J274:J291)</f>
        <v>8199</v>
      </c>
      <c r="K292" s="48">
        <f>(J292/E292)*100</f>
        <v>91.008991008991018</v>
      </c>
    </row>
    <row r="293" spans="1:237" s="34" customFormat="1" ht="25.5" customHeight="1" thickTop="1" x14ac:dyDescent="0.2">
      <c r="A293" s="96" t="s">
        <v>298</v>
      </c>
      <c r="B293" s="101" t="s">
        <v>415</v>
      </c>
      <c r="C293" s="91" t="s">
        <v>416</v>
      </c>
      <c r="D293" s="92"/>
      <c r="E293" s="103" t="s">
        <v>417</v>
      </c>
      <c r="F293" s="91" t="s">
        <v>418</v>
      </c>
      <c r="G293" s="92"/>
      <c r="H293" s="91" t="s">
        <v>419</v>
      </c>
      <c r="I293" s="94"/>
      <c r="J293" s="94"/>
      <c r="K293" s="92"/>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3"/>
      <c r="CU293" s="33"/>
      <c r="CV293" s="33"/>
      <c r="CW293" s="33"/>
      <c r="CX293" s="33"/>
      <c r="CY293" s="33"/>
      <c r="CZ293" s="33"/>
      <c r="DA293" s="33"/>
      <c r="DB293" s="33"/>
      <c r="DC293" s="33"/>
      <c r="DD293" s="33"/>
      <c r="DE293" s="33"/>
      <c r="DF293" s="33"/>
      <c r="DG293" s="33"/>
      <c r="DH293" s="33"/>
      <c r="DI293" s="33"/>
      <c r="DJ293" s="33"/>
      <c r="DK293" s="33"/>
      <c r="DL293" s="33"/>
      <c r="DM293" s="33"/>
      <c r="DN293" s="33"/>
      <c r="DO293" s="33"/>
      <c r="DP293" s="33"/>
      <c r="DQ293" s="33"/>
      <c r="DR293" s="33"/>
      <c r="DS293" s="33"/>
      <c r="DT293" s="33"/>
      <c r="DU293" s="33"/>
      <c r="DV293" s="33"/>
      <c r="DW293" s="33"/>
      <c r="DX293" s="33"/>
      <c r="DY293" s="33"/>
      <c r="DZ293" s="33"/>
      <c r="EA293" s="33"/>
      <c r="EB293" s="33"/>
      <c r="EC293" s="33"/>
      <c r="ED293" s="33"/>
      <c r="EE293" s="33"/>
      <c r="EF293" s="33"/>
      <c r="EG293" s="33"/>
      <c r="EH293" s="33"/>
      <c r="EI293" s="33"/>
      <c r="EJ293" s="33"/>
      <c r="EK293" s="33"/>
      <c r="EL293" s="33"/>
      <c r="EM293" s="33"/>
      <c r="EN293" s="33"/>
      <c r="EO293" s="33"/>
      <c r="EP293" s="33"/>
      <c r="EQ293" s="33"/>
      <c r="ER293" s="33"/>
      <c r="ES293" s="33"/>
      <c r="ET293" s="33"/>
      <c r="EU293" s="33"/>
      <c r="EV293" s="33"/>
      <c r="EW293" s="33"/>
      <c r="EX293" s="33"/>
      <c r="EY293" s="33"/>
      <c r="EZ293" s="33"/>
      <c r="FA293" s="33"/>
      <c r="FB293" s="33"/>
      <c r="FC293" s="33"/>
      <c r="FD293" s="33"/>
      <c r="FE293" s="33"/>
      <c r="FF293" s="33"/>
      <c r="FG293" s="33"/>
      <c r="FH293" s="33"/>
      <c r="FI293" s="33"/>
      <c r="FJ293" s="33"/>
      <c r="FK293" s="33"/>
      <c r="FL293" s="33"/>
      <c r="FM293" s="33"/>
      <c r="FN293" s="33"/>
      <c r="FO293" s="33"/>
      <c r="FP293" s="33"/>
      <c r="FQ293" s="33"/>
      <c r="FR293" s="33"/>
      <c r="FS293" s="33"/>
      <c r="FT293" s="33"/>
      <c r="FU293" s="33"/>
      <c r="FV293" s="33"/>
      <c r="FW293" s="33"/>
      <c r="FX293" s="33"/>
      <c r="FY293" s="33"/>
      <c r="FZ293" s="33"/>
      <c r="GA293" s="33"/>
      <c r="GB293" s="33"/>
      <c r="GC293" s="33"/>
      <c r="GD293" s="33"/>
      <c r="GE293" s="33"/>
      <c r="GF293" s="33"/>
      <c r="GG293" s="33"/>
      <c r="GH293" s="33"/>
      <c r="GI293" s="33"/>
      <c r="GJ293" s="33"/>
      <c r="GK293" s="33"/>
      <c r="GL293" s="33"/>
      <c r="GM293" s="33"/>
      <c r="GN293" s="33"/>
      <c r="GO293" s="33"/>
      <c r="GP293" s="33"/>
      <c r="GQ293" s="33"/>
      <c r="GR293" s="33"/>
      <c r="GS293" s="33"/>
      <c r="GT293" s="33"/>
      <c r="GU293" s="33"/>
      <c r="GV293" s="33"/>
      <c r="GW293" s="33"/>
      <c r="GX293" s="33"/>
      <c r="GY293" s="33"/>
      <c r="GZ293" s="33"/>
      <c r="HA293" s="33"/>
      <c r="HB293" s="33"/>
      <c r="HC293" s="33"/>
      <c r="HD293" s="33"/>
      <c r="HE293" s="33"/>
      <c r="HF293" s="33"/>
      <c r="HG293" s="33"/>
      <c r="HH293" s="33"/>
      <c r="HI293" s="33"/>
      <c r="HJ293" s="33"/>
      <c r="HK293" s="33"/>
      <c r="HL293" s="33"/>
      <c r="HM293" s="33"/>
      <c r="HN293" s="33"/>
      <c r="HO293" s="33"/>
      <c r="HP293" s="33"/>
      <c r="HQ293" s="33"/>
      <c r="HR293" s="33"/>
      <c r="HS293" s="33"/>
      <c r="HT293" s="33"/>
      <c r="HU293" s="33"/>
      <c r="HV293" s="33"/>
      <c r="HW293" s="33"/>
      <c r="HX293" s="33"/>
      <c r="HY293" s="33"/>
      <c r="HZ293" s="33"/>
      <c r="IA293" s="33"/>
      <c r="IB293" s="33"/>
      <c r="IC293" s="33"/>
    </row>
    <row r="294" spans="1:237" s="37" customFormat="1" ht="25.5" customHeight="1" x14ac:dyDescent="0.2">
      <c r="A294" s="97"/>
      <c r="B294" s="102"/>
      <c r="C294" s="58" t="s">
        <v>440</v>
      </c>
      <c r="D294" s="59" t="s">
        <v>297</v>
      </c>
      <c r="E294" s="102"/>
      <c r="F294" s="60" t="s">
        <v>438</v>
      </c>
      <c r="G294" s="36" t="s">
        <v>297</v>
      </c>
      <c r="H294" s="60" t="s">
        <v>437</v>
      </c>
      <c r="I294" s="36" t="s">
        <v>297</v>
      </c>
      <c r="J294" s="60" t="s">
        <v>438</v>
      </c>
      <c r="K294" s="36" t="s">
        <v>297</v>
      </c>
    </row>
    <row r="295" spans="1:237" ht="18" x14ac:dyDescent="0.25">
      <c r="A295" s="38" t="s">
        <v>327</v>
      </c>
      <c r="B295" s="38"/>
      <c r="C295" s="51"/>
      <c r="D295" s="51"/>
      <c r="E295" s="38"/>
      <c r="F295" s="38"/>
      <c r="G295" s="51"/>
      <c r="H295" s="38"/>
      <c r="I295" s="51"/>
      <c r="J295" s="38"/>
      <c r="K295" s="51"/>
    </row>
    <row r="296" spans="1:237" ht="12.75" customHeight="1" x14ac:dyDescent="0.2">
      <c r="A296" s="39" t="s">
        <v>168</v>
      </c>
      <c r="B296" s="42">
        <v>301</v>
      </c>
      <c r="C296" s="42">
        <v>279</v>
      </c>
      <c r="D296" s="44">
        <v>92.691000000000003</v>
      </c>
      <c r="E296" s="42">
        <v>334</v>
      </c>
      <c r="F296" s="43">
        <v>308</v>
      </c>
      <c r="G296" s="44">
        <v>92.215599999999995</v>
      </c>
      <c r="H296" s="43">
        <v>332</v>
      </c>
      <c r="I296" s="44">
        <v>99.401200000000003</v>
      </c>
      <c r="J296" s="43">
        <v>308</v>
      </c>
      <c r="K296" s="44">
        <v>92.215599999999995</v>
      </c>
    </row>
    <row r="297" spans="1:237" ht="12.75" customHeight="1" x14ac:dyDescent="0.2">
      <c r="A297" s="39" t="s">
        <v>170</v>
      </c>
      <c r="B297" s="42">
        <v>549</v>
      </c>
      <c r="C297" s="42">
        <v>508</v>
      </c>
      <c r="D297" s="44">
        <v>92.531899999999993</v>
      </c>
      <c r="E297" s="42">
        <v>603</v>
      </c>
      <c r="F297" s="43">
        <v>547</v>
      </c>
      <c r="G297" s="44">
        <v>90.713099999999997</v>
      </c>
      <c r="H297" s="43">
        <v>590</v>
      </c>
      <c r="I297" s="44">
        <v>97.844099999999997</v>
      </c>
      <c r="J297" s="43">
        <v>540</v>
      </c>
      <c r="K297" s="44">
        <v>89.552199999999999</v>
      </c>
    </row>
    <row r="298" spans="1:237" ht="12.75" customHeight="1" x14ac:dyDescent="0.2">
      <c r="A298" s="39" t="s">
        <v>171</v>
      </c>
      <c r="B298" s="42">
        <v>172</v>
      </c>
      <c r="C298" s="42">
        <v>159</v>
      </c>
      <c r="D298" s="44">
        <v>92.441900000000004</v>
      </c>
      <c r="E298" s="42">
        <v>174</v>
      </c>
      <c r="F298" s="43">
        <v>167</v>
      </c>
      <c r="G298" s="44">
        <v>95.977000000000004</v>
      </c>
      <c r="H298" s="43">
        <v>172</v>
      </c>
      <c r="I298" s="44">
        <v>98.8506</v>
      </c>
      <c r="J298" s="43">
        <v>166</v>
      </c>
      <c r="K298" s="44">
        <v>95.402299999999997</v>
      </c>
    </row>
    <row r="299" spans="1:237" ht="12.75" customHeight="1" x14ac:dyDescent="0.2">
      <c r="A299" s="39" t="s">
        <v>172</v>
      </c>
      <c r="B299" s="42">
        <v>698</v>
      </c>
      <c r="C299" s="42">
        <v>604</v>
      </c>
      <c r="D299" s="44">
        <v>86.533000000000001</v>
      </c>
      <c r="E299" s="42">
        <v>714</v>
      </c>
      <c r="F299" s="43">
        <v>603</v>
      </c>
      <c r="G299" s="44">
        <v>84.453800000000001</v>
      </c>
      <c r="H299" s="43">
        <v>684</v>
      </c>
      <c r="I299" s="44">
        <v>95.798299999999998</v>
      </c>
      <c r="J299" s="43">
        <v>600</v>
      </c>
      <c r="K299" s="44">
        <v>84.033600000000007</v>
      </c>
    </row>
    <row r="300" spans="1:237" ht="12.75" customHeight="1" x14ac:dyDescent="0.2">
      <c r="A300" s="39" t="s">
        <v>338</v>
      </c>
      <c r="B300" s="42">
        <v>515</v>
      </c>
      <c r="C300" s="42">
        <v>465</v>
      </c>
      <c r="D300" s="44">
        <v>90.291300000000007</v>
      </c>
      <c r="E300" s="42">
        <v>573</v>
      </c>
      <c r="F300" s="43">
        <v>505</v>
      </c>
      <c r="G300" s="44">
        <v>88.132599999999996</v>
      </c>
      <c r="H300" s="43">
        <v>539</v>
      </c>
      <c r="I300" s="44">
        <v>94.066299999999998</v>
      </c>
      <c r="J300" s="43">
        <v>503</v>
      </c>
      <c r="K300" s="44">
        <v>87.783600000000007</v>
      </c>
    </row>
    <row r="301" spans="1:237" ht="12.75" customHeight="1" x14ac:dyDescent="0.2">
      <c r="A301" s="39" t="s">
        <v>178</v>
      </c>
      <c r="B301" s="42">
        <v>402</v>
      </c>
      <c r="C301" s="42">
        <v>381</v>
      </c>
      <c r="D301" s="44">
        <v>94.7761</v>
      </c>
      <c r="E301" s="42">
        <v>438</v>
      </c>
      <c r="F301" s="43">
        <v>405</v>
      </c>
      <c r="G301" s="44">
        <v>92.465800000000002</v>
      </c>
      <c r="H301" s="43">
        <v>433</v>
      </c>
      <c r="I301" s="44">
        <v>98.858400000000003</v>
      </c>
      <c r="J301" s="43">
        <v>405</v>
      </c>
      <c r="K301" s="44">
        <v>92.465800000000002</v>
      </c>
    </row>
    <row r="302" spans="1:237" ht="12.75" customHeight="1" x14ac:dyDescent="0.2">
      <c r="A302" s="39" t="s">
        <v>182</v>
      </c>
      <c r="B302" s="42">
        <v>359</v>
      </c>
      <c r="C302" s="42">
        <v>283</v>
      </c>
      <c r="D302" s="44">
        <v>78.830100000000002</v>
      </c>
      <c r="E302" s="42">
        <v>351</v>
      </c>
      <c r="F302" s="43">
        <v>276</v>
      </c>
      <c r="G302" s="44">
        <v>78.632499999999993</v>
      </c>
      <c r="H302" s="43">
        <v>312</v>
      </c>
      <c r="I302" s="44">
        <v>88.888900000000007</v>
      </c>
      <c r="J302" s="43">
        <v>279</v>
      </c>
      <c r="K302" s="44">
        <v>79.487200000000001</v>
      </c>
    </row>
    <row r="303" spans="1:237" ht="12.75" customHeight="1" x14ac:dyDescent="0.2">
      <c r="A303" s="39" t="s">
        <v>303</v>
      </c>
      <c r="B303" s="42">
        <v>884</v>
      </c>
      <c r="C303" s="42">
        <v>850</v>
      </c>
      <c r="D303" s="44">
        <v>96.153800000000004</v>
      </c>
      <c r="E303" s="42">
        <v>941</v>
      </c>
      <c r="F303" s="43">
        <v>904</v>
      </c>
      <c r="G303" s="44">
        <v>96.067999999999998</v>
      </c>
      <c r="H303" s="43">
        <v>938</v>
      </c>
      <c r="I303" s="44">
        <v>99.681200000000004</v>
      </c>
      <c r="J303" s="43">
        <v>904</v>
      </c>
      <c r="K303" s="44">
        <v>96.067999999999998</v>
      </c>
    </row>
    <row r="304" spans="1:237" ht="12.75" customHeight="1" x14ac:dyDescent="0.2">
      <c r="A304" s="39" t="s">
        <v>187</v>
      </c>
      <c r="B304" s="42">
        <v>406</v>
      </c>
      <c r="C304" s="42">
        <v>372</v>
      </c>
      <c r="D304" s="44">
        <v>91.625600000000006</v>
      </c>
      <c r="E304" s="42">
        <v>376</v>
      </c>
      <c r="F304" s="43">
        <v>330</v>
      </c>
      <c r="G304" s="44">
        <v>87.766000000000005</v>
      </c>
      <c r="H304" s="43">
        <v>372</v>
      </c>
      <c r="I304" s="44">
        <v>98.936199999999999</v>
      </c>
      <c r="J304" s="43">
        <v>331</v>
      </c>
      <c r="K304" s="44">
        <v>88.031899999999993</v>
      </c>
    </row>
    <row r="305" spans="1:237" ht="12.75" customHeight="1" x14ac:dyDescent="0.2">
      <c r="A305" s="39" t="s">
        <v>346</v>
      </c>
      <c r="B305" s="42">
        <v>956</v>
      </c>
      <c r="C305" s="42">
        <v>873</v>
      </c>
      <c r="D305" s="44">
        <v>91.317999999999998</v>
      </c>
      <c r="E305" s="42">
        <v>919</v>
      </c>
      <c r="F305" s="43">
        <v>797</v>
      </c>
      <c r="G305" s="44">
        <v>86.724699999999999</v>
      </c>
      <c r="H305" s="43">
        <v>904</v>
      </c>
      <c r="I305" s="44">
        <v>98.367800000000003</v>
      </c>
      <c r="J305" s="43">
        <v>799</v>
      </c>
      <c r="K305" s="44">
        <v>86.942300000000003</v>
      </c>
    </row>
    <row r="306" spans="1:237" ht="12.75" customHeight="1" x14ac:dyDescent="0.2">
      <c r="A306" s="39" t="s">
        <v>194</v>
      </c>
      <c r="B306" s="42">
        <v>523</v>
      </c>
      <c r="C306" s="42">
        <v>463</v>
      </c>
      <c r="D306" s="44">
        <v>88.527699999999996</v>
      </c>
      <c r="E306" s="42">
        <v>490</v>
      </c>
      <c r="F306" s="43">
        <v>423</v>
      </c>
      <c r="G306" s="44">
        <v>86.326499999999996</v>
      </c>
      <c r="H306" s="43">
        <v>473</v>
      </c>
      <c r="I306" s="44">
        <v>96.530600000000007</v>
      </c>
      <c r="J306" s="43">
        <v>422</v>
      </c>
      <c r="K306" s="44">
        <v>86.122399999999999</v>
      </c>
    </row>
    <row r="307" spans="1:237" ht="12.75" customHeight="1" x14ac:dyDescent="0.2">
      <c r="A307" s="39" t="s">
        <v>196</v>
      </c>
      <c r="B307" s="42">
        <v>6832</v>
      </c>
      <c r="C307" s="42">
        <v>5982</v>
      </c>
      <c r="D307" s="44">
        <v>87.558499999999995</v>
      </c>
      <c r="E307" s="42">
        <v>6856</v>
      </c>
      <c r="F307" s="43">
        <v>5532</v>
      </c>
      <c r="G307" s="44">
        <v>80.688400000000001</v>
      </c>
      <c r="H307" s="43">
        <v>6697</v>
      </c>
      <c r="I307" s="44">
        <v>97.680899999999994</v>
      </c>
      <c r="J307" s="43">
        <v>5536</v>
      </c>
      <c r="K307" s="44">
        <v>80.746799999999993</v>
      </c>
    </row>
    <row r="308" spans="1:237" ht="12.75" customHeight="1" x14ac:dyDescent="0.2">
      <c r="A308" s="39" t="s">
        <v>197</v>
      </c>
      <c r="B308" s="42">
        <v>855</v>
      </c>
      <c r="C308" s="42">
        <v>756</v>
      </c>
      <c r="D308" s="44">
        <v>88.421099999999996</v>
      </c>
      <c r="E308" s="42">
        <v>859</v>
      </c>
      <c r="F308" s="43">
        <v>741</v>
      </c>
      <c r="G308" s="44">
        <v>86.263099999999994</v>
      </c>
      <c r="H308" s="43">
        <v>834</v>
      </c>
      <c r="I308" s="44">
        <v>97.089600000000004</v>
      </c>
      <c r="J308" s="43">
        <v>743</v>
      </c>
      <c r="K308" s="44">
        <v>86.495900000000006</v>
      </c>
    </row>
    <row r="309" spans="1:237" ht="12.75" customHeight="1" x14ac:dyDescent="0.2">
      <c r="A309" s="39" t="s">
        <v>199</v>
      </c>
      <c r="B309" s="42">
        <v>824</v>
      </c>
      <c r="C309" s="42">
        <v>757</v>
      </c>
      <c r="D309" s="44">
        <v>91.868899999999996</v>
      </c>
      <c r="E309" s="42">
        <v>811</v>
      </c>
      <c r="F309" s="43">
        <v>735</v>
      </c>
      <c r="G309" s="44">
        <v>90.628900000000002</v>
      </c>
      <c r="H309" s="43">
        <v>798</v>
      </c>
      <c r="I309" s="44">
        <v>98.397000000000006</v>
      </c>
      <c r="J309" s="43">
        <v>736</v>
      </c>
      <c r="K309" s="44">
        <v>90.752200000000002</v>
      </c>
    </row>
    <row r="310" spans="1:237" ht="12.75" customHeight="1" x14ac:dyDescent="0.2">
      <c r="A310" s="39" t="s">
        <v>204</v>
      </c>
      <c r="B310" s="42">
        <v>118</v>
      </c>
      <c r="C310" s="42">
        <v>107</v>
      </c>
      <c r="D310" s="44">
        <v>90.677999999999997</v>
      </c>
      <c r="E310" s="42">
        <v>149</v>
      </c>
      <c r="F310" s="43">
        <v>136</v>
      </c>
      <c r="G310" s="44">
        <v>91.275199999999998</v>
      </c>
      <c r="H310" s="43">
        <v>144</v>
      </c>
      <c r="I310" s="44">
        <v>96.644300000000001</v>
      </c>
      <c r="J310" s="43">
        <v>136</v>
      </c>
      <c r="K310" s="44">
        <v>91.275199999999998</v>
      </c>
    </row>
    <row r="311" spans="1:237" ht="13.5" thickBot="1" x14ac:dyDescent="0.25">
      <c r="A311" s="46" t="s">
        <v>299</v>
      </c>
      <c r="B311" s="47">
        <f>SUM(B296:B310)</f>
        <v>14394</v>
      </c>
      <c r="C311" s="47">
        <f>SUM(C296:C310)</f>
        <v>12839</v>
      </c>
      <c r="D311" s="48">
        <f>100*(C311/B311)</f>
        <v>89.196887592052249</v>
      </c>
      <c r="E311" s="47">
        <f>SUM(E296:E310)</f>
        <v>14588</v>
      </c>
      <c r="F311" s="47">
        <f>SUM(F296:F310)</f>
        <v>12409</v>
      </c>
      <c r="G311" s="48">
        <f>(F311/E311)*100</f>
        <v>85.063065533315054</v>
      </c>
      <c r="H311" s="47">
        <f>SUM(H296:H310)</f>
        <v>14222</v>
      </c>
      <c r="I311" s="48">
        <f>(H311/E311)*100</f>
        <v>97.491088565944622</v>
      </c>
      <c r="J311" s="47">
        <f>SUM(J296:J310)</f>
        <v>12408</v>
      </c>
      <c r="K311" s="48">
        <f>(J311/E311)*100</f>
        <v>85.056210584041679</v>
      </c>
    </row>
    <row r="312" spans="1:237" s="34" customFormat="1" ht="25.5" customHeight="1" thickTop="1" x14ac:dyDescent="0.2">
      <c r="A312" s="96" t="s">
        <v>298</v>
      </c>
      <c r="B312" s="101" t="s">
        <v>415</v>
      </c>
      <c r="C312" s="91" t="s">
        <v>416</v>
      </c>
      <c r="D312" s="92"/>
      <c r="E312" s="103" t="s">
        <v>417</v>
      </c>
      <c r="F312" s="91" t="s">
        <v>418</v>
      </c>
      <c r="G312" s="92"/>
      <c r="H312" s="91" t="s">
        <v>419</v>
      </c>
      <c r="I312" s="94"/>
      <c r="J312" s="94"/>
      <c r="K312" s="92"/>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c r="CX312" s="33"/>
      <c r="CY312" s="33"/>
      <c r="CZ312" s="33"/>
      <c r="DA312" s="33"/>
      <c r="DB312" s="33"/>
      <c r="DC312" s="33"/>
      <c r="DD312" s="33"/>
      <c r="DE312" s="33"/>
      <c r="DF312" s="33"/>
      <c r="DG312" s="33"/>
      <c r="DH312" s="33"/>
      <c r="DI312" s="33"/>
      <c r="DJ312" s="33"/>
      <c r="DK312" s="33"/>
      <c r="DL312" s="33"/>
      <c r="DM312" s="33"/>
      <c r="DN312" s="33"/>
      <c r="DO312" s="33"/>
      <c r="DP312" s="33"/>
      <c r="DQ312" s="33"/>
      <c r="DR312" s="33"/>
      <c r="DS312" s="33"/>
      <c r="DT312" s="33"/>
      <c r="DU312" s="33"/>
      <c r="DV312" s="33"/>
      <c r="DW312" s="33"/>
      <c r="DX312" s="33"/>
      <c r="DY312" s="33"/>
      <c r="DZ312" s="33"/>
      <c r="EA312" s="33"/>
      <c r="EB312" s="33"/>
      <c r="EC312" s="33"/>
      <c r="ED312" s="33"/>
      <c r="EE312" s="33"/>
      <c r="EF312" s="33"/>
      <c r="EG312" s="33"/>
      <c r="EH312" s="33"/>
      <c r="EI312" s="33"/>
      <c r="EJ312" s="33"/>
      <c r="EK312" s="33"/>
      <c r="EL312" s="33"/>
      <c r="EM312" s="33"/>
      <c r="EN312" s="33"/>
      <c r="EO312" s="33"/>
      <c r="EP312" s="33"/>
      <c r="EQ312" s="33"/>
      <c r="ER312" s="33"/>
      <c r="ES312" s="33"/>
      <c r="ET312" s="33"/>
      <c r="EU312" s="33"/>
      <c r="EV312" s="33"/>
      <c r="EW312" s="33"/>
      <c r="EX312" s="33"/>
      <c r="EY312" s="33"/>
      <c r="EZ312" s="33"/>
      <c r="FA312" s="33"/>
      <c r="FB312" s="33"/>
      <c r="FC312" s="33"/>
      <c r="FD312" s="33"/>
      <c r="FE312" s="33"/>
      <c r="FF312" s="33"/>
      <c r="FG312" s="33"/>
      <c r="FH312" s="33"/>
      <c r="FI312" s="33"/>
      <c r="FJ312" s="33"/>
      <c r="FK312" s="33"/>
      <c r="FL312" s="33"/>
      <c r="FM312" s="33"/>
      <c r="FN312" s="33"/>
      <c r="FO312" s="33"/>
      <c r="FP312" s="33"/>
      <c r="FQ312" s="33"/>
      <c r="FR312" s="33"/>
      <c r="FS312" s="33"/>
      <c r="FT312" s="33"/>
      <c r="FU312" s="33"/>
      <c r="FV312" s="33"/>
      <c r="FW312" s="33"/>
      <c r="FX312" s="33"/>
      <c r="FY312" s="33"/>
      <c r="FZ312" s="33"/>
      <c r="GA312" s="33"/>
      <c r="GB312" s="33"/>
      <c r="GC312" s="33"/>
      <c r="GD312" s="33"/>
      <c r="GE312" s="33"/>
      <c r="GF312" s="33"/>
      <c r="GG312" s="33"/>
      <c r="GH312" s="33"/>
      <c r="GI312" s="33"/>
      <c r="GJ312" s="33"/>
      <c r="GK312" s="33"/>
      <c r="GL312" s="33"/>
      <c r="GM312" s="33"/>
      <c r="GN312" s="33"/>
      <c r="GO312" s="33"/>
      <c r="GP312" s="33"/>
      <c r="GQ312" s="33"/>
      <c r="GR312" s="33"/>
      <c r="GS312" s="33"/>
      <c r="GT312" s="33"/>
      <c r="GU312" s="33"/>
      <c r="GV312" s="33"/>
      <c r="GW312" s="33"/>
      <c r="GX312" s="33"/>
      <c r="GY312" s="33"/>
      <c r="GZ312" s="33"/>
      <c r="HA312" s="33"/>
      <c r="HB312" s="33"/>
      <c r="HC312" s="33"/>
      <c r="HD312" s="33"/>
      <c r="HE312" s="33"/>
      <c r="HF312" s="33"/>
      <c r="HG312" s="33"/>
      <c r="HH312" s="33"/>
      <c r="HI312" s="33"/>
      <c r="HJ312" s="33"/>
      <c r="HK312" s="33"/>
      <c r="HL312" s="33"/>
      <c r="HM312" s="33"/>
      <c r="HN312" s="33"/>
      <c r="HO312" s="33"/>
      <c r="HP312" s="33"/>
      <c r="HQ312" s="33"/>
      <c r="HR312" s="33"/>
      <c r="HS312" s="33"/>
      <c r="HT312" s="33"/>
      <c r="HU312" s="33"/>
      <c r="HV312" s="33"/>
      <c r="HW312" s="33"/>
      <c r="HX312" s="33"/>
      <c r="HY312" s="33"/>
      <c r="HZ312" s="33"/>
      <c r="IA312" s="33"/>
      <c r="IB312" s="33"/>
      <c r="IC312" s="33"/>
    </row>
    <row r="313" spans="1:237" s="37" customFormat="1" ht="25.5" customHeight="1" x14ac:dyDescent="0.2">
      <c r="A313" s="97"/>
      <c r="B313" s="102"/>
      <c r="C313" s="58" t="s">
        <v>440</v>
      </c>
      <c r="D313" s="59" t="s">
        <v>297</v>
      </c>
      <c r="E313" s="102"/>
      <c r="F313" s="60" t="s">
        <v>438</v>
      </c>
      <c r="G313" s="36" t="s">
        <v>297</v>
      </c>
      <c r="H313" s="60" t="s">
        <v>437</v>
      </c>
      <c r="I313" s="36" t="s">
        <v>297</v>
      </c>
      <c r="J313" s="60" t="s">
        <v>438</v>
      </c>
      <c r="K313" s="36" t="s">
        <v>297</v>
      </c>
    </row>
    <row r="314" spans="1:237" ht="18" x14ac:dyDescent="0.25">
      <c r="A314" s="38" t="s">
        <v>341</v>
      </c>
      <c r="B314" s="38"/>
      <c r="C314" s="51"/>
      <c r="D314" s="51"/>
      <c r="E314" s="38"/>
      <c r="F314" s="38"/>
      <c r="G314" s="51"/>
      <c r="H314" s="38"/>
      <c r="I314" s="51"/>
      <c r="J314" s="38"/>
      <c r="K314" s="51"/>
    </row>
    <row r="315" spans="1:237" x14ac:dyDescent="0.2">
      <c r="A315" s="39" t="s">
        <v>167</v>
      </c>
      <c r="B315" s="42">
        <v>240</v>
      </c>
      <c r="C315" s="42">
        <v>170</v>
      </c>
      <c r="D315" s="44">
        <v>70.833299999999994</v>
      </c>
      <c r="E315" s="42">
        <v>269</v>
      </c>
      <c r="F315" s="43">
        <v>201</v>
      </c>
      <c r="G315" s="44">
        <v>74.721199999999996</v>
      </c>
      <c r="H315" s="43">
        <v>211</v>
      </c>
      <c r="I315" s="44">
        <v>78.438699999999997</v>
      </c>
      <c r="J315" s="43">
        <v>200</v>
      </c>
      <c r="K315" s="44">
        <v>74.349400000000003</v>
      </c>
    </row>
    <row r="316" spans="1:237" x14ac:dyDescent="0.2">
      <c r="A316" s="39" t="s">
        <v>174</v>
      </c>
      <c r="B316" s="42">
        <v>1149</v>
      </c>
      <c r="C316" s="42">
        <v>1075</v>
      </c>
      <c r="D316" s="44">
        <v>93.559600000000003</v>
      </c>
      <c r="E316" s="42">
        <v>1298</v>
      </c>
      <c r="F316" s="43">
        <v>1125</v>
      </c>
      <c r="G316" s="44">
        <v>86.671800000000005</v>
      </c>
      <c r="H316" s="43">
        <v>1258</v>
      </c>
      <c r="I316" s="44">
        <v>96.918300000000002</v>
      </c>
      <c r="J316" s="43">
        <v>1128</v>
      </c>
      <c r="K316" s="44">
        <v>86.902900000000002</v>
      </c>
    </row>
    <row r="317" spans="1:237" x14ac:dyDescent="0.2">
      <c r="A317" s="39" t="s">
        <v>175</v>
      </c>
      <c r="B317" s="42">
        <v>411</v>
      </c>
      <c r="C317" s="42">
        <v>373</v>
      </c>
      <c r="D317" s="44">
        <v>90.754300000000001</v>
      </c>
      <c r="E317" s="42">
        <v>362</v>
      </c>
      <c r="F317" s="43">
        <v>336</v>
      </c>
      <c r="G317" s="44">
        <v>92.817700000000002</v>
      </c>
      <c r="H317" s="43">
        <v>352</v>
      </c>
      <c r="I317" s="44">
        <v>97.2376</v>
      </c>
      <c r="J317" s="43">
        <v>338</v>
      </c>
      <c r="K317" s="44">
        <v>93.370199999999997</v>
      </c>
    </row>
    <row r="318" spans="1:237" x14ac:dyDescent="0.2">
      <c r="A318" s="39" t="s">
        <v>177</v>
      </c>
      <c r="B318" s="42">
        <v>223</v>
      </c>
      <c r="C318" s="42">
        <v>187</v>
      </c>
      <c r="D318" s="44">
        <v>83.856499999999997</v>
      </c>
      <c r="E318" s="42">
        <v>243</v>
      </c>
      <c r="F318" s="43">
        <v>194</v>
      </c>
      <c r="G318" s="44">
        <v>79.835400000000007</v>
      </c>
      <c r="H318" s="43">
        <v>205</v>
      </c>
      <c r="I318" s="44">
        <v>84.362099999999998</v>
      </c>
      <c r="J318" s="43">
        <v>194</v>
      </c>
      <c r="K318" s="44">
        <v>79.835400000000007</v>
      </c>
    </row>
    <row r="319" spans="1:237" x14ac:dyDescent="0.2">
      <c r="A319" s="39" t="s">
        <v>179</v>
      </c>
      <c r="B319" s="42">
        <v>409</v>
      </c>
      <c r="C319" s="42">
        <v>375</v>
      </c>
      <c r="D319" s="44">
        <v>91.686999999999998</v>
      </c>
      <c r="E319" s="42">
        <v>442</v>
      </c>
      <c r="F319" s="43">
        <v>399</v>
      </c>
      <c r="G319" s="44">
        <v>90.271500000000003</v>
      </c>
      <c r="H319" s="43">
        <v>421</v>
      </c>
      <c r="I319" s="44">
        <v>95.248900000000006</v>
      </c>
      <c r="J319" s="43">
        <v>395</v>
      </c>
      <c r="K319" s="44">
        <v>89.366500000000002</v>
      </c>
    </row>
    <row r="320" spans="1:237" x14ac:dyDescent="0.2">
      <c r="A320" s="39" t="s">
        <v>374</v>
      </c>
      <c r="B320" s="42">
        <v>903</v>
      </c>
      <c r="C320" s="42">
        <v>812</v>
      </c>
      <c r="D320" s="44">
        <v>89.922499999999999</v>
      </c>
      <c r="E320" s="42">
        <v>968</v>
      </c>
      <c r="F320" s="43">
        <v>861</v>
      </c>
      <c r="G320" s="44">
        <v>88.946299999999994</v>
      </c>
      <c r="H320" s="43">
        <v>908</v>
      </c>
      <c r="I320" s="44">
        <v>93.801699999999997</v>
      </c>
      <c r="J320" s="43">
        <v>859</v>
      </c>
      <c r="K320" s="44">
        <v>88.739699999999999</v>
      </c>
    </row>
    <row r="321" spans="1:237" x14ac:dyDescent="0.2">
      <c r="A321" s="39" t="s">
        <v>373</v>
      </c>
      <c r="B321" s="42">
        <v>517</v>
      </c>
      <c r="C321" s="42">
        <v>457</v>
      </c>
      <c r="D321" s="44">
        <v>88.394599999999997</v>
      </c>
      <c r="E321" s="42">
        <v>596</v>
      </c>
      <c r="F321" s="43">
        <v>524</v>
      </c>
      <c r="G321" s="44">
        <v>87.919499999999999</v>
      </c>
      <c r="H321" s="43">
        <v>555</v>
      </c>
      <c r="I321" s="44">
        <v>93.120800000000003</v>
      </c>
      <c r="J321" s="43">
        <v>526</v>
      </c>
      <c r="K321" s="44">
        <v>88.254999999999995</v>
      </c>
    </row>
    <row r="322" spans="1:237" x14ac:dyDescent="0.2">
      <c r="A322" s="39" t="s">
        <v>192</v>
      </c>
      <c r="B322" s="42">
        <v>304</v>
      </c>
      <c r="C322" s="42">
        <v>285</v>
      </c>
      <c r="D322" s="44">
        <v>93.75</v>
      </c>
      <c r="E322" s="42">
        <v>363</v>
      </c>
      <c r="F322" s="43">
        <v>331</v>
      </c>
      <c r="G322" s="44">
        <v>91.184600000000003</v>
      </c>
      <c r="H322" s="43">
        <v>356</v>
      </c>
      <c r="I322" s="44">
        <v>98.071600000000004</v>
      </c>
      <c r="J322" s="43">
        <v>331</v>
      </c>
      <c r="K322" s="44">
        <v>91.184600000000003</v>
      </c>
    </row>
    <row r="323" spans="1:237" x14ac:dyDescent="0.2">
      <c r="A323" s="39" t="s">
        <v>198</v>
      </c>
      <c r="B323" s="42">
        <v>319</v>
      </c>
      <c r="C323" s="42">
        <v>276</v>
      </c>
      <c r="D323" s="44">
        <v>86.520399999999995</v>
      </c>
      <c r="E323" s="42">
        <v>289</v>
      </c>
      <c r="F323" s="43">
        <v>251</v>
      </c>
      <c r="G323" s="44">
        <v>86.851200000000006</v>
      </c>
      <c r="H323" s="43">
        <v>265</v>
      </c>
      <c r="I323" s="44">
        <v>91.695499999999996</v>
      </c>
      <c r="J323" s="43">
        <v>249</v>
      </c>
      <c r="K323" s="44">
        <v>86.159199999999998</v>
      </c>
    </row>
    <row r="324" spans="1:237" x14ac:dyDescent="0.2">
      <c r="A324" s="39" t="s">
        <v>207</v>
      </c>
      <c r="B324" s="42">
        <v>457</v>
      </c>
      <c r="C324" s="42">
        <v>422</v>
      </c>
      <c r="D324" s="44">
        <v>92.341399999999993</v>
      </c>
      <c r="E324" s="42">
        <v>474</v>
      </c>
      <c r="F324" s="43">
        <v>428</v>
      </c>
      <c r="G324" s="44">
        <v>90.295400000000001</v>
      </c>
      <c r="H324" s="43">
        <v>459</v>
      </c>
      <c r="I324" s="44">
        <v>96.835400000000007</v>
      </c>
      <c r="J324" s="43">
        <v>431</v>
      </c>
      <c r="K324" s="44">
        <v>90.928299999999993</v>
      </c>
    </row>
    <row r="325" spans="1:237" ht="13.5" thickBot="1" x14ac:dyDescent="0.25">
      <c r="A325" s="46" t="s">
        <v>299</v>
      </c>
      <c r="B325" s="47">
        <f>SUM(B315:B324)</f>
        <v>4932</v>
      </c>
      <c r="C325" s="47">
        <f>SUM(C315:C324)</f>
        <v>4432</v>
      </c>
      <c r="D325" s="48">
        <f>100*(C325/B325)</f>
        <v>89.862124898621261</v>
      </c>
      <c r="E325" s="47">
        <f>SUM(E315:E324)</f>
        <v>5304</v>
      </c>
      <c r="F325" s="47">
        <f>SUM(F315:F324)</f>
        <v>4650</v>
      </c>
      <c r="G325" s="48">
        <f>(F325/E325)*100</f>
        <v>87.66968325791855</v>
      </c>
      <c r="H325" s="47">
        <f>SUM(H315:H324)</f>
        <v>4990</v>
      </c>
      <c r="I325" s="48">
        <f>(H325/E325)*100</f>
        <v>94.079939668174958</v>
      </c>
      <c r="J325" s="47">
        <f>SUM(J315:J324)</f>
        <v>4651</v>
      </c>
      <c r="K325" s="48">
        <f>(J325/E325)*100</f>
        <v>87.688536953242831</v>
      </c>
    </row>
    <row r="326" spans="1:237" s="34" customFormat="1" ht="25.5" customHeight="1" thickTop="1" x14ac:dyDescent="0.2">
      <c r="A326" s="96" t="s">
        <v>298</v>
      </c>
      <c r="B326" s="101" t="s">
        <v>415</v>
      </c>
      <c r="C326" s="91" t="s">
        <v>416</v>
      </c>
      <c r="D326" s="92"/>
      <c r="E326" s="103" t="s">
        <v>417</v>
      </c>
      <c r="F326" s="91" t="s">
        <v>418</v>
      </c>
      <c r="G326" s="92"/>
      <c r="H326" s="91" t="s">
        <v>419</v>
      </c>
      <c r="I326" s="94"/>
      <c r="J326" s="94"/>
      <c r="K326" s="92"/>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DX326" s="33"/>
      <c r="DY326" s="33"/>
      <c r="DZ326" s="33"/>
      <c r="EA326" s="33"/>
      <c r="EB326" s="33"/>
      <c r="EC326" s="33"/>
      <c r="ED326" s="33"/>
      <c r="EE326" s="33"/>
      <c r="EF326" s="33"/>
      <c r="EG326" s="33"/>
      <c r="EH326" s="33"/>
      <c r="EI326" s="33"/>
      <c r="EJ326" s="33"/>
      <c r="EK326" s="33"/>
      <c r="EL326" s="33"/>
      <c r="EM326" s="33"/>
      <c r="EN326" s="33"/>
      <c r="EO326" s="33"/>
      <c r="EP326" s="33"/>
      <c r="EQ326" s="33"/>
      <c r="ER326" s="33"/>
      <c r="ES326" s="33"/>
      <c r="ET326" s="33"/>
      <c r="EU326" s="33"/>
      <c r="EV326" s="33"/>
      <c r="EW326" s="33"/>
      <c r="EX326" s="33"/>
      <c r="EY326" s="33"/>
      <c r="EZ326" s="33"/>
      <c r="FA326" s="33"/>
      <c r="FB326" s="33"/>
      <c r="FC326" s="33"/>
      <c r="FD326" s="33"/>
      <c r="FE326" s="33"/>
      <c r="FF326" s="33"/>
      <c r="FG326" s="33"/>
      <c r="FH326" s="33"/>
      <c r="FI326" s="33"/>
      <c r="FJ326" s="33"/>
      <c r="FK326" s="33"/>
      <c r="FL326" s="33"/>
      <c r="FM326" s="33"/>
      <c r="FN326" s="33"/>
      <c r="FO326" s="33"/>
      <c r="FP326" s="33"/>
      <c r="FQ326" s="33"/>
      <c r="FR326" s="33"/>
      <c r="FS326" s="33"/>
      <c r="FT326" s="33"/>
      <c r="FU326" s="33"/>
      <c r="FV326" s="33"/>
      <c r="FW326" s="33"/>
      <c r="FX326" s="33"/>
      <c r="FY326" s="33"/>
      <c r="FZ326" s="33"/>
      <c r="GA326" s="33"/>
      <c r="GB326" s="33"/>
      <c r="GC326" s="33"/>
      <c r="GD326" s="33"/>
      <c r="GE326" s="33"/>
      <c r="GF326" s="33"/>
      <c r="GG326" s="33"/>
      <c r="GH326" s="33"/>
      <c r="GI326" s="33"/>
      <c r="GJ326" s="33"/>
      <c r="GK326" s="33"/>
      <c r="GL326" s="33"/>
      <c r="GM326" s="33"/>
      <c r="GN326" s="33"/>
      <c r="GO326" s="33"/>
      <c r="GP326" s="33"/>
      <c r="GQ326" s="33"/>
      <c r="GR326" s="33"/>
      <c r="GS326" s="33"/>
      <c r="GT326" s="33"/>
      <c r="GU326" s="33"/>
      <c r="GV326" s="33"/>
      <c r="GW326" s="33"/>
      <c r="GX326" s="33"/>
      <c r="GY326" s="33"/>
      <c r="GZ326" s="33"/>
      <c r="HA326" s="33"/>
      <c r="HB326" s="33"/>
      <c r="HC326" s="33"/>
      <c r="HD326" s="33"/>
      <c r="HE326" s="33"/>
      <c r="HF326" s="33"/>
      <c r="HG326" s="33"/>
      <c r="HH326" s="33"/>
      <c r="HI326" s="33"/>
      <c r="HJ326" s="33"/>
      <c r="HK326" s="33"/>
      <c r="HL326" s="33"/>
      <c r="HM326" s="33"/>
      <c r="HN326" s="33"/>
      <c r="HO326" s="33"/>
      <c r="HP326" s="33"/>
      <c r="HQ326" s="33"/>
      <c r="HR326" s="33"/>
      <c r="HS326" s="33"/>
      <c r="HT326" s="33"/>
      <c r="HU326" s="33"/>
      <c r="HV326" s="33"/>
      <c r="HW326" s="33"/>
      <c r="HX326" s="33"/>
      <c r="HY326" s="33"/>
      <c r="HZ326" s="33"/>
      <c r="IA326" s="33"/>
      <c r="IB326" s="33"/>
      <c r="IC326" s="33"/>
    </row>
    <row r="327" spans="1:237" s="37" customFormat="1" ht="25.5" customHeight="1" x14ac:dyDescent="0.2">
      <c r="A327" s="97"/>
      <c r="B327" s="102"/>
      <c r="C327" s="58" t="s">
        <v>440</v>
      </c>
      <c r="D327" s="59" t="s">
        <v>297</v>
      </c>
      <c r="E327" s="102"/>
      <c r="F327" s="60" t="s">
        <v>438</v>
      </c>
      <c r="G327" s="36" t="s">
        <v>297</v>
      </c>
      <c r="H327" s="60" t="s">
        <v>437</v>
      </c>
      <c r="I327" s="36" t="s">
        <v>297</v>
      </c>
      <c r="J327" s="60" t="s">
        <v>438</v>
      </c>
      <c r="K327" s="36" t="s">
        <v>297</v>
      </c>
    </row>
    <row r="328" spans="1:237" ht="18" x14ac:dyDescent="0.25">
      <c r="A328" s="38" t="s">
        <v>328</v>
      </c>
      <c r="B328" s="38"/>
      <c r="C328" s="40"/>
      <c r="D328" s="40"/>
      <c r="E328" s="39"/>
      <c r="F328" s="39"/>
      <c r="G328" s="40"/>
      <c r="H328" s="39"/>
      <c r="I328" s="40"/>
      <c r="J328" s="39"/>
      <c r="K328" s="40"/>
    </row>
    <row r="329" spans="1:237" x14ac:dyDescent="0.2">
      <c r="A329" s="39" t="s">
        <v>208</v>
      </c>
      <c r="B329" s="42">
        <v>242</v>
      </c>
      <c r="C329" s="42">
        <v>194</v>
      </c>
      <c r="D329" s="44">
        <v>80.165300000000002</v>
      </c>
      <c r="E329" s="42">
        <v>264</v>
      </c>
      <c r="F329" s="43">
        <v>217</v>
      </c>
      <c r="G329" s="44">
        <v>82.197000000000003</v>
      </c>
      <c r="H329" s="43">
        <v>230</v>
      </c>
      <c r="I329" s="44">
        <v>87.121200000000002</v>
      </c>
      <c r="J329" s="43">
        <v>218</v>
      </c>
      <c r="K329" s="44">
        <v>82.575800000000001</v>
      </c>
    </row>
    <row r="330" spans="1:237" x14ac:dyDescent="0.2">
      <c r="A330" s="39" t="s">
        <v>209</v>
      </c>
      <c r="B330" s="42">
        <v>338</v>
      </c>
      <c r="C330" s="42">
        <v>299</v>
      </c>
      <c r="D330" s="44">
        <v>88.461500000000001</v>
      </c>
      <c r="E330" s="42">
        <v>402</v>
      </c>
      <c r="F330" s="43">
        <v>363</v>
      </c>
      <c r="G330" s="44">
        <v>90.298500000000004</v>
      </c>
      <c r="H330" s="43">
        <v>380</v>
      </c>
      <c r="I330" s="44">
        <v>94.5274</v>
      </c>
      <c r="J330" s="43">
        <v>360</v>
      </c>
      <c r="K330" s="44">
        <v>89.552199999999999</v>
      </c>
    </row>
    <row r="331" spans="1:237" x14ac:dyDescent="0.2">
      <c r="A331" s="39" t="s">
        <v>210</v>
      </c>
      <c r="B331" s="42">
        <v>224</v>
      </c>
      <c r="C331" s="42">
        <v>191</v>
      </c>
      <c r="D331" s="44">
        <v>85.267899999999997</v>
      </c>
      <c r="E331" s="42">
        <v>244</v>
      </c>
      <c r="F331" s="43">
        <v>198</v>
      </c>
      <c r="G331" s="44">
        <v>81.147499999999994</v>
      </c>
      <c r="H331" s="43">
        <v>222</v>
      </c>
      <c r="I331" s="44">
        <v>90.983599999999996</v>
      </c>
      <c r="J331" s="43">
        <v>190</v>
      </c>
      <c r="K331" s="44">
        <v>77.868899999999996</v>
      </c>
    </row>
    <row r="332" spans="1:237" x14ac:dyDescent="0.2">
      <c r="A332" s="39" t="s">
        <v>211</v>
      </c>
      <c r="B332" s="42">
        <v>142</v>
      </c>
      <c r="C332" s="42">
        <v>122</v>
      </c>
      <c r="D332" s="44">
        <v>85.915499999999994</v>
      </c>
      <c r="E332" s="42">
        <v>154</v>
      </c>
      <c r="F332" s="43">
        <v>140</v>
      </c>
      <c r="G332" s="44">
        <v>90.909099999999995</v>
      </c>
      <c r="H332" s="43">
        <v>146</v>
      </c>
      <c r="I332" s="44">
        <v>94.805199999999999</v>
      </c>
      <c r="J332" s="43">
        <v>140</v>
      </c>
      <c r="K332" s="44">
        <v>90.909099999999995</v>
      </c>
    </row>
    <row r="333" spans="1:237" x14ac:dyDescent="0.2">
      <c r="A333" s="39" t="s">
        <v>212</v>
      </c>
      <c r="B333" s="42">
        <v>499</v>
      </c>
      <c r="C333" s="42">
        <v>444</v>
      </c>
      <c r="D333" s="44">
        <v>88.977999999999994</v>
      </c>
      <c r="E333" s="42">
        <v>544</v>
      </c>
      <c r="F333" s="43">
        <v>491</v>
      </c>
      <c r="G333" s="44">
        <v>90.257400000000004</v>
      </c>
      <c r="H333" s="43">
        <v>519</v>
      </c>
      <c r="I333" s="44">
        <v>95.404399999999995</v>
      </c>
      <c r="J333" s="43">
        <v>490</v>
      </c>
      <c r="K333" s="44">
        <v>90.073499999999996</v>
      </c>
    </row>
    <row r="334" spans="1:237" x14ac:dyDescent="0.2">
      <c r="A334" s="39" t="s">
        <v>213</v>
      </c>
      <c r="B334" s="42">
        <v>56</v>
      </c>
      <c r="C334" s="42">
        <v>48</v>
      </c>
      <c r="D334" s="44">
        <v>85.714299999999994</v>
      </c>
      <c r="E334" s="42">
        <v>56</v>
      </c>
      <c r="F334" s="43">
        <v>51</v>
      </c>
      <c r="G334" s="44">
        <v>91.071399999999997</v>
      </c>
      <c r="H334" s="43">
        <v>54</v>
      </c>
      <c r="I334" s="44">
        <v>96.428600000000003</v>
      </c>
      <c r="J334" s="43">
        <v>50</v>
      </c>
      <c r="K334" s="44">
        <v>89.285700000000006</v>
      </c>
    </row>
    <row r="335" spans="1:237" x14ac:dyDescent="0.2">
      <c r="A335" s="39" t="s">
        <v>214</v>
      </c>
      <c r="B335" s="42">
        <v>309</v>
      </c>
      <c r="C335" s="42">
        <v>217</v>
      </c>
      <c r="D335" s="44">
        <v>70.226500000000001</v>
      </c>
      <c r="E335" s="42">
        <v>304</v>
      </c>
      <c r="F335" s="43">
        <v>222</v>
      </c>
      <c r="G335" s="44">
        <v>73.026300000000006</v>
      </c>
      <c r="H335" s="43">
        <v>239</v>
      </c>
      <c r="I335" s="44">
        <v>78.618399999999994</v>
      </c>
      <c r="J335" s="43">
        <v>219</v>
      </c>
      <c r="K335" s="44">
        <v>72.039500000000004</v>
      </c>
    </row>
    <row r="336" spans="1:237" x14ac:dyDescent="0.2">
      <c r="A336" s="39" t="s">
        <v>215</v>
      </c>
      <c r="B336" s="42">
        <v>287</v>
      </c>
      <c r="C336" s="42">
        <v>249</v>
      </c>
      <c r="D336" s="44">
        <v>86.759600000000006</v>
      </c>
      <c r="E336" s="42">
        <v>314</v>
      </c>
      <c r="F336" s="43">
        <v>265</v>
      </c>
      <c r="G336" s="44">
        <v>84.394900000000007</v>
      </c>
      <c r="H336" s="43">
        <v>276</v>
      </c>
      <c r="I336" s="44">
        <v>87.898099999999999</v>
      </c>
      <c r="J336" s="43">
        <v>265</v>
      </c>
      <c r="K336" s="44">
        <v>84.394900000000007</v>
      </c>
    </row>
    <row r="337" spans="1:237" x14ac:dyDescent="0.2">
      <c r="A337" s="39" t="s">
        <v>216</v>
      </c>
      <c r="B337" s="42">
        <v>162</v>
      </c>
      <c r="C337" s="42">
        <v>139</v>
      </c>
      <c r="D337" s="44">
        <v>85.802499999999995</v>
      </c>
      <c r="E337" s="42">
        <v>221</v>
      </c>
      <c r="F337" s="43">
        <v>192</v>
      </c>
      <c r="G337" s="44">
        <v>86.877799999999993</v>
      </c>
      <c r="H337" s="43">
        <v>208</v>
      </c>
      <c r="I337" s="44">
        <v>94.117599999999996</v>
      </c>
      <c r="J337" s="43">
        <v>187</v>
      </c>
      <c r="K337" s="44">
        <v>84.615399999999994</v>
      </c>
    </row>
    <row r="338" spans="1:237" x14ac:dyDescent="0.2">
      <c r="A338" s="39" t="s">
        <v>217</v>
      </c>
      <c r="B338" s="42">
        <v>495</v>
      </c>
      <c r="C338" s="42">
        <v>418</v>
      </c>
      <c r="D338" s="44">
        <v>84.444400000000002</v>
      </c>
      <c r="E338" s="42">
        <v>527</v>
      </c>
      <c r="F338" s="43">
        <v>449</v>
      </c>
      <c r="G338" s="44">
        <v>85.199200000000005</v>
      </c>
      <c r="H338" s="43">
        <v>491</v>
      </c>
      <c r="I338" s="44">
        <v>93.168899999999994</v>
      </c>
      <c r="J338" s="43">
        <v>443</v>
      </c>
      <c r="K338" s="44">
        <v>84.060699999999997</v>
      </c>
    </row>
    <row r="339" spans="1:237" x14ac:dyDescent="0.2">
      <c r="A339" s="39" t="s">
        <v>218</v>
      </c>
      <c r="B339" s="42">
        <v>306</v>
      </c>
      <c r="C339" s="42">
        <v>213</v>
      </c>
      <c r="D339" s="44">
        <v>69.607799999999997</v>
      </c>
      <c r="E339" s="42">
        <v>365</v>
      </c>
      <c r="F339" s="43">
        <v>259</v>
      </c>
      <c r="G339" s="44">
        <v>70.9589</v>
      </c>
      <c r="H339" s="43">
        <v>293</v>
      </c>
      <c r="I339" s="44">
        <v>80.274000000000001</v>
      </c>
      <c r="J339" s="43">
        <v>259</v>
      </c>
      <c r="K339" s="44">
        <v>70.9589</v>
      </c>
    </row>
    <row r="340" spans="1:237" x14ac:dyDescent="0.2">
      <c r="A340" s="39" t="s">
        <v>219</v>
      </c>
      <c r="B340" s="42">
        <v>226</v>
      </c>
      <c r="C340" s="42">
        <v>210</v>
      </c>
      <c r="D340" s="44">
        <v>92.920400000000001</v>
      </c>
      <c r="E340" s="42">
        <v>243</v>
      </c>
      <c r="F340" s="43">
        <v>220</v>
      </c>
      <c r="G340" s="44">
        <v>90.534999999999997</v>
      </c>
      <c r="H340" s="43">
        <v>234</v>
      </c>
      <c r="I340" s="44">
        <v>96.296300000000002</v>
      </c>
      <c r="J340" s="43">
        <v>218</v>
      </c>
      <c r="K340" s="44">
        <v>89.7119</v>
      </c>
    </row>
    <row r="341" spans="1:237" x14ac:dyDescent="0.2">
      <c r="A341" s="39" t="s">
        <v>220</v>
      </c>
      <c r="B341" s="49">
        <v>415</v>
      </c>
      <c r="C341" s="50">
        <v>365</v>
      </c>
      <c r="D341" s="44">
        <v>87.951800000000006</v>
      </c>
      <c r="E341" s="42">
        <v>430</v>
      </c>
      <c r="F341" s="43">
        <v>386</v>
      </c>
      <c r="G341" s="44">
        <v>89.767399999999995</v>
      </c>
      <c r="H341" s="43">
        <v>423</v>
      </c>
      <c r="I341" s="44">
        <v>98.372100000000003</v>
      </c>
      <c r="J341" s="43">
        <v>386</v>
      </c>
      <c r="K341" s="44">
        <v>89.767399999999995</v>
      </c>
    </row>
    <row r="342" spans="1:237" ht="13.5" thickBot="1" x14ac:dyDescent="0.25">
      <c r="A342" s="46" t="s">
        <v>299</v>
      </c>
      <c r="B342" s="47">
        <f>SUM(B329:B341)</f>
        <v>3701</v>
      </c>
      <c r="C342" s="47">
        <f>SUM(C329:C341)</f>
        <v>3109</v>
      </c>
      <c r="D342" s="48">
        <f>100*(C342/B342)</f>
        <v>84.004323155903819</v>
      </c>
      <c r="E342" s="47">
        <f>SUM(E329:E341)</f>
        <v>4068</v>
      </c>
      <c r="F342" s="47">
        <f>SUM(F329:F341)</f>
        <v>3453</v>
      </c>
      <c r="G342" s="48">
        <f>(F342/E342)*100</f>
        <v>84.882005899705021</v>
      </c>
      <c r="H342" s="47">
        <f>SUM(H329:H341)</f>
        <v>3715</v>
      </c>
      <c r="I342" s="48">
        <f>(H342/E342)*100</f>
        <v>91.32251720747297</v>
      </c>
      <c r="J342" s="47">
        <f>SUM(J329:J341)</f>
        <v>3425</v>
      </c>
      <c r="K342" s="48">
        <f>(J342/E342)*100</f>
        <v>84.19370698131759</v>
      </c>
    </row>
    <row r="343" spans="1:237" s="34" customFormat="1" ht="25.5" customHeight="1" thickTop="1" x14ac:dyDescent="0.2">
      <c r="A343" s="96" t="s">
        <v>298</v>
      </c>
      <c r="B343" s="101" t="s">
        <v>415</v>
      </c>
      <c r="C343" s="91" t="s">
        <v>416</v>
      </c>
      <c r="D343" s="92"/>
      <c r="E343" s="103" t="s">
        <v>417</v>
      </c>
      <c r="F343" s="91" t="s">
        <v>418</v>
      </c>
      <c r="G343" s="92"/>
      <c r="H343" s="91" t="s">
        <v>419</v>
      </c>
      <c r="I343" s="94"/>
      <c r="J343" s="94"/>
      <c r="K343" s="92"/>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c r="CQ343" s="33"/>
      <c r="CR343" s="33"/>
      <c r="CS343" s="33"/>
      <c r="CT343" s="33"/>
      <c r="CU343" s="33"/>
      <c r="CV343" s="33"/>
      <c r="CW343" s="33"/>
      <c r="CX343" s="33"/>
      <c r="CY343" s="33"/>
      <c r="CZ343" s="33"/>
      <c r="DA343" s="33"/>
      <c r="DB343" s="33"/>
      <c r="DC343" s="33"/>
      <c r="DD343" s="33"/>
      <c r="DE343" s="33"/>
      <c r="DF343" s="33"/>
      <c r="DG343" s="33"/>
      <c r="DH343" s="33"/>
      <c r="DI343" s="33"/>
      <c r="DJ343" s="33"/>
      <c r="DK343" s="33"/>
      <c r="DL343" s="33"/>
      <c r="DM343" s="33"/>
      <c r="DN343" s="33"/>
      <c r="DO343" s="33"/>
      <c r="DP343" s="33"/>
      <c r="DQ343" s="33"/>
      <c r="DR343" s="33"/>
      <c r="DS343" s="33"/>
      <c r="DT343" s="33"/>
      <c r="DU343" s="33"/>
      <c r="DV343" s="33"/>
      <c r="DW343" s="33"/>
      <c r="DX343" s="33"/>
      <c r="DY343" s="33"/>
      <c r="DZ343" s="33"/>
      <c r="EA343" s="33"/>
      <c r="EB343" s="33"/>
      <c r="EC343" s="33"/>
      <c r="ED343" s="33"/>
      <c r="EE343" s="33"/>
      <c r="EF343" s="33"/>
      <c r="EG343" s="33"/>
      <c r="EH343" s="33"/>
      <c r="EI343" s="33"/>
      <c r="EJ343" s="33"/>
      <c r="EK343" s="33"/>
      <c r="EL343" s="33"/>
      <c r="EM343" s="33"/>
      <c r="EN343" s="33"/>
      <c r="EO343" s="33"/>
      <c r="EP343" s="33"/>
      <c r="EQ343" s="33"/>
      <c r="ER343" s="33"/>
      <c r="ES343" s="33"/>
      <c r="ET343" s="33"/>
      <c r="EU343" s="33"/>
      <c r="EV343" s="33"/>
      <c r="EW343" s="33"/>
      <c r="EX343" s="33"/>
      <c r="EY343" s="33"/>
      <c r="EZ343" s="33"/>
      <c r="FA343" s="33"/>
      <c r="FB343" s="33"/>
      <c r="FC343" s="33"/>
      <c r="FD343" s="33"/>
      <c r="FE343" s="33"/>
      <c r="FF343" s="33"/>
      <c r="FG343" s="33"/>
      <c r="FH343" s="33"/>
      <c r="FI343" s="33"/>
      <c r="FJ343" s="33"/>
      <c r="FK343" s="33"/>
      <c r="FL343" s="33"/>
      <c r="FM343" s="33"/>
      <c r="FN343" s="33"/>
      <c r="FO343" s="33"/>
      <c r="FP343" s="33"/>
      <c r="FQ343" s="33"/>
      <c r="FR343" s="33"/>
      <c r="FS343" s="33"/>
      <c r="FT343" s="33"/>
      <c r="FU343" s="33"/>
      <c r="FV343" s="33"/>
      <c r="FW343" s="33"/>
      <c r="FX343" s="33"/>
      <c r="FY343" s="33"/>
      <c r="FZ343" s="33"/>
      <c r="GA343" s="33"/>
      <c r="GB343" s="33"/>
      <c r="GC343" s="33"/>
      <c r="GD343" s="33"/>
      <c r="GE343" s="33"/>
      <c r="GF343" s="33"/>
      <c r="GG343" s="33"/>
      <c r="GH343" s="33"/>
      <c r="GI343" s="33"/>
      <c r="GJ343" s="33"/>
      <c r="GK343" s="33"/>
      <c r="GL343" s="33"/>
      <c r="GM343" s="33"/>
      <c r="GN343" s="33"/>
      <c r="GO343" s="33"/>
      <c r="GP343" s="33"/>
      <c r="GQ343" s="33"/>
      <c r="GR343" s="33"/>
      <c r="GS343" s="33"/>
      <c r="GT343" s="33"/>
      <c r="GU343" s="33"/>
      <c r="GV343" s="33"/>
      <c r="GW343" s="33"/>
      <c r="GX343" s="33"/>
      <c r="GY343" s="33"/>
      <c r="GZ343" s="33"/>
      <c r="HA343" s="33"/>
      <c r="HB343" s="33"/>
      <c r="HC343" s="33"/>
      <c r="HD343" s="33"/>
      <c r="HE343" s="33"/>
      <c r="HF343" s="33"/>
      <c r="HG343" s="33"/>
      <c r="HH343" s="33"/>
      <c r="HI343" s="33"/>
      <c r="HJ343" s="33"/>
      <c r="HK343" s="33"/>
      <c r="HL343" s="33"/>
      <c r="HM343" s="33"/>
      <c r="HN343" s="33"/>
      <c r="HO343" s="33"/>
      <c r="HP343" s="33"/>
      <c r="HQ343" s="33"/>
      <c r="HR343" s="33"/>
      <c r="HS343" s="33"/>
      <c r="HT343" s="33"/>
      <c r="HU343" s="33"/>
      <c r="HV343" s="33"/>
      <c r="HW343" s="33"/>
      <c r="HX343" s="33"/>
      <c r="HY343" s="33"/>
      <c r="HZ343" s="33"/>
      <c r="IA343" s="33"/>
      <c r="IB343" s="33"/>
      <c r="IC343" s="33"/>
    </row>
    <row r="344" spans="1:237" s="37" customFormat="1" ht="25.5" customHeight="1" x14ac:dyDescent="0.2">
      <c r="A344" s="97"/>
      <c r="B344" s="102"/>
      <c r="C344" s="58" t="s">
        <v>440</v>
      </c>
      <c r="D344" s="59" t="s">
        <v>297</v>
      </c>
      <c r="E344" s="102"/>
      <c r="F344" s="60" t="s">
        <v>438</v>
      </c>
      <c r="G344" s="36" t="s">
        <v>297</v>
      </c>
      <c r="H344" s="60" t="s">
        <v>437</v>
      </c>
      <c r="I344" s="36" t="s">
        <v>297</v>
      </c>
      <c r="J344" s="60" t="s">
        <v>438</v>
      </c>
      <c r="K344" s="36" t="s">
        <v>297</v>
      </c>
    </row>
    <row r="345" spans="1:237" ht="18" x14ac:dyDescent="0.25">
      <c r="A345" s="38" t="s">
        <v>329</v>
      </c>
      <c r="B345" s="38"/>
      <c r="C345" s="40"/>
      <c r="D345" s="40"/>
      <c r="E345" s="39"/>
      <c r="F345" s="39"/>
      <c r="G345" s="40"/>
      <c r="H345" s="39"/>
      <c r="I345" s="40"/>
      <c r="J345" s="39"/>
      <c r="K345" s="40"/>
    </row>
    <row r="346" spans="1:237" ht="12.75" customHeight="1" x14ac:dyDescent="0.2">
      <c r="A346" s="39" t="s">
        <v>375</v>
      </c>
      <c r="B346" s="42">
        <v>642</v>
      </c>
      <c r="C346" s="42">
        <v>548</v>
      </c>
      <c r="D346" s="44">
        <v>85.3583</v>
      </c>
      <c r="E346" s="42">
        <v>719</v>
      </c>
      <c r="F346" s="43">
        <v>612</v>
      </c>
      <c r="G346" s="44">
        <v>85.118200000000002</v>
      </c>
      <c r="H346" s="43">
        <v>655</v>
      </c>
      <c r="I346" s="44">
        <v>91.098699999999994</v>
      </c>
      <c r="J346" s="43">
        <v>608</v>
      </c>
      <c r="K346" s="44">
        <v>84.561899999999994</v>
      </c>
    </row>
    <row r="347" spans="1:237" ht="12.75" customHeight="1" x14ac:dyDescent="0.2">
      <c r="A347" s="39" t="s">
        <v>221</v>
      </c>
      <c r="B347" s="42">
        <v>93</v>
      </c>
      <c r="C347" s="42">
        <v>91</v>
      </c>
      <c r="D347" s="44">
        <v>97.849500000000006</v>
      </c>
      <c r="E347" s="42">
        <v>113</v>
      </c>
      <c r="F347" s="43">
        <v>102</v>
      </c>
      <c r="G347" s="44">
        <v>90.265500000000003</v>
      </c>
      <c r="H347" s="43">
        <v>111</v>
      </c>
      <c r="I347" s="44">
        <v>98.230099999999993</v>
      </c>
      <c r="J347" s="43">
        <v>100</v>
      </c>
      <c r="K347" s="44">
        <v>88.495599999999996</v>
      </c>
    </row>
    <row r="348" spans="1:237" ht="12.75" customHeight="1" x14ac:dyDescent="0.2">
      <c r="A348" s="39" t="s">
        <v>223</v>
      </c>
      <c r="B348" s="42">
        <v>67</v>
      </c>
      <c r="C348" s="42">
        <v>59</v>
      </c>
      <c r="D348" s="44">
        <v>88.059700000000007</v>
      </c>
      <c r="E348" s="42">
        <v>67</v>
      </c>
      <c r="F348" s="43">
        <v>53</v>
      </c>
      <c r="G348" s="44">
        <v>79.104500000000002</v>
      </c>
      <c r="H348" s="43">
        <v>60</v>
      </c>
      <c r="I348" s="44">
        <v>89.552199999999999</v>
      </c>
      <c r="J348" s="43">
        <v>53</v>
      </c>
      <c r="K348" s="44">
        <v>79.104500000000002</v>
      </c>
    </row>
    <row r="349" spans="1:237" ht="12.75" customHeight="1" x14ac:dyDescent="0.2">
      <c r="A349" s="39" t="s">
        <v>225</v>
      </c>
      <c r="B349" s="42">
        <v>691</v>
      </c>
      <c r="C349" s="42">
        <v>648</v>
      </c>
      <c r="D349" s="44">
        <v>93.777100000000004</v>
      </c>
      <c r="E349" s="42">
        <v>689</v>
      </c>
      <c r="F349" s="43">
        <v>631</v>
      </c>
      <c r="G349" s="44">
        <v>91.581999999999994</v>
      </c>
      <c r="H349" s="43">
        <v>685</v>
      </c>
      <c r="I349" s="44">
        <v>99.419399999999996</v>
      </c>
      <c r="J349" s="43">
        <v>630</v>
      </c>
      <c r="K349" s="44">
        <v>91.436899999999994</v>
      </c>
    </row>
    <row r="350" spans="1:237" ht="12.75" customHeight="1" x14ac:dyDescent="0.2">
      <c r="A350" s="39" t="s">
        <v>231</v>
      </c>
      <c r="B350" s="42">
        <v>1785</v>
      </c>
      <c r="C350" s="42">
        <v>1676</v>
      </c>
      <c r="D350" s="44">
        <v>93.893600000000006</v>
      </c>
      <c r="E350" s="42">
        <v>1944</v>
      </c>
      <c r="F350" s="43">
        <v>1769</v>
      </c>
      <c r="G350" s="44">
        <v>90.997900000000001</v>
      </c>
      <c r="H350" s="43">
        <v>1914</v>
      </c>
      <c r="I350" s="44">
        <v>98.456800000000001</v>
      </c>
      <c r="J350" s="43">
        <v>1760</v>
      </c>
      <c r="K350" s="44">
        <v>90.534999999999997</v>
      </c>
    </row>
    <row r="351" spans="1:237" ht="12.75" customHeight="1" x14ac:dyDescent="0.2">
      <c r="A351" s="39" t="s">
        <v>235</v>
      </c>
      <c r="B351" s="42">
        <v>237</v>
      </c>
      <c r="C351" s="42">
        <v>228</v>
      </c>
      <c r="D351" s="44">
        <v>96.202500000000001</v>
      </c>
      <c r="E351" s="42">
        <v>280</v>
      </c>
      <c r="F351" s="43">
        <v>266</v>
      </c>
      <c r="G351" s="44">
        <v>95</v>
      </c>
      <c r="H351" s="43">
        <v>277</v>
      </c>
      <c r="I351" s="44">
        <v>98.928600000000003</v>
      </c>
      <c r="J351" s="43">
        <v>270</v>
      </c>
      <c r="K351" s="44">
        <v>96.428600000000003</v>
      </c>
    </row>
    <row r="352" spans="1:237" ht="12.75" customHeight="1" x14ac:dyDescent="0.2">
      <c r="A352" s="39" t="s">
        <v>238</v>
      </c>
      <c r="B352" s="42">
        <v>470</v>
      </c>
      <c r="C352" s="42">
        <v>450</v>
      </c>
      <c r="D352" s="44">
        <v>95.744699999999995</v>
      </c>
      <c r="E352" s="42">
        <v>510</v>
      </c>
      <c r="F352" s="43">
        <v>475</v>
      </c>
      <c r="G352" s="44">
        <v>93.137299999999996</v>
      </c>
      <c r="H352" s="43">
        <v>506</v>
      </c>
      <c r="I352" s="44">
        <v>99.215699999999998</v>
      </c>
      <c r="J352" s="43">
        <v>473</v>
      </c>
      <c r="K352" s="44">
        <v>92.745099999999994</v>
      </c>
    </row>
    <row r="353" spans="1:237" ht="12.75" customHeight="1" x14ac:dyDescent="0.2">
      <c r="A353" s="39" t="s">
        <v>239</v>
      </c>
      <c r="B353" s="42">
        <v>183</v>
      </c>
      <c r="C353" s="42">
        <v>174</v>
      </c>
      <c r="D353" s="44">
        <v>95.081999999999994</v>
      </c>
      <c r="E353" s="42">
        <v>232</v>
      </c>
      <c r="F353" s="43">
        <v>212</v>
      </c>
      <c r="G353" s="44">
        <v>91.379300000000001</v>
      </c>
      <c r="H353" s="43">
        <v>229</v>
      </c>
      <c r="I353" s="44">
        <v>98.706900000000005</v>
      </c>
      <c r="J353" s="43">
        <v>212</v>
      </c>
      <c r="K353" s="44">
        <v>91.379300000000001</v>
      </c>
    </row>
    <row r="354" spans="1:237" ht="12.75" customHeight="1" x14ac:dyDescent="0.2">
      <c r="A354" s="39" t="s">
        <v>244</v>
      </c>
      <c r="B354" s="42">
        <v>317</v>
      </c>
      <c r="C354" s="42">
        <v>295</v>
      </c>
      <c r="D354" s="44">
        <v>93.059899999999999</v>
      </c>
      <c r="E354" s="42">
        <v>313</v>
      </c>
      <c r="F354" s="43">
        <v>290</v>
      </c>
      <c r="G354" s="44">
        <v>92.651799999999994</v>
      </c>
      <c r="H354" s="43">
        <v>308</v>
      </c>
      <c r="I354" s="44">
        <v>98.402600000000007</v>
      </c>
      <c r="J354" s="43">
        <v>290</v>
      </c>
      <c r="K354" s="44">
        <v>92.651799999999994</v>
      </c>
    </row>
    <row r="355" spans="1:237" ht="12.75" customHeight="1" x14ac:dyDescent="0.2">
      <c r="A355" s="39" t="s">
        <v>251</v>
      </c>
      <c r="B355" s="42">
        <v>322</v>
      </c>
      <c r="C355" s="42">
        <v>301</v>
      </c>
      <c r="D355" s="44">
        <v>93.478300000000004</v>
      </c>
      <c r="E355" s="42">
        <v>401</v>
      </c>
      <c r="F355" s="43">
        <v>375</v>
      </c>
      <c r="G355" s="44">
        <v>93.516199999999998</v>
      </c>
      <c r="H355" s="43">
        <v>393</v>
      </c>
      <c r="I355" s="44">
        <v>98.004999999999995</v>
      </c>
      <c r="J355" s="43">
        <v>374</v>
      </c>
      <c r="K355" s="44">
        <v>93.266800000000003</v>
      </c>
    </row>
    <row r="356" spans="1:237" ht="12.75" customHeight="1" x14ac:dyDescent="0.2">
      <c r="A356" s="39" t="s">
        <v>255</v>
      </c>
      <c r="B356" s="42">
        <v>555</v>
      </c>
      <c r="C356" s="42">
        <v>508</v>
      </c>
      <c r="D356" s="44">
        <v>91.531499999999994</v>
      </c>
      <c r="E356" s="42">
        <v>624</v>
      </c>
      <c r="F356" s="43">
        <v>556</v>
      </c>
      <c r="G356" s="44">
        <v>89.102599999999995</v>
      </c>
      <c r="H356" s="43">
        <v>610</v>
      </c>
      <c r="I356" s="44">
        <v>97.756399999999999</v>
      </c>
      <c r="J356" s="43">
        <v>555</v>
      </c>
      <c r="K356" s="44">
        <v>88.942300000000003</v>
      </c>
    </row>
    <row r="357" spans="1:237" ht="12.75" customHeight="1" x14ac:dyDescent="0.2">
      <c r="A357" s="39" t="s">
        <v>258</v>
      </c>
      <c r="B357" s="42">
        <v>788</v>
      </c>
      <c r="C357" s="42">
        <v>722</v>
      </c>
      <c r="D357" s="44">
        <v>91.624399999999994</v>
      </c>
      <c r="E357" s="42">
        <v>750</v>
      </c>
      <c r="F357" s="43">
        <v>680</v>
      </c>
      <c r="G357" s="44">
        <v>90.666700000000006</v>
      </c>
      <c r="H357" s="43">
        <v>738</v>
      </c>
      <c r="I357" s="44">
        <v>98.4</v>
      </c>
      <c r="J357" s="43">
        <v>681</v>
      </c>
      <c r="K357" s="44">
        <v>90.8</v>
      </c>
    </row>
    <row r="358" spans="1:237" ht="12.75" customHeight="1" x14ac:dyDescent="0.2">
      <c r="A358" s="39" t="s">
        <v>259</v>
      </c>
      <c r="B358" s="42">
        <v>206</v>
      </c>
      <c r="C358" s="42">
        <v>197</v>
      </c>
      <c r="D358" s="44">
        <v>95.631100000000004</v>
      </c>
      <c r="E358" s="42">
        <v>199</v>
      </c>
      <c r="F358" s="43">
        <v>180</v>
      </c>
      <c r="G358" s="44">
        <v>90.452299999999994</v>
      </c>
      <c r="H358" s="43">
        <v>195</v>
      </c>
      <c r="I358" s="44">
        <v>97.989900000000006</v>
      </c>
      <c r="J358" s="43">
        <v>180</v>
      </c>
      <c r="K358" s="44">
        <v>90.452299999999994</v>
      </c>
    </row>
    <row r="359" spans="1:237" ht="12.75" customHeight="1" x14ac:dyDescent="0.2">
      <c r="A359" s="39" t="s">
        <v>263</v>
      </c>
      <c r="B359" s="42">
        <v>235</v>
      </c>
      <c r="C359" s="42">
        <v>223</v>
      </c>
      <c r="D359" s="44">
        <v>94.893600000000006</v>
      </c>
      <c r="E359" s="42">
        <v>207</v>
      </c>
      <c r="F359" s="43">
        <v>188</v>
      </c>
      <c r="G359" s="44">
        <v>90.821299999999994</v>
      </c>
      <c r="H359" s="43">
        <v>201</v>
      </c>
      <c r="I359" s="44">
        <v>97.101399999999998</v>
      </c>
      <c r="J359" s="43">
        <v>190</v>
      </c>
      <c r="K359" s="44">
        <v>91.787400000000005</v>
      </c>
    </row>
    <row r="360" spans="1:237" ht="12.75" customHeight="1" x14ac:dyDescent="0.2">
      <c r="A360" s="39" t="s">
        <v>270</v>
      </c>
      <c r="B360" s="42">
        <v>201</v>
      </c>
      <c r="C360" s="42">
        <v>155</v>
      </c>
      <c r="D360" s="44">
        <v>77.114400000000003</v>
      </c>
      <c r="E360" s="42">
        <v>215</v>
      </c>
      <c r="F360" s="43">
        <v>188</v>
      </c>
      <c r="G360" s="44">
        <v>87.441900000000004</v>
      </c>
      <c r="H360" s="43">
        <v>201</v>
      </c>
      <c r="I360" s="44">
        <v>93.488399999999999</v>
      </c>
      <c r="J360" s="43">
        <v>185</v>
      </c>
      <c r="K360" s="44">
        <v>86.046499999999995</v>
      </c>
    </row>
    <row r="361" spans="1:237" ht="12.75" customHeight="1" x14ac:dyDescent="0.2">
      <c r="A361" s="39" t="s">
        <v>271</v>
      </c>
      <c r="B361" s="42">
        <v>204</v>
      </c>
      <c r="C361" s="42">
        <v>188</v>
      </c>
      <c r="D361" s="44">
        <v>92.156899999999993</v>
      </c>
      <c r="E361" s="42">
        <v>201</v>
      </c>
      <c r="F361" s="43">
        <v>180</v>
      </c>
      <c r="G361" s="44">
        <v>89.552199999999999</v>
      </c>
      <c r="H361" s="43">
        <v>196</v>
      </c>
      <c r="I361" s="44">
        <v>97.5124</v>
      </c>
      <c r="J361" s="43">
        <v>182</v>
      </c>
      <c r="K361" s="44">
        <v>90.547300000000007</v>
      </c>
    </row>
    <row r="362" spans="1:237" ht="13.5" thickBot="1" x14ac:dyDescent="0.25">
      <c r="A362" s="46" t="s">
        <v>299</v>
      </c>
      <c r="B362" s="47">
        <f>SUM(B346:B361)</f>
        <v>6996</v>
      </c>
      <c r="C362" s="47">
        <f>SUM(C346:C361)</f>
        <v>6463</v>
      </c>
      <c r="D362" s="48">
        <f>100*(C362/B362)</f>
        <v>92.38136077758719</v>
      </c>
      <c r="E362" s="47">
        <f>SUM(E346:E361)</f>
        <v>7464</v>
      </c>
      <c r="F362" s="47">
        <f>SUM(F346:F361)</f>
        <v>6757</v>
      </c>
      <c r="G362" s="48">
        <f>(F362/E362)*100</f>
        <v>90.527867095391215</v>
      </c>
      <c r="H362" s="47">
        <f>SUM(H346:H361)</f>
        <v>7279</v>
      </c>
      <c r="I362" s="48">
        <f>(H362/E362)*100</f>
        <v>97.521436227224015</v>
      </c>
      <c r="J362" s="47">
        <f>SUM(J346:J361)</f>
        <v>6743</v>
      </c>
      <c r="K362" s="48">
        <f>(J362/E362)*100</f>
        <v>90.340300107181136</v>
      </c>
    </row>
    <row r="363" spans="1:237" s="34" customFormat="1" ht="25.5" customHeight="1" thickTop="1" x14ac:dyDescent="0.2">
      <c r="A363" s="96" t="s">
        <v>298</v>
      </c>
      <c r="B363" s="101" t="s">
        <v>415</v>
      </c>
      <c r="C363" s="91" t="s">
        <v>416</v>
      </c>
      <c r="D363" s="92"/>
      <c r="E363" s="103" t="s">
        <v>417</v>
      </c>
      <c r="F363" s="91" t="s">
        <v>418</v>
      </c>
      <c r="G363" s="92"/>
      <c r="H363" s="91" t="s">
        <v>419</v>
      </c>
      <c r="I363" s="94"/>
      <c r="J363" s="94"/>
      <c r="K363" s="92"/>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BO363" s="33"/>
      <c r="BP363" s="33"/>
      <c r="BQ363" s="33"/>
      <c r="BR363" s="33"/>
      <c r="BS363" s="33"/>
      <c r="BT363" s="33"/>
      <c r="BU363" s="33"/>
      <c r="BV363" s="33"/>
      <c r="BW363" s="33"/>
      <c r="BX363" s="33"/>
      <c r="BY363" s="33"/>
      <c r="BZ363" s="33"/>
      <c r="CA363" s="33"/>
      <c r="CB363" s="33"/>
      <c r="CC363" s="33"/>
      <c r="CD363" s="33"/>
      <c r="CE363" s="33"/>
      <c r="CF363" s="33"/>
      <c r="CG363" s="33"/>
      <c r="CH363" s="33"/>
      <c r="CI363" s="33"/>
      <c r="CJ363" s="33"/>
      <c r="CK363" s="33"/>
      <c r="CL363" s="33"/>
      <c r="CM363" s="33"/>
      <c r="CN363" s="33"/>
      <c r="CO363" s="33"/>
      <c r="CP363" s="33"/>
      <c r="CQ363" s="33"/>
      <c r="CR363" s="33"/>
      <c r="CS363" s="33"/>
      <c r="CT363" s="33"/>
      <c r="CU363" s="33"/>
      <c r="CV363" s="33"/>
      <c r="CW363" s="33"/>
      <c r="CX363" s="33"/>
      <c r="CY363" s="33"/>
      <c r="CZ363" s="33"/>
      <c r="DA363" s="33"/>
      <c r="DB363" s="33"/>
      <c r="DC363" s="33"/>
      <c r="DD363" s="33"/>
      <c r="DE363" s="33"/>
      <c r="DF363" s="33"/>
      <c r="DG363" s="33"/>
      <c r="DH363" s="33"/>
      <c r="DI363" s="33"/>
      <c r="DJ363" s="33"/>
      <c r="DK363" s="33"/>
      <c r="DL363" s="33"/>
      <c r="DM363" s="33"/>
      <c r="DN363" s="33"/>
      <c r="DO363" s="33"/>
      <c r="DP363" s="33"/>
      <c r="DQ363" s="33"/>
      <c r="DR363" s="33"/>
      <c r="DS363" s="33"/>
      <c r="DT363" s="33"/>
      <c r="DU363" s="33"/>
      <c r="DV363" s="33"/>
      <c r="DW363" s="33"/>
      <c r="DX363" s="33"/>
      <c r="DY363" s="33"/>
      <c r="DZ363" s="33"/>
      <c r="EA363" s="33"/>
      <c r="EB363" s="33"/>
      <c r="EC363" s="33"/>
      <c r="ED363" s="33"/>
      <c r="EE363" s="33"/>
      <c r="EF363" s="33"/>
      <c r="EG363" s="33"/>
      <c r="EH363" s="33"/>
      <c r="EI363" s="33"/>
      <c r="EJ363" s="33"/>
      <c r="EK363" s="33"/>
      <c r="EL363" s="33"/>
      <c r="EM363" s="33"/>
      <c r="EN363" s="33"/>
      <c r="EO363" s="33"/>
      <c r="EP363" s="33"/>
      <c r="EQ363" s="33"/>
      <c r="ER363" s="33"/>
      <c r="ES363" s="33"/>
      <c r="ET363" s="33"/>
      <c r="EU363" s="33"/>
      <c r="EV363" s="33"/>
      <c r="EW363" s="33"/>
      <c r="EX363" s="33"/>
      <c r="EY363" s="33"/>
      <c r="EZ363" s="33"/>
      <c r="FA363" s="33"/>
      <c r="FB363" s="33"/>
      <c r="FC363" s="33"/>
      <c r="FD363" s="33"/>
      <c r="FE363" s="33"/>
      <c r="FF363" s="33"/>
      <c r="FG363" s="33"/>
      <c r="FH363" s="33"/>
      <c r="FI363" s="33"/>
      <c r="FJ363" s="33"/>
      <c r="FK363" s="33"/>
      <c r="FL363" s="33"/>
      <c r="FM363" s="33"/>
      <c r="FN363" s="33"/>
      <c r="FO363" s="33"/>
      <c r="FP363" s="33"/>
      <c r="FQ363" s="33"/>
      <c r="FR363" s="33"/>
      <c r="FS363" s="33"/>
      <c r="FT363" s="33"/>
      <c r="FU363" s="33"/>
      <c r="FV363" s="33"/>
      <c r="FW363" s="33"/>
      <c r="FX363" s="33"/>
      <c r="FY363" s="33"/>
      <c r="FZ363" s="33"/>
      <c r="GA363" s="33"/>
      <c r="GB363" s="33"/>
      <c r="GC363" s="33"/>
      <c r="GD363" s="33"/>
      <c r="GE363" s="33"/>
      <c r="GF363" s="33"/>
      <c r="GG363" s="33"/>
      <c r="GH363" s="33"/>
      <c r="GI363" s="33"/>
      <c r="GJ363" s="33"/>
      <c r="GK363" s="33"/>
      <c r="GL363" s="33"/>
      <c r="GM363" s="33"/>
      <c r="GN363" s="33"/>
      <c r="GO363" s="33"/>
      <c r="GP363" s="33"/>
      <c r="GQ363" s="33"/>
      <c r="GR363" s="33"/>
      <c r="GS363" s="33"/>
      <c r="GT363" s="33"/>
      <c r="GU363" s="33"/>
      <c r="GV363" s="33"/>
      <c r="GW363" s="33"/>
      <c r="GX363" s="33"/>
      <c r="GY363" s="33"/>
      <c r="GZ363" s="33"/>
      <c r="HA363" s="33"/>
      <c r="HB363" s="33"/>
      <c r="HC363" s="33"/>
      <c r="HD363" s="33"/>
      <c r="HE363" s="33"/>
      <c r="HF363" s="33"/>
      <c r="HG363" s="33"/>
      <c r="HH363" s="33"/>
      <c r="HI363" s="33"/>
      <c r="HJ363" s="33"/>
      <c r="HK363" s="33"/>
      <c r="HL363" s="33"/>
      <c r="HM363" s="33"/>
      <c r="HN363" s="33"/>
      <c r="HO363" s="33"/>
      <c r="HP363" s="33"/>
      <c r="HQ363" s="33"/>
      <c r="HR363" s="33"/>
      <c r="HS363" s="33"/>
      <c r="HT363" s="33"/>
      <c r="HU363" s="33"/>
      <c r="HV363" s="33"/>
      <c r="HW363" s="33"/>
      <c r="HX363" s="33"/>
      <c r="HY363" s="33"/>
      <c r="HZ363" s="33"/>
      <c r="IA363" s="33"/>
      <c r="IB363" s="33"/>
      <c r="IC363" s="33"/>
    </row>
    <row r="364" spans="1:237" s="37" customFormat="1" ht="25.5" customHeight="1" x14ac:dyDescent="0.2">
      <c r="A364" s="97"/>
      <c r="B364" s="102"/>
      <c r="C364" s="58" t="s">
        <v>440</v>
      </c>
      <c r="D364" s="59" t="s">
        <v>297</v>
      </c>
      <c r="E364" s="102"/>
      <c r="F364" s="60" t="s">
        <v>438</v>
      </c>
      <c r="G364" s="36" t="s">
        <v>297</v>
      </c>
      <c r="H364" s="60" t="s">
        <v>437</v>
      </c>
      <c r="I364" s="36" t="s">
        <v>297</v>
      </c>
      <c r="J364" s="60" t="s">
        <v>438</v>
      </c>
      <c r="K364" s="36" t="s">
        <v>297</v>
      </c>
    </row>
    <row r="365" spans="1:237" ht="18" x14ac:dyDescent="0.25">
      <c r="A365" s="38" t="s">
        <v>330</v>
      </c>
      <c r="B365" s="38"/>
      <c r="C365" s="40"/>
      <c r="D365" s="40"/>
      <c r="E365" s="39"/>
      <c r="F365" s="39"/>
      <c r="G365" s="40"/>
      <c r="H365" s="39"/>
      <c r="I365" s="40"/>
      <c r="J365" s="39"/>
      <c r="K365" s="40"/>
    </row>
    <row r="366" spans="1:237" x14ac:dyDescent="0.2">
      <c r="A366" s="39" t="s">
        <v>226</v>
      </c>
      <c r="B366" s="42">
        <v>317</v>
      </c>
      <c r="C366" s="42">
        <v>306</v>
      </c>
      <c r="D366" s="44">
        <v>96.53</v>
      </c>
      <c r="E366" s="42">
        <v>340</v>
      </c>
      <c r="F366" s="43">
        <v>331</v>
      </c>
      <c r="G366" s="44">
        <v>97.352900000000005</v>
      </c>
      <c r="H366" s="43">
        <v>338</v>
      </c>
      <c r="I366" s="44">
        <v>99.411799999999999</v>
      </c>
      <c r="J366" s="43">
        <v>331</v>
      </c>
      <c r="K366" s="44">
        <v>97.352900000000005</v>
      </c>
    </row>
    <row r="367" spans="1:237" x14ac:dyDescent="0.2">
      <c r="A367" s="39" t="s">
        <v>229</v>
      </c>
      <c r="B367" s="42">
        <v>102</v>
      </c>
      <c r="C367" s="42">
        <v>97</v>
      </c>
      <c r="D367" s="44">
        <v>95.097999999999999</v>
      </c>
      <c r="E367" s="42">
        <v>108</v>
      </c>
      <c r="F367" s="43">
        <v>104</v>
      </c>
      <c r="G367" s="44">
        <v>96.296300000000002</v>
      </c>
      <c r="H367" s="43">
        <v>108</v>
      </c>
      <c r="I367" s="44">
        <v>100</v>
      </c>
      <c r="J367" s="43">
        <v>103</v>
      </c>
      <c r="K367" s="44">
        <v>95.370400000000004</v>
      </c>
    </row>
    <row r="368" spans="1:237" x14ac:dyDescent="0.2">
      <c r="A368" s="39" t="s">
        <v>230</v>
      </c>
      <c r="B368" s="42">
        <v>298</v>
      </c>
      <c r="C368" s="42">
        <v>291</v>
      </c>
      <c r="D368" s="44">
        <v>97.650999999999996</v>
      </c>
      <c r="E368" s="42">
        <v>324</v>
      </c>
      <c r="F368" s="43">
        <v>305</v>
      </c>
      <c r="G368" s="44">
        <v>94.135800000000003</v>
      </c>
      <c r="H368" s="43">
        <v>318</v>
      </c>
      <c r="I368" s="44">
        <v>98.148099999999999</v>
      </c>
      <c r="J368" s="43">
        <v>306</v>
      </c>
      <c r="K368" s="44">
        <v>94.444400000000002</v>
      </c>
    </row>
    <row r="369" spans="1:11" x14ac:dyDescent="0.2">
      <c r="A369" s="39" t="s">
        <v>309</v>
      </c>
      <c r="B369" s="42">
        <v>1547</v>
      </c>
      <c r="C369" s="42">
        <v>1452</v>
      </c>
      <c r="D369" s="44">
        <v>93.859099999999998</v>
      </c>
      <c r="E369" s="42">
        <v>1650</v>
      </c>
      <c r="F369" s="43">
        <v>1542</v>
      </c>
      <c r="G369" s="44">
        <v>93.454499999999996</v>
      </c>
      <c r="H369" s="43">
        <v>1626</v>
      </c>
      <c r="I369" s="44">
        <v>98.545500000000004</v>
      </c>
      <c r="J369" s="43">
        <v>1543</v>
      </c>
      <c r="K369" s="44">
        <v>93.515199999999993</v>
      </c>
    </row>
    <row r="370" spans="1:11" x14ac:dyDescent="0.2">
      <c r="A370" s="39" t="s">
        <v>234</v>
      </c>
      <c r="B370" s="42">
        <v>235</v>
      </c>
      <c r="C370" s="42">
        <v>225</v>
      </c>
      <c r="D370" s="44">
        <v>95.744699999999995</v>
      </c>
      <c r="E370" s="42">
        <v>267</v>
      </c>
      <c r="F370" s="43">
        <v>248</v>
      </c>
      <c r="G370" s="44">
        <v>92.883899999999997</v>
      </c>
      <c r="H370" s="43">
        <v>264</v>
      </c>
      <c r="I370" s="44">
        <v>98.876400000000004</v>
      </c>
      <c r="J370" s="43">
        <v>247</v>
      </c>
      <c r="K370" s="44">
        <v>92.509399999999999</v>
      </c>
    </row>
    <row r="371" spans="1:11" x14ac:dyDescent="0.2">
      <c r="A371" s="39" t="s">
        <v>242</v>
      </c>
      <c r="B371" s="42">
        <v>278</v>
      </c>
      <c r="C371" s="42">
        <v>262</v>
      </c>
      <c r="D371" s="44">
        <v>94.244600000000005</v>
      </c>
      <c r="E371" s="42">
        <v>296</v>
      </c>
      <c r="F371" s="43">
        <v>278</v>
      </c>
      <c r="G371" s="44">
        <v>93.918899999999994</v>
      </c>
      <c r="H371" s="43">
        <v>288</v>
      </c>
      <c r="I371" s="44">
        <v>97.297300000000007</v>
      </c>
      <c r="J371" s="43">
        <v>275</v>
      </c>
      <c r="K371" s="44">
        <v>92.9054</v>
      </c>
    </row>
    <row r="372" spans="1:11" x14ac:dyDescent="0.2">
      <c r="A372" s="39" t="s">
        <v>243</v>
      </c>
      <c r="B372" s="42">
        <v>245</v>
      </c>
      <c r="C372" s="42">
        <v>241</v>
      </c>
      <c r="D372" s="44">
        <v>98.3673</v>
      </c>
      <c r="E372" s="42">
        <v>295</v>
      </c>
      <c r="F372" s="43">
        <v>284</v>
      </c>
      <c r="G372" s="44">
        <v>96.271199999999993</v>
      </c>
      <c r="H372" s="43">
        <v>293</v>
      </c>
      <c r="I372" s="44">
        <v>99.322000000000003</v>
      </c>
      <c r="J372" s="43">
        <v>285</v>
      </c>
      <c r="K372" s="44">
        <v>96.610200000000006</v>
      </c>
    </row>
    <row r="373" spans="1:11" x14ac:dyDescent="0.2">
      <c r="A373" s="39" t="s">
        <v>247</v>
      </c>
      <c r="B373" s="42">
        <v>465</v>
      </c>
      <c r="C373" s="42">
        <v>441</v>
      </c>
      <c r="D373" s="44">
        <v>94.838700000000003</v>
      </c>
      <c r="E373" s="42">
        <v>492</v>
      </c>
      <c r="F373" s="43">
        <v>471</v>
      </c>
      <c r="G373" s="44">
        <v>95.731700000000004</v>
      </c>
      <c r="H373" s="43">
        <v>487</v>
      </c>
      <c r="I373" s="44">
        <v>98.983699999999999</v>
      </c>
      <c r="J373" s="43">
        <v>468</v>
      </c>
      <c r="K373" s="44">
        <v>95.122</v>
      </c>
    </row>
    <row r="374" spans="1:11" x14ac:dyDescent="0.2">
      <c r="A374" s="39" t="s">
        <v>248</v>
      </c>
      <c r="B374" s="42">
        <v>160</v>
      </c>
      <c r="C374" s="42">
        <v>156</v>
      </c>
      <c r="D374" s="44">
        <v>97.5</v>
      </c>
      <c r="E374" s="42">
        <v>149</v>
      </c>
      <c r="F374" s="43">
        <v>141</v>
      </c>
      <c r="G374" s="44">
        <v>94.630899999999997</v>
      </c>
      <c r="H374" s="43">
        <v>147</v>
      </c>
      <c r="I374" s="44">
        <v>98.657700000000006</v>
      </c>
      <c r="J374" s="43">
        <v>141</v>
      </c>
      <c r="K374" s="44">
        <v>94.630899999999997</v>
      </c>
    </row>
    <row r="375" spans="1:11" x14ac:dyDescent="0.2">
      <c r="A375" s="39" t="s">
        <v>431</v>
      </c>
      <c r="B375" s="42">
        <v>813</v>
      </c>
      <c r="C375" s="42">
        <v>778</v>
      </c>
      <c r="D375" s="44">
        <v>95.694999999999993</v>
      </c>
      <c r="E375" s="42">
        <v>865</v>
      </c>
      <c r="F375" s="43">
        <v>816</v>
      </c>
      <c r="G375" s="44">
        <v>94.335300000000004</v>
      </c>
      <c r="H375" s="43">
        <v>855</v>
      </c>
      <c r="I375" s="44">
        <v>98.843900000000005</v>
      </c>
      <c r="J375" s="43">
        <v>815</v>
      </c>
      <c r="K375" s="44">
        <v>94.219700000000003</v>
      </c>
    </row>
    <row r="376" spans="1:11" x14ac:dyDescent="0.2">
      <c r="A376" s="39" t="s">
        <v>250</v>
      </c>
      <c r="B376" s="42">
        <v>253</v>
      </c>
      <c r="C376" s="42">
        <v>244</v>
      </c>
      <c r="D376" s="44">
        <v>96.442700000000002</v>
      </c>
      <c r="E376" s="42">
        <v>212</v>
      </c>
      <c r="F376" s="43">
        <v>196</v>
      </c>
      <c r="G376" s="44">
        <v>92.452799999999996</v>
      </c>
      <c r="H376" s="43">
        <v>209</v>
      </c>
      <c r="I376" s="44">
        <v>98.584900000000005</v>
      </c>
      <c r="J376" s="43">
        <v>195</v>
      </c>
      <c r="K376" s="44">
        <v>91.981099999999998</v>
      </c>
    </row>
    <row r="377" spans="1:11" x14ac:dyDescent="0.2">
      <c r="A377" s="39" t="s">
        <v>432</v>
      </c>
      <c r="B377" s="42">
        <v>569</v>
      </c>
      <c r="C377" s="42">
        <v>547</v>
      </c>
      <c r="D377" s="44">
        <v>96.133600000000001</v>
      </c>
      <c r="E377" s="42">
        <v>589</v>
      </c>
      <c r="F377" s="43">
        <v>552</v>
      </c>
      <c r="G377" s="44">
        <v>93.718199999999996</v>
      </c>
      <c r="H377" s="43">
        <v>584</v>
      </c>
      <c r="I377" s="44">
        <v>99.1511</v>
      </c>
      <c r="J377" s="43">
        <v>553</v>
      </c>
      <c r="K377" s="44">
        <v>93.887900000000002</v>
      </c>
    </row>
    <row r="378" spans="1:11" x14ac:dyDescent="0.2">
      <c r="A378" s="39" t="s">
        <v>361</v>
      </c>
      <c r="B378" s="42">
        <v>803</v>
      </c>
      <c r="C378" s="42">
        <v>774</v>
      </c>
      <c r="D378" s="44">
        <v>96.388499999999993</v>
      </c>
      <c r="E378" s="42">
        <v>862</v>
      </c>
      <c r="F378" s="43">
        <v>809</v>
      </c>
      <c r="G378" s="44">
        <v>93.851500000000001</v>
      </c>
      <c r="H378" s="43">
        <v>853</v>
      </c>
      <c r="I378" s="44">
        <v>98.9559</v>
      </c>
      <c r="J378" s="43">
        <v>807</v>
      </c>
      <c r="K378" s="44">
        <v>93.619500000000002</v>
      </c>
    </row>
    <row r="379" spans="1:11" x14ac:dyDescent="0.2">
      <c r="A379" s="39" t="s">
        <v>254</v>
      </c>
      <c r="B379" s="42">
        <v>275</v>
      </c>
      <c r="C379" s="42">
        <v>258</v>
      </c>
      <c r="D379" s="44">
        <v>93.818200000000004</v>
      </c>
      <c r="E379" s="42">
        <v>352</v>
      </c>
      <c r="F379" s="43">
        <v>331</v>
      </c>
      <c r="G379" s="44">
        <v>94.034099999999995</v>
      </c>
      <c r="H379" s="43">
        <v>344</v>
      </c>
      <c r="I379" s="44">
        <v>97.7273</v>
      </c>
      <c r="J379" s="43">
        <v>331</v>
      </c>
      <c r="K379" s="44">
        <v>94.034099999999995</v>
      </c>
    </row>
    <row r="380" spans="1:11" x14ac:dyDescent="0.2">
      <c r="A380" s="39" t="s">
        <v>256</v>
      </c>
      <c r="B380" s="42">
        <v>889</v>
      </c>
      <c r="C380" s="42">
        <v>845</v>
      </c>
      <c r="D380" s="44">
        <v>95.050600000000003</v>
      </c>
      <c r="E380" s="42">
        <v>918</v>
      </c>
      <c r="F380" s="43">
        <v>865</v>
      </c>
      <c r="G380" s="44">
        <v>94.226600000000005</v>
      </c>
      <c r="H380" s="43">
        <v>902</v>
      </c>
      <c r="I380" s="44">
        <v>98.257099999999994</v>
      </c>
      <c r="J380" s="43">
        <v>864</v>
      </c>
      <c r="K380" s="44">
        <v>94.117599999999996</v>
      </c>
    </row>
    <row r="381" spans="1:11" x14ac:dyDescent="0.2">
      <c r="A381" s="39" t="s">
        <v>260</v>
      </c>
      <c r="B381" s="42">
        <v>319</v>
      </c>
      <c r="C381" s="42">
        <v>310</v>
      </c>
      <c r="D381" s="44">
        <v>97.178700000000006</v>
      </c>
      <c r="E381" s="42">
        <v>361</v>
      </c>
      <c r="F381" s="43">
        <v>344</v>
      </c>
      <c r="G381" s="44">
        <v>95.290899999999993</v>
      </c>
      <c r="H381" s="43">
        <v>356</v>
      </c>
      <c r="I381" s="44">
        <v>98.614999999999995</v>
      </c>
      <c r="J381" s="43">
        <v>344</v>
      </c>
      <c r="K381" s="44">
        <v>95.290899999999993</v>
      </c>
    </row>
    <row r="382" spans="1:11" x14ac:dyDescent="0.2">
      <c r="A382" s="39" t="s">
        <v>264</v>
      </c>
      <c r="B382" s="42">
        <v>2130</v>
      </c>
      <c r="C382" s="42">
        <v>1971</v>
      </c>
      <c r="D382" s="44">
        <v>92.535200000000003</v>
      </c>
      <c r="E382" s="42">
        <v>2190</v>
      </c>
      <c r="F382" s="43">
        <v>2012</v>
      </c>
      <c r="G382" s="44">
        <v>91.872100000000003</v>
      </c>
      <c r="H382" s="43">
        <v>2159</v>
      </c>
      <c r="I382" s="44">
        <v>98.584500000000006</v>
      </c>
      <c r="J382" s="43">
        <v>2001</v>
      </c>
      <c r="K382" s="44">
        <v>91.369900000000001</v>
      </c>
    </row>
    <row r="383" spans="1:11" x14ac:dyDescent="0.2">
      <c r="A383" s="39" t="s">
        <v>267</v>
      </c>
      <c r="B383" s="42">
        <v>385</v>
      </c>
      <c r="C383" s="42">
        <v>376</v>
      </c>
      <c r="D383" s="44">
        <v>97.662300000000002</v>
      </c>
      <c r="E383" s="42">
        <v>388</v>
      </c>
      <c r="F383" s="43">
        <v>377</v>
      </c>
      <c r="G383" s="44">
        <v>97.164900000000003</v>
      </c>
      <c r="H383" s="43">
        <v>385</v>
      </c>
      <c r="I383" s="44">
        <v>99.226799999999997</v>
      </c>
      <c r="J383" s="43">
        <v>373</v>
      </c>
      <c r="K383" s="44">
        <v>96.134</v>
      </c>
    </row>
    <row r="384" spans="1:11" x14ac:dyDescent="0.2">
      <c r="A384" s="39" t="s">
        <v>269</v>
      </c>
      <c r="B384" s="42">
        <v>478</v>
      </c>
      <c r="C384" s="42">
        <v>460</v>
      </c>
      <c r="D384" s="44">
        <v>96.234300000000005</v>
      </c>
      <c r="E384" s="42">
        <v>491</v>
      </c>
      <c r="F384" s="43">
        <v>465</v>
      </c>
      <c r="G384" s="44">
        <v>94.704700000000003</v>
      </c>
      <c r="H384" s="43">
        <v>483</v>
      </c>
      <c r="I384" s="44">
        <v>98.370699999999999</v>
      </c>
      <c r="J384" s="43">
        <v>462</v>
      </c>
      <c r="K384" s="44">
        <v>94.093699999999998</v>
      </c>
    </row>
    <row r="385" spans="1:237" ht="13.5" thickBot="1" x14ac:dyDescent="0.25">
      <c r="A385" s="46" t="s">
        <v>299</v>
      </c>
      <c r="B385" s="47">
        <f>SUM(B366:B384)</f>
        <v>10561</v>
      </c>
      <c r="C385" s="47">
        <f>SUM(C366:C384)</f>
        <v>10034</v>
      </c>
      <c r="D385" s="48">
        <f>100*(C385/B385)</f>
        <v>95.009942240318153</v>
      </c>
      <c r="E385" s="47">
        <f>SUM(E366:E384)</f>
        <v>11149</v>
      </c>
      <c r="F385" s="47">
        <f>SUM(F366:F384)</f>
        <v>10471</v>
      </c>
      <c r="G385" s="48">
        <f>(F385/E385)*100</f>
        <v>93.918737106466949</v>
      </c>
      <c r="H385" s="47">
        <f>SUM(H366:H384)</f>
        <v>10999</v>
      </c>
      <c r="I385" s="48">
        <f>(H385/E385)*100</f>
        <v>98.654587855413041</v>
      </c>
      <c r="J385" s="47">
        <f>SUM(J366:J384)</f>
        <v>10444</v>
      </c>
      <c r="K385" s="48">
        <f>(J385/E385)*100</f>
        <v>93.676562920441299</v>
      </c>
    </row>
    <row r="386" spans="1:237" s="34" customFormat="1" ht="25.5" customHeight="1" thickTop="1" x14ac:dyDescent="0.2">
      <c r="A386" s="96" t="s">
        <v>298</v>
      </c>
      <c r="B386" s="101" t="s">
        <v>415</v>
      </c>
      <c r="C386" s="91" t="s">
        <v>416</v>
      </c>
      <c r="D386" s="92"/>
      <c r="E386" s="103" t="s">
        <v>417</v>
      </c>
      <c r="F386" s="91" t="s">
        <v>418</v>
      </c>
      <c r="G386" s="92"/>
      <c r="H386" s="91" t="s">
        <v>419</v>
      </c>
      <c r="I386" s="94"/>
      <c r="J386" s="94"/>
      <c r="K386" s="92"/>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BM386" s="33"/>
      <c r="BN386" s="33"/>
      <c r="BO386" s="33"/>
      <c r="BP386" s="33"/>
      <c r="BQ386" s="33"/>
      <c r="BR386" s="33"/>
      <c r="BS386" s="33"/>
      <c r="BT386" s="33"/>
      <c r="BU386" s="33"/>
      <c r="BV386" s="33"/>
      <c r="BW386" s="33"/>
      <c r="BX386" s="33"/>
      <c r="BY386" s="33"/>
      <c r="BZ386" s="33"/>
      <c r="CA386" s="33"/>
      <c r="CB386" s="33"/>
      <c r="CC386" s="33"/>
      <c r="CD386" s="33"/>
      <c r="CE386" s="33"/>
      <c r="CF386" s="33"/>
      <c r="CG386" s="33"/>
      <c r="CH386" s="33"/>
      <c r="CI386" s="33"/>
      <c r="CJ386" s="33"/>
      <c r="CK386" s="33"/>
      <c r="CL386" s="33"/>
      <c r="CM386" s="33"/>
      <c r="CN386" s="33"/>
      <c r="CO386" s="33"/>
      <c r="CP386" s="33"/>
      <c r="CQ386" s="33"/>
      <c r="CR386" s="33"/>
      <c r="CS386" s="33"/>
      <c r="CT386" s="33"/>
      <c r="CU386" s="33"/>
      <c r="CV386" s="33"/>
      <c r="CW386" s="33"/>
      <c r="CX386" s="33"/>
      <c r="CY386" s="33"/>
      <c r="CZ386" s="33"/>
      <c r="DA386" s="33"/>
      <c r="DB386" s="33"/>
      <c r="DC386" s="33"/>
      <c r="DD386" s="33"/>
      <c r="DE386" s="33"/>
      <c r="DF386" s="33"/>
      <c r="DG386" s="33"/>
      <c r="DH386" s="33"/>
      <c r="DI386" s="33"/>
      <c r="DJ386" s="33"/>
      <c r="DK386" s="33"/>
      <c r="DL386" s="33"/>
      <c r="DM386" s="33"/>
      <c r="DN386" s="33"/>
      <c r="DO386" s="33"/>
      <c r="DP386" s="33"/>
      <c r="DQ386" s="33"/>
      <c r="DR386" s="33"/>
      <c r="DS386" s="33"/>
      <c r="DT386" s="33"/>
      <c r="DU386" s="33"/>
      <c r="DV386" s="33"/>
      <c r="DW386" s="33"/>
      <c r="DX386" s="33"/>
      <c r="DY386" s="33"/>
      <c r="DZ386" s="33"/>
      <c r="EA386" s="33"/>
      <c r="EB386" s="33"/>
      <c r="EC386" s="33"/>
      <c r="ED386" s="33"/>
      <c r="EE386" s="33"/>
      <c r="EF386" s="33"/>
      <c r="EG386" s="33"/>
      <c r="EH386" s="33"/>
      <c r="EI386" s="33"/>
      <c r="EJ386" s="33"/>
      <c r="EK386" s="33"/>
      <c r="EL386" s="33"/>
      <c r="EM386" s="33"/>
      <c r="EN386" s="33"/>
      <c r="EO386" s="33"/>
      <c r="EP386" s="33"/>
      <c r="EQ386" s="33"/>
      <c r="ER386" s="33"/>
      <c r="ES386" s="33"/>
      <c r="ET386" s="33"/>
      <c r="EU386" s="33"/>
      <c r="EV386" s="33"/>
      <c r="EW386" s="33"/>
      <c r="EX386" s="33"/>
      <c r="EY386" s="33"/>
      <c r="EZ386" s="33"/>
      <c r="FA386" s="33"/>
      <c r="FB386" s="33"/>
      <c r="FC386" s="33"/>
      <c r="FD386" s="33"/>
      <c r="FE386" s="33"/>
      <c r="FF386" s="33"/>
      <c r="FG386" s="33"/>
      <c r="FH386" s="33"/>
      <c r="FI386" s="33"/>
      <c r="FJ386" s="33"/>
      <c r="FK386" s="33"/>
      <c r="FL386" s="33"/>
      <c r="FM386" s="33"/>
      <c r="FN386" s="33"/>
      <c r="FO386" s="33"/>
      <c r="FP386" s="33"/>
      <c r="FQ386" s="33"/>
      <c r="FR386" s="33"/>
      <c r="FS386" s="33"/>
      <c r="FT386" s="33"/>
      <c r="FU386" s="33"/>
      <c r="FV386" s="33"/>
      <c r="FW386" s="33"/>
      <c r="FX386" s="33"/>
      <c r="FY386" s="33"/>
      <c r="FZ386" s="33"/>
      <c r="GA386" s="33"/>
      <c r="GB386" s="33"/>
      <c r="GC386" s="33"/>
      <c r="GD386" s="33"/>
      <c r="GE386" s="33"/>
      <c r="GF386" s="33"/>
      <c r="GG386" s="33"/>
      <c r="GH386" s="33"/>
      <c r="GI386" s="33"/>
      <c r="GJ386" s="33"/>
      <c r="GK386" s="33"/>
      <c r="GL386" s="33"/>
      <c r="GM386" s="33"/>
      <c r="GN386" s="33"/>
      <c r="GO386" s="33"/>
      <c r="GP386" s="33"/>
      <c r="GQ386" s="33"/>
      <c r="GR386" s="33"/>
      <c r="GS386" s="33"/>
      <c r="GT386" s="33"/>
      <c r="GU386" s="33"/>
      <c r="GV386" s="33"/>
      <c r="GW386" s="33"/>
      <c r="GX386" s="33"/>
      <c r="GY386" s="33"/>
      <c r="GZ386" s="33"/>
      <c r="HA386" s="33"/>
      <c r="HB386" s="33"/>
      <c r="HC386" s="33"/>
      <c r="HD386" s="33"/>
      <c r="HE386" s="33"/>
      <c r="HF386" s="33"/>
      <c r="HG386" s="33"/>
      <c r="HH386" s="33"/>
      <c r="HI386" s="33"/>
      <c r="HJ386" s="33"/>
      <c r="HK386" s="33"/>
      <c r="HL386" s="33"/>
      <c r="HM386" s="33"/>
      <c r="HN386" s="33"/>
      <c r="HO386" s="33"/>
      <c r="HP386" s="33"/>
      <c r="HQ386" s="33"/>
      <c r="HR386" s="33"/>
      <c r="HS386" s="33"/>
      <c r="HT386" s="33"/>
      <c r="HU386" s="33"/>
      <c r="HV386" s="33"/>
      <c r="HW386" s="33"/>
      <c r="HX386" s="33"/>
      <c r="HY386" s="33"/>
      <c r="HZ386" s="33"/>
      <c r="IA386" s="33"/>
      <c r="IB386" s="33"/>
      <c r="IC386" s="33"/>
    </row>
    <row r="387" spans="1:237" s="37" customFormat="1" ht="25.5" customHeight="1" x14ac:dyDescent="0.2">
      <c r="A387" s="97"/>
      <c r="B387" s="102"/>
      <c r="C387" s="58" t="s">
        <v>440</v>
      </c>
      <c r="D387" s="59" t="s">
        <v>297</v>
      </c>
      <c r="E387" s="102"/>
      <c r="F387" s="60" t="s">
        <v>438</v>
      </c>
      <c r="G387" s="36" t="s">
        <v>297</v>
      </c>
      <c r="H387" s="60" t="s">
        <v>437</v>
      </c>
      <c r="I387" s="36" t="s">
        <v>297</v>
      </c>
      <c r="J387" s="60" t="s">
        <v>438</v>
      </c>
      <c r="K387" s="36" t="s">
        <v>297</v>
      </c>
    </row>
    <row r="388" spans="1:237" ht="18" x14ac:dyDescent="0.25">
      <c r="A388" s="38" t="s">
        <v>331</v>
      </c>
      <c r="B388" s="38"/>
      <c r="C388" s="40"/>
      <c r="D388" s="40"/>
      <c r="E388" s="39"/>
      <c r="F388" s="39"/>
      <c r="G388" s="40"/>
      <c r="H388" s="39"/>
      <c r="I388" s="40"/>
      <c r="J388" s="39"/>
      <c r="K388" s="40"/>
    </row>
    <row r="389" spans="1:237" x14ac:dyDescent="0.2">
      <c r="A389" s="39" t="s">
        <v>222</v>
      </c>
      <c r="B389" s="42">
        <v>148</v>
      </c>
      <c r="C389" s="42">
        <v>143</v>
      </c>
      <c r="D389" s="44">
        <v>96.621600000000001</v>
      </c>
      <c r="E389" s="42">
        <v>170</v>
      </c>
      <c r="F389" s="43">
        <v>158</v>
      </c>
      <c r="G389" s="44">
        <v>92.941199999999995</v>
      </c>
      <c r="H389" s="43">
        <v>163</v>
      </c>
      <c r="I389" s="44">
        <v>95.882400000000004</v>
      </c>
      <c r="J389" s="43">
        <v>157</v>
      </c>
      <c r="K389" s="44">
        <v>92.352900000000005</v>
      </c>
    </row>
    <row r="390" spans="1:237" x14ac:dyDescent="0.2">
      <c r="A390" s="39" t="s">
        <v>224</v>
      </c>
      <c r="B390" s="42">
        <v>171</v>
      </c>
      <c r="C390" s="42">
        <v>161</v>
      </c>
      <c r="D390" s="44">
        <v>94.152000000000001</v>
      </c>
      <c r="E390" s="42">
        <v>180</v>
      </c>
      <c r="F390" s="43">
        <v>174</v>
      </c>
      <c r="G390" s="44">
        <v>96.666700000000006</v>
      </c>
      <c r="H390" s="43">
        <v>177</v>
      </c>
      <c r="I390" s="44">
        <v>98.333299999999994</v>
      </c>
      <c r="J390" s="43">
        <v>173</v>
      </c>
      <c r="K390" s="44">
        <v>96.111099999999993</v>
      </c>
    </row>
    <row r="391" spans="1:237" x14ac:dyDescent="0.2">
      <c r="A391" s="39" t="s">
        <v>227</v>
      </c>
      <c r="B391" s="42">
        <v>276</v>
      </c>
      <c r="C391" s="42">
        <v>264</v>
      </c>
      <c r="D391" s="44">
        <v>95.652199999999993</v>
      </c>
      <c r="E391" s="42">
        <v>338</v>
      </c>
      <c r="F391" s="43">
        <v>321</v>
      </c>
      <c r="G391" s="44">
        <v>94.970399999999998</v>
      </c>
      <c r="H391" s="43">
        <v>336</v>
      </c>
      <c r="I391" s="44">
        <v>99.408299999999997</v>
      </c>
      <c r="J391" s="43">
        <v>320</v>
      </c>
      <c r="K391" s="44">
        <v>94.674599999999998</v>
      </c>
    </row>
    <row r="392" spans="1:237" x14ac:dyDescent="0.2">
      <c r="A392" s="39" t="s">
        <v>228</v>
      </c>
      <c r="B392" s="42">
        <v>197</v>
      </c>
      <c r="C392" s="42">
        <v>191</v>
      </c>
      <c r="D392" s="44">
        <v>96.954300000000003</v>
      </c>
      <c r="E392" s="42">
        <v>233</v>
      </c>
      <c r="F392" s="43">
        <v>217</v>
      </c>
      <c r="G392" s="44">
        <v>93.132999999999996</v>
      </c>
      <c r="H392" s="43">
        <v>229</v>
      </c>
      <c r="I392" s="44">
        <v>98.283299999999997</v>
      </c>
      <c r="J392" s="43">
        <v>219</v>
      </c>
      <c r="K392" s="44">
        <v>93.991399999999999</v>
      </c>
    </row>
    <row r="393" spans="1:237" x14ac:dyDescent="0.2">
      <c r="A393" s="39" t="s">
        <v>232</v>
      </c>
      <c r="B393" s="42">
        <v>200</v>
      </c>
      <c r="C393" s="42">
        <v>179</v>
      </c>
      <c r="D393" s="44">
        <v>89.5</v>
      </c>
      <c r="E393" s="42">
        <v>214</v>
      </c>
      <c r="F393" s="43">
        <v>193</v>
      </c>
      <c r="G393" s="44">
        <v>90.186899999999994</v>
      </c>
      <c r="H393" s="43">
        <v>207</v>
      </c>
      <c r="I393" s="44">
        <v>96.728999999999999</v>
      </c>
      <c r="J393" s="43">
        <v>191</v>
      </c>
      <c r="K393" s="44">
        <v>89.252300000000005</v>
      </c>
    </row>
    <row r="394" spans="1:237" x14ac:dyDescent="0.2">
      <c r="A394" s="39" t="s">
        <v>233</v>
      </c>
      <c r="B394" s="42">
        <v>348</v>
      </c>
      <c r="C394" s="42">
        <v>327</v>
      </c>
      <c r="D394" s="44">
        <v>93.965500000000006</v>
      </c>
      <c r="E394" s="42">
        <v>317</v>
      </c>
      <c r="F394" s="43">
        <v>297</v>
      </c>
      <c r="G394" s="44">
        <v>93.690899999999999</v>
      </c>
      <c r="H394" s="43">
        <v>310</v>
      </c>
      <c r="I394" s="44">
        <v>97.791799999999995</v>
      </c>
      <c r="J394" s="43">
        <v>296</v>
      </c>
      <c r="K394" s="44">
        <v>93.375399999999999</v>
      </c>
    </row>
    <row r="395" spans="1:237" x14ac:dyDescent="0.2">
      <c r="A395" s="39" t="s">
        <v>236</v>
      </c>
      <c r="B395" s="42">
        <v>198</v>
      </c>
      <c r="C395" s="42">
        <v>189</v>
      </c>
      <c r="D395" s="44">
        <v>95.454499999999996</v>
      </c>
      <c r="E395" s="42">
        <v>186</v>
      </c>
      <c r="F395" s="43">
        <v>178</v>
      </c>
      <c r="G395" s="44">
        <v>95.698899999999995</v>
      </c>
      <c r="H395" s="43">
        <v>183</v>
      </c>
      <c r="I395" s="44">
        <v>98.387100000000004</v>
      </c>
      <c r="J395" s="43">
        <v>179</v>
      </c>
      <c r="K395" s="44">
        <v>96.236599999999996</v>
      </c>
    </row>
    <row r="396" spans="1:237" x14ac:dyDescent="0.2">
      <c r="A396" s="39" t="s">
        <v>237</v>
      </c>
      <c r="B396" s="42">
        <v>2172</v>
      </c>
      <c r="C396" s="42">
        <v>1936</v>
      </c>
      <c r="D396" s="44">
        <v>89.134399999999999</v>
      </c>
      <c r="E396" s="42">
        <v>2235</v>
      </c>
      <c r="F396" s="43">
        <v>1951</v>
      </c>
      <c r="G396" s="44">
        <v>87.293099999999995</v>
      </c>
      <c r="H396" s="43">
        <v>2146</v>
      </c>
      <c r="I396" s="44">
        <v>96.017899999999997</v>
      </c>
      <c r="J396" s="43">
        <v>1960</v>
      </c>
      <c r="K396" s="44">
        <v>87.695700000000002</v>
      </c>
    </row>
    <row r="397" spans="1:237" x14ac:dyDescent="0.2">
      <c r="A397" s="39" t="s">
        <v>240</v>
      </c>
      <c r="B397" s="42">
        <v>365</v>
      </c>
      <c r="C397" s="42">
        <v>350</v>
      </c>
      <c r="D397" s="44">
        <v>95.8904</v>
      </c>
      <c r="E397" s="42">
        <v>445</v>
      </c>
      <c r="F397" s="43">
        <v>417</v>
      </c>
      <c r="G397" s="44">
        <v>93.707899999999995</v>
      </c>
      <c r="H397" s="43">
        <v>440</v>
      </c>
      <c r="I397" s="44">
        <v>98.876400000000004</v>
      </c>
      <c r="J397" s="43">
        <v>415</v>
      </c>
      <c r="K397" s="44">
        <v>93.258399999999995</v>
      </c>
    </row>
    <row r="398" spans="1:237" x14ac:dyDescent="0.2">
      <c r="A398" s="39" t="s">
        <v>241</v>
      </c>
      <c r="B398" s="42">
        <v>340</v>
      </c>
      <c r="C398" s="42">
        <v>317</v>
      </c>
      <c r="D398" s="44">
        <v>93.235299999999995</v>
      </c>
      <c r="E398" s="42">
        <v>321</v>
      </c>
      <c r="F398" s="43">
        <v>308</v>
      </c>
      <c r="G398" s="44">
        <v>95.950199999999995</v>
      </c>
      <c r="H398" s="43">
        <v>316</v>
      </c>
      <c r="I398" s="44">
        <v>98.442400000000006</v>
      </c>
      <c r="J398" s="43">
        <v>307</v>
      </c>
      <c r="K398" s="44">
        <v>95.638599999999997</v>
      </c>
    </row>
    <row r="399" spans="1:237" x14ac:dyDescent="0.2">
      <c r="A399" s="39" t="s">
        <v>245</v>
      </c>
      <c r="B399" s="42">
        <v>152</v>
      </c>
      <c r="C399" s="42">
        <v>142</v>
      </c>
      <c r="D399" s="44">
        <v>93.421099999999996</v>
      </c>
      <c r="E399" s="42">
        <v>159</v>
      </c>
      <c r="F399" s="43">
        <v>153</v>
      </c>
      <c r="G399" s="44">
        <v>96.226399999999998</v>
      </c>
      <c r="H399" s="43">
        <v>157</v>
      </c>
      <c r="I399" s="44">
        <v>98.742099999999994</v>
      </c>
      <c r="J399" s="43">
        <v>153</v>
      </c>
      <c r="K399" s="44">
        <v>96.226399999999998</v>
      </c>
    </row>
    <row r="400" spans="1:237" x14ac:dyDescent="0.2">
      <c r="A400" s="39" t="s">
        <v>246</v>
      </c>
      <c r="B400" s="42">
        <v>934</v>
      </c>
      <c r="C400" s="42">
        <v>839</v>
      </c>
      <c r="D400" s="44">
        <v>89.828699999999998</v>
      </c>
      <c r="E400" s="42">
        <v>1065</v>
      </c>
      <c r="F400" s="43">
        <v>961</v>
      </c>
      <c r="G400" s="44">
        <v>90.234700000000004</v>
      </c>
      <c r="H400" s="43">
        <v>1044</v>
      </c>
      <c r="I400" s="44">
        <v>98.028199999999998</v>
      </c>
      <c r="J400" s="43">
        <v>959</v>
      </c>
      <c r="K400" s="44">
        <v>90.046899999999994</v>
      </c>
    </row>
    <row r="401" spans="1:237" x14ac:dyDescent="0.2">
      <c r="A401" s="39" t="s">
        <v>249</v>
      </c>
      <c r="B401" s="42">
        <v>211</v>
      </c>
      <c r="C401" s="42">
        <v>202</v>
      </c>
      <c r="D401" s="44">
        <v>95.7346</v>
      </c>
      <c r="E401" s="42">
        <v>258</v>
      </c>
      <c r="F401" s="43">
        <v>248</v>
      </c>
      <c r="G401" s="44">
        <v>96.123999999999995</v>
      </c>
      <c r="H401" s="43">
        <v>253</v>
      </c>
      <c r="I401" s="44">
        <v>98.061999999999998</v>
      </c>
      <c r="J401" s="43">
        <v>248</v>
      </c>
      <c r="K401" s="44">
        <v>96.123999999999995</v>
      </c>
    </row>
    <row r="402" spans="1:237" x14ac:dyDescent="0.2">
      <c r="A402" s="39" t="s">
        <v>252</v>
      </c>
      <c r="B402" s="42">
        <v>276</v>
      </c>
      <c r="C402" s="42">
        <v>260</v>
      </c>
      <c r="D402" s="44">
        <v>94.2029</v>
      </c>
      <c r="E402" s="42">
        <v>232</v>
      </c>
      <c r="F402" s="43">
        <v>217</v>
      </c>
      <c r="G402" s="44">
        <v>93.534499999999994</v>
      </c>
      <c r="H402" s="43">
        <v>227</v>
      </c>
      <c r="I402" s="44">
        <v>97.844800000000006</v>
      </c>
      <c r="J402" s="43">
        <v>216</v>
      </c>
      <c r="K402" s="44">
        <v>93.103399999999993</v>
      </c>
    </row>
    <row r="403" spans="1:237" x14ac:dyDescent="0.2">
      <c r="A403" s="39" t="s">
        <v>253</v>
      </c>
      <c r="B403" s="42">
        <v>181</v>
      </c>
      <c r="C403" s="42">
        <v>174</v>
      </c>
      <c r="D403" s="44">
        <v>96.132599999999996</v>
      </c>
      <c r="E403" s="42">
        <v>217</v>
      </c>
      <c r="F403" s="43">
        <v>212</v>
      </c>
      <c r="G403" s="44">
        <v>97.695899999999995</v>
      </c>
      <c r="H403" s="43">
        <v>215</v>
      </c>
      <c r="I403" s="44">
        <v>99.078299999999999</v>
      </c>
      <c r="J403" s="43">
        <v>212</v>
      </c>
      <c r="K403" s="44">
        <v>97.695899999999995</v>
      </c>
    </row>
    <row r="404" spans="1:237" x14ac:dyDescent="0.2">
      <c r="A404" s="39" t="s">
        <v>257</v>
      </c>
      <c r="B404" s="42">
        <v>146</v>
      </c>
      <c r="C404" s="42">
        <v>146</v>
      </c>
      <c r="D404" s="44">
        <v>100</v>
      </c>
      <c r="E404" s="42">
        <v>167</v>
      </c>
      <c r="F404" s="43">
        <v>162</v>
      </c>
      <c r="G404" s="44">
        <v>97.006</v>
      </c>
      <c r="H404" s="43">
        <v>165</v>
      </c>
      <c r="I404" s="44">
        <v>98.802400000000006</v>
      </c>
      <c r="J404" s="43">
        <v>161</v>
      </c>
      <c r="K404" s="44">
        <v>96.407200000000003</v>
      </c>
    </row>
    <row r="405" spans="1:237" x14ac:dyDescent="0.2">
      <c r="A405" s="39" t="s">
        <v>261</v>
      </c>
      <c r="B405" s="42">
        <v>183</v>
      </c>
      <c r="C405" s="42">
        <v>172</v>
      </c>
      <c r="D405" s="44">
        <v>93.989099999999993</v>
      </c>
      <c r="E405" s="42">
        <v>182</v>
      </c>
      <c r="F405" s="43">
        <v>172</v>
      </c>
      <c r="G405" s="44">
        <v>94.505499999999998</v>
      </c>
      <c r="H405" s="43">
        <v>177</v>
      </c>
      <c r="I405" s="44">
        <v>97.252700000000004</v>
      </c>
      <c r="J405" s="43">
        <v>170</v>
      </c>
      <c r="K405" s="44">
        <v>93.406599999999997</v>
      </c>
    </row>
    <row r="406" spans="1:237" x14ac:dyDescent="0.2">
      <c r="A406" s="39" t="s">
        <v>262</v>
      </c>
      <c r="B406" s="42">
        <v>198</v>
      </c>
      <c r="C406" s="42">
        <v>190</v>
      </c>
      <c r="D406" s="44">
        <v>95.959599999999995</v>
      </c>
      <c r="E406" s="42">
        <v>181</v>
      </c>
      <c r="F406" s="43">
        <v>170</v>
      </c>
      <c r="G406" s="44">
        <v>93.922700000000006</v>
      </c>
      <c r="H406" s="43">
        <v>178</v>
      </c>
      <c r="I406" s="44">
        <v>98.342500000000001</v>
      </c>
      <c r="J406" s="43">
        <v>170</v>
      </c>
      <c r="K406" s="44">
        <v>93.922700000000006</v>
      </c>
    </row>
    <row r="407" spans="1:237" x14ac:dyDescent="0.2">
      <c r="A407" s="39" t="s">
        <v>265</v>
      </c>
      <c r="B407" s="42">
        <v>266</v>
      </c>
      <c r="C407" s="42">
        <v>256</v>
      </c>
      <c r="D407" s="44">
        <v>96.240600000000001</v>
      </c>
      <c r="E407" s="42">
        <v>279</v>
      </c>
      <c r="F407" s="43">
        <v>262</v>
      </c>
      <c r="G407" s="44">
        <v>93.906800000000004</v>
      </c>
      <c r="H407" s="43">
        <v>276</v>
      </c>
      <c r="I407" s="44">
        <v>98.924700000000001</v>
      </c>
      <c r="J407" s="43">
        <v>262</v>
      </c>
      <c r="K407" s="44">
        <v>93.906800000000004</v>
      </c>
    </row>
    <row r="408" spans="1:237" x14ac:dyDescent="0.2">
      <c r="A408" s="39" t="s">
        <v>266</v>
      </c>
      <c r="B408" s="42">
        <v>453</v>
      </c>
      <c r="C408" s="42">
        <v>429</v>
      </c>
      <c r="D408" s="44">
        <v>94.701999999999998</v>
      </c>
      <c r="E408" s="42">
        <v>463</v>
      </c>
      <c r="F408" s="43">
        <v>431</v>
      </c>
      <c r="G408" s="44">
        <v>93.0886</v>
      </c>
      <c r="H408" s="43">
        <v>455</v>
      </c>
      <c r="I408" s="44">
        <v>98.272099999999995</v>
      </c>
      <c r="J408" s="43">
        <v>434</v>
      </c>
      <c r="K408" s="44">
        <v>93.736500000000007</v>
      </c>
    </row>
    <row r="409" spans="1:237" x14ac:dyDescent="0.2">
      <c r="A409" s="39" t="s">
        <v>268</v>
      </c>
      <c r="B409" s="42">
        <v>206</v>
      </c>
      <c r="C409" s="42">
        <v>193</v>
      </c>
      <c r="D409" s="44">
        <v>93.689300000000003</v>
      </c>
      <c r="E409" s="42">
        <v>215</v>
      </c>
      <c r="F409" s="43">
        <v>201</v>
      </c>
      <c r="G409" s="44">
        <v>93.488399999999999</v>
      </c>
      <c r="H409" s="43">
        <v>211</v>
      </c>
      <c r="I409" s="44">
        <v>98.139499999999998</v>
      </c>
      <c r="J409" s="43">
        <v>198</v>
      </c>
      <c r="K409" s="44">
        <v>92.093000000000004</v>
      </c>
    </row>
    <row r="410" spans="1:237" ht="13.5" thickBot="1" x14ac:dyDescent="0.25">
      <c r="A410" s="46" t="s">
        <v>299</v>
      </c>
      <c r="B410" s="47">
        <f>SUM(B389:B409)</f>
        <v>7621</v>
      </c>
      <c r="C410" s="47">
        <f>SUM(C389:C409)</f>
        <v>7060</v>
      </c>
      <c r="D410" s="48">
        <f>100*(C410/B410)</f>
        <v>92.638761317412417</v>
      </c>
      <c r="E410" s="47">
        <f>SUM(E389:E409)</f>
        <v>8057</v>
      </c>
      <c r="F410" s="47">
        <f>SUM(F389:F409)</f>
        <v>7403</v>
      </c>
      <c r="G410" s="48">
        <f>(F410/E410)*100</f>
        <v>91.882834802035489</v>
      </c>
      <c r="H410" s="47">
        <f>SUM(H389:H409)</f>
        <v>7865</v>
      </c>
      <c r="I410" s="48">
        <f>(H410/E410)*100</f>
        <v>97.616979024450785</v>
      </c>
      <c r="J410" s="47">
        <f>SUM(J389:J409)</f>
        <v>7400</v>
      </c>
      <c r="K410" s="48">
        <f>(J410/E410)*100</f>
        <v>91.84560009929254</v>
      </c>
    </row>
    <row r="411" spans="1:237" s="34" customFormat="1" ht="25.5" customHeight="1" thickTop="1" x14ac:dyDescent="0.2">
      <c r="A411" s="96" t="s">
        <v>298</v>
      </c>
      <c r="B411" s="101" t="s">
        <v>415</v>
      </c>
      <c r="C411" s="91" t="s">
        <v>416</v>
      </c>
      <c r="D411" s="92"/>
      <c r="E411" s="103" t="s">
        <v>417</v>
      </c>
      <c r="F411" s="91" t="s">
        <v>418</v>
      </c>
      <c r="G411" s="92"/>
      <c r="H411" s="91" t="s">
        <v>419</v>
      </c>
      <c r="I411" s="94"/>
      <c r="J411" s="94"/>
      <c r="K411" s="92"/>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BO411" s="33"/>
      <c r="BP411" s="33"/>
      <c r="BQ411" s="33"/>
      <c r="BR411" s="33"/>
      <c r="BS411" s="33"/>
      <c r="BT411" s="33"/>
      <c r="BU411" s="33"/>
      <c r="BV411" s="33"/>
      <c r="BW411" s="33"/>
      <c r="BX411" s="33"/>
      <c r="BY411" s="33"/>
      <c r="BZ411" s="33"/>
      <c r="CA411" s="33"/>
      <c r="CB411" s="33"/>
      <c r="CC411" s="33"/>
      <c r="CD411" s="33"/>
      <c r="CE411" s="33"/>
      <c r="CF411" s="33"/>
      <c r="CG411" s="33"/>
      <c r="CH411" s="33"/>
      <c r="CI411" s="33"/>
      <c r="CJ411" s="33"/>
      <c r="CK411" s="33"/>
      <c r="CL411" s="33"/>
      <c r="CM411" s="33"/>
      <c r="CN411" s="33"/>
      <c r="CO411" s="33"/>
      <c r="CP411" s="33"/>
      <c r="CQ411" s="33"/>
      <c r="CR411" s="33"/>
      <c r="CS411" s="33"/>
      <c r="CT411" s="33"/>
      <c r="CU411" s="33"/>
      <c r="CV411" s="33"/>
      <c r="CW411" s="33"/>
      <c r="CX411" s="33"/>
      <c r="CY411" s="33"/>
      <c r="CZ411" s="33"/>
      <c r="DA411" s="33"/>
      <c r="DB411" s="33"/>
      <c r="DC411" s="33"/>
      <c r="DD411" s="33"/>
      <c r="DE411" s="33"/>
      <c r="DF411" s="33"/>
      <c r="DG411" s="33"/>
      <c r="DH411" s="33"/>
      <c r="DI411" s="33"/>
      <c r="DJ411" s="33"/>
      <c r="DK411" s="33"/>
      <c r="DL411" s="33"/>
      <c r="DM411" s="33"/>
      <c r="DN411" s="33"/>
      <c r="DO411" s="33"/>
      <c r="DP411" s="33"/>
      <c r="DQ411" s="33"/>
      <c r="DR411" s="33"/>
      <c r="DS411" s="33"/>
      <c r="DT411" s="33"/>
      <c r="DU411" s="33"/>
      <c r="DV411" s="33"/>
      <c r="DW411" s="33"/>
      <c r="DX411" s="33"/>
      <c r="DY411" s="33"/>
      <c r="DZ411" s="33"/>
      <c r="EA411" s="33"/>
      <c r="EB411" s="33"/>
      <c r="EC411" s="33"/>
      <c r="ED411" s="33"/>
      <c r="EE411" s="33"/>
      <c r="EF411" s="33"/>
      <c r="EG411" s="33"/>
      <c r="EH411" s="33"/>
      <c r="EI411" s="33"/>
      <c r="EJ411" s="33"/>
      <c r="EK411" s="33"/>
      <c r="EL411" s="33"/>
      <c r="EM411" s="33"/>
      <c r="EN411" s="33"/>
      <c r="EO411" s="33"/>
      <c r="EP411" s="33"/>
      <c r="EQ411" s="33"/>
      <c r="ER411" s="33"/>
      <c r="ES411" s="33"/>
      <c r="ET411" s="33"/>
      <c r="EU411" s="33"/>
      <c r="EV411" s="33"/>
      <c r="EW411" s="33"/>
      <c r="EX411" s="33"/>
      <c r="EY411" s="33"/>
      <c r="EZ411" s="33"/>
      <c r="FA411" s="33"/>
      <c r="FB411" s="33"/>
      <c r="FC411" s="33"/>
      <c r="FD411" s="33"/>
      <c r="FE411" s="33"/>
      <c r="FF411" s="33"/>
      <c r="FG411" s="33"/>
      <c r="FH411" s="33"/>
      <c r="FI411" s="33"/>
      <c r="FJ411" s="33"/>
      <c r="FK411" s="33"/>
      <c r="FL411" s="33"/>
      <c r="FM411" s="33"/>
      <c r="FN411" s="33"/>
      <c r="FO411" s="33"/>
      <c r="FP411" s="33"/>
      <c r="FQ411" s="33"/>
      <c r="FR411" s="33"/>
      <c r="FS411" s="33"/>
      <c r="FT411" s="33"/>
      <c r="FU411" s="33"/>
      <c r="FV411" s="33"/>
      <c r="FW411" s="33"/>
      <c r="FX411" s="33"/>
      <c r="FY411" s="33"/>
      <c r="FZ411" s="33"/>
      <c r="GA411" s="33"/>
      <c r="GB411" s="33"/>
      <c r="GC411" s="33"/>
      <c r="GD411" s="33"/>
      <c r="GE411" s="33"/>
      <c r="GF411" s="33"/>
      <c r="GG411" s="33"/>
      <c r="GH411" s="33"/>
      <c r="GI411" s="33"/>
      <c r="GJ411" s="33"/>
      <c r="GK411" s="33"/>
      <c r="GL411" s="33"/>
      <c r="GM411" s="33"/>
      <c r="GN411" s="33"/>
      <c r="GO411" s="33"/>
      <c r="GP411" s="33"/>
      <c r="GQ411" s="33"/>
      <c r="GR411" s="33"/>
      <c r="GS411" s="33"/>
      <c r="GT411" s="33"/>
      <c r="GU411" s="33"/>
      <c r="GV411" s="33"/>
      <c r="GW411" s="33"/>
      <c r="GX411" s="33"/>
      <c r="GY411" s="33"/>
      <c r="GZ411" s="33"/>
      <c r="HA411" s="33"/>
      <c r="HB411" s="33"/>
      <c r="HC411" s="33"/>
      <c r="HD411" s="33"/>
      <c r="HE411" s="33"/>
      <c r="HF411" s="33"/>
      <c r="HG411" s="33"/>
      <c r="HH411" s="33"/>
      <c r="HI411" s="33"/>
      <c r="HJ411" s="33"/>
      <c r="HK411" s="33"/>
      <c r="HL411" s="33"/>
      <c r="HM411" s="33"/>
      <c r="HN411" s="33"/>
      <c r="HO411" s="33"/>
      <c r="HP411" s="33"/>
      <c r="HQ411" s="33"/>
      <c r="HR411" s="33"/>
      <c r="HS411" s="33"/>
      <c r="HT411" s="33"/>
      <c r="HU411" s="33"/>
      <c r="HV411" s="33"/>
      <c r="HW411" s="33"/>
      <c r="HX411" s="33"/>
      <c r="HY411" s="33"/>
      <c r="HZ411" s="33"/>
      <c r="IA411" s="33"/>
      <c r="IB411" s="33"/>
      <c r="IC411" s="33"/>
    </row>
    <row r="412" spans="1:237" s="37" customFormat="1" ht="25.5" customHeight="1" x14ac:dyDescent="0.2">
      <c r="A412" s="97"/>
      <c r="B412" s="102"/>
      <c r="C412" s="58" t="s">
        <v>440</v>
      </c>
      <c r="D412" s="59" t="s">
        <v>297</v>
      </c>
      <c r="E412" s="102"/>
      <c r="F412" s="60" t="s">
        <v>438</v>
      </c>
      <c r="G412" s="36" t="s">
        <v>297</v>
      </c>
      <c r="H412" s="60" t="s">
        <v>437</v>
      </c>
      <c r="I412" s="36" t="s">
        <v>297</v>
      </c>
      <c r="J412" s="60" t="s">
        <v>438</v>
      </c>
      <c r="K412" s="36" t="s">
        <v>297</v>
      </c>
    </row>
    <row r="413" spans="1:237" ht="18" x14ac:dyDescent="0.25">
      <c r="A413" s="38" t="s">
        <v>332</v>
      </c>
      <c r="B413" s="38"/>
      <c r="C413" s="40"/>
      <c r="D413" s="40"/>
      <c r="E413" s="39"/>
      <c r="F413" s="39"/>
      <c r="G413" s="40"/>
      <c r="H413" s="39"/>
      <c r="I413" s="40"/>
      <c r="J413" s="39"/>
      <c r="K413" s="40"/>
    </row>
    <row r="414" spans="1:237" x14ac:dyDescent="0.2">
      <c r="A414" s="39" t="s">
        <v>273</v>
      </c>
      <c r="B414" s="42">
        <v>122</v>
      </c>
      <c r="C414" s="42">
        <v>115</v>
      </c>
      <c r="D414" s="44">
        <v>94.262299999999996</v>
      </c>
      <c r="E414" s="42">
        <v>118</v>
      </c>
      <c r="F414" s="43">
        <v>105</v>
      </c>
      <c r="G414" s="44">
        <v>88.983099999999993</v>
      </c>
      <c r="H414" s="43">
        <v>117</v>
      </c>
      <c r="I414" s="44">
        <v>99.152500000000003</v>
      </c>
      <c r="J414" s="43">
        <v>105</v>
      </c>
      <c r="K414" s="44">
        <v>88.983099999999993</v>
      </c>
    </row>
    <row r="415" spans="1:237" x14ac:dyDescent="0.2">
      <c r="A415" s="39" t="s">
        <v>274</v>
      </c>
      <c r="B415" s="42">
        <v>100</v>
      </c>
      <c r="C415" s="42">
        <v>93</v>
      </c>
      <c r="D415" s="44">
        <v>93</v>
      </c>
      <c r="E415" s="42">
        <v>107</v>
      </c>
      <c r="F415" s="43">
        <v>103</v>
      </c>
      <c r="G415" s="44">
        <v>96.261700000000005</v>
      </c>
      <c r="H415" s="43">
        <v>107</v>
      </c>
      <c r="I415" s="44">
        <v>100</v>
      </c>
      <c r="J415" s="43">
        <v>103</v>
      </c>
      <c r="K415" s="44">
        <v>96.261700000000005</v>
      </c>
    </row>
    <row r="416" spans="1:237" x14ac:dyDescent="0.2">
      <c r="A416" s="39" t="s">
        <v>276</v>
      </c>
      <c r="B416" s="42">
        <v>252</v>
      </c>
      <c r="C416" s="42">
        <v>235</v>
      </c>
      <c r="D416" s="44">
        <v>93.254000000000005</v>
      </c>
      <c r="E416" s="42">
        <v>273</v>
      </c>
      <c r="F416" s="43">
        <v>238</v>
      </c>
      <c r="G416" s="44">
        <v>87.179500000000004</v>
      </c>
      <c r="H416" s="43">
        <v>266</v>
      </c>
      <c r="I416" s="44">
        <v>97.435900000000004</v>
      </c>
      <c r="J416" s="43">
        <v>240</v>
      </c>
      <c r="K416" s="44">
        <v>87.912099999999995</v>
      </c>
    </row>
    <row r="417" spans="1:237" x14ac:dyDescent="0.2">
      <c r="A417" s="39" t="s">
        <v>277</v>
      </c>
      <c r="B417" s="42">
        <v>137</v>
      </c>
      <c r="C417" s="42">
        <v>129</v>
      </c>
      <c r="D417" s="44">
        <v>94.160600000000002</v>
      </c>
      <c r="E417" s="42">
        <v>170</v>
      </c>
      <c r="F417" s="43">
        <v>159</v>
      </c>
      <c r="G417" s="44">
        <v>93.529399999999995</v>
      </c>
      <c r="H417" s="43">
        <v>170</v>
      </c>
      <c r="I417" s="44">
        <v>100</v>
      </c>
      <c r="J417" s="43">
        <v>160</v>
      </c>
      <c r="K417" s="44">
        <v>94.117599999999996</v>
      </c>
    </row>
    <row r="418" spans="1:237" x14ac:dyDescent="0.2">
      <c r="A418" s="39" t="s">
        <v>280</v>
      </c>
      <c r="B418" s="42">
        <v>386</v>
      </c>
      <c r="C418" s="42">
        <v>371</v>
      </c>
      <c r="D418" s="44">
        <v>96.114000000000004</v>
      </c>
      <c r="E418" s="42">
        <v>422</v>
      </c>
      <c r="F418" s="43">
        <v>399</v>
      </c>
      <c r="G418" s="44">
        <v>94.549800000000005</v>
      </c>
      <c r="H418" s="43">
        <v>421</v>
      </c>
      <c r="I418" s="44">
        <v>99.763000000000005</v>
      </c>
      <c r="J418" s="43">
        <v>399</v>
      </c>
      <c r="K418" s="44">
        <v>94.549800000000005</v>
      </c>
    </row>
    <row r="419" spans="1:237" x14ac:dyDescent="0.2">
      <c r="A419" s="39" t="s">
        <v>305</v>
      </c>
      <c r="B419" s="42">
        <v>287</v>
      </c>
      <c r="C419" s="42">
        <v>276</v>
      </c>
      <c r="D419" s="44">
        <v>96.167199999999994</v>
      </c>
      <c r="E419" s="42">
        <v>292</v>
      </c>
      <c r="F419" s="43">
        <v>261</v>
      </c>
      <c r="G419" s="44">
        <v>89.383600000000001</v>
      </c>
      <c r="H419" s="43">
        <v>289</v>
      </c>
      <c r="I419" s="44">
        <v>98.9726</v>
      </c>
      <c r="J419" s="43">
        <v>259</v>
      </c>
      <c r="K419" s="44">
        <v>88.698599999999999</v>
      </c>
    </row>
    <row r="420" spans="1:237" x14ac:dyDescent="0.2">
      <c r="A420" s="39" t="s">
        <v>306</v>
      </c>
      <c r="B420" s="42">
        <v>194</v>
      </c>
      <c r="C420" s="42">
        <v>182</v>
      </c>
      <c r="D420" s="44">
        <v>93.814400000000006</v>
      </c>
      <c r="E420" s="42">
        <v>171</v>
      </c>
      <c r="F420" s="43">
        <v>154</v>
      </c>
      <c r="G420" s="44">
        <v>90.058499999999995</v>
      </c>
      <c r="H420" s="43">
        <v>166</v>
      </c>
      <c r="I420" s="44">
        <v>97.075999999999993</v>
      </c>
      <c r="J420" s="43">
        <v>152</v>
      </c>
      <c r="K420" s="44">
        <v>88.888900000000007</v>
      </c>
    </row>
    <row r="421" spans="1:237" x14ac:dyDescent="0.2">
      <c r="A421" s="39" t="s">
        <v>285</v>
      </c>
      <c r="B421" s="42">
        <v>168</v>
      </c>
      <c r="C421" s="42">
        <v>157</v>
      </c>
      <c r="D421" s="44">
        <v>93.452399999999997</v>
      </c>
      <c r="E421" s="42">
        <v>153</v>
      </c>
      <c r="F421" s="43">
        <v>148</v>
      </c>
      <c r="G421" s="44">
        <v>96.731999999999999</v>
      </c>
      <c r="H421" s="43">
        <v>152</v>
      </c>
      <c r="I421" s="44">
        <v>99.346400000000003</v>
      </c>
      <c r="J421" s="43">
        <v>148</v>
      </c>
      <c r="K421" s="44">
        <v>96.731999999999999</v>
      </c>
    </row>
    <row r="422" spans="1:237" x14ac:dyDescent="0.2">
      <c r="A422" s="39" t="s">
        <v>314</v>
      </c>
      <c r="B422" s="42">
        <v>428</v>
      </c>
      <c r="C422" s="42">
        <v>412</v>
      </c>
      <c r="D422" s="44">
        <v>96.261700000000005</v>
      </c>
      <c r="E422" s="42">
        <v>390</v>
      </c>
      <c r="F422" s="43">
        <v>353</v>
      </c>
      <c r="G422" s="44">
        <v>90.512799999999999</v>
      </c>
      <c r="H422" s="43">
        <v>384</v>
      </c>
      <c r="I422" s="44">
        <v>98.461500000000001</v>
      </c>
      <c r="J422" s="43">
        <v>355</v>
      </c>
      <c r="K422" s="44">
        <v>91.025599999999997</v>
      </c>
    </row>
    <row r="423" spans="1:237" x14ac:dyDescent="0.2">
      <c r="A423" s="39" t="s">
        <v>286</v>
      </c>
      <c r="B423" s="42">
        <v>196</v>
      </c>
      <c r="C423" s="42">
        <v>186</v>
      </c>
      <c r="D423" s="44">
        <v>94.897999999999996</v>
      </c>
      <c r="E423" s="42">
        <v>171</v>
      </c>
      <c r="F423" s="43">
        <v>150</v>
      </c>
      <c r="G423" s="44">
        <v>87.719300000000004</v>
      </c>
      <c r="H423" s="43">
        <v>168</v>
      </c>
      <c r="I423" s="44">
        <v>98.245599999999996</v>
      </c>
      <c r="J423" s="43">
        <v>152</v>
      </c>
      <c r="K423" s="44">
        <v>88.888900000000007</v>
      </c>
    </row>
    <row r="424" spans="1:237" x14ac:dyDescent="0.2">
      <c r="A424" s="39" t="s">
        <v>287</v>
      </c>
      <c r="B424" s="42">
        <v>502</v>
      </c>
      <c r="C424" s="42">
        <v>461</v>
      </c>
      <c r="D424" s="44">
        <v>91.832700000000003</v>
      </c>
      <c r="E424" s="42">
        <v>599</v>
      </c>
      <c r="F424" s="43">
        <v>520</v>
      </c>
      <c r="G424" s="44">
        <v>86.811400000000006</v>
      </c>
      <c r="H424" s="43">
        <v>583</v>
      </c>
      <c r="I424" s="44">
        <v>97.328900000000004</v>
      </c>
      <c r="J424" s="43">
        <v>517</v>
      </c>
      <c r="K424" s="44">
        <v>86.310500000000005</v>
      </c>
    </row>
    <row r="425" spans="1:237" x14ac:dyDescent="0.2">
      <c r="A425" s="39" t="s">
        <v>293</v>
      </c>
      <c r="B425" s="42">
        <v>953</v>
      </c>
      <c r="C425" s="42">
        <v>904</v>
      </c>
      <c r="D425" s="44">
        <v>94.8583</v>
      </c>
      <c r="E425" s="42">
        <v>961</v>
      </c>
      <c r="F425" s="43">
        <v>845</v>
      </c>
      <c r="G425" s="44">
        <v>87.929199999999994</v>
      </c>
      <c r="H425" s="43">
        <v>951</v>
      </c>
      <c r="I425" s="44">
        <v>98.959400000000002</v>
      </c>
      <c r="J425" s="43">
        <v>851</v>
      </c>
      <c r="K425" s="44">
        <v>88.553600000000003</v>
      </c>
    </row>
    <row r="426" spans="1:237" x14ac:dyDescent="0.2">
      <c r="A426" s="39" t="s">
        <v>294</v>
      </c>
      <c r="B426" s="42">
        <v>426</v>
      </c>
      <c r="C426" s="42">
        <v>405</v>
      </c>
      <c r="D426" s="44">
        <v>95.070400000000006</v>
      </c>
      <c r="E426" s="42">
        <v>418</v>
      </c>
      <c r="F426" s="43">
        <v>382</v>
      </c>
      <c r="G426" s="44">
        <v>91.387600000000006</v>
      </c>
      <c r="H426" s="43">
        <v>413</v>
      </c>
      <c r="I426" s="44">
        <v>98.803799999999995</v>
      </c>
      <c r="J426" s="43">
        <v>382</v>
      </c>
      <c r="K426" s="44">
        <v>91.387600000000006</v>
      </c>
    </row>
    <row r="427" spans="1:237" x14ac:dyDescent="0.2">
      <c r="A427" s="39" t="s">
        <v>296</v>
      </c>
      <c r="B427" s="42">
        <v>442</v>
      </c>
      <c r="C427" s="42">
        <v>402</v>
      </c>
      <c r="D427" s="44">
        <v>90.950199999999995</v>
      </c>
      <c r="E427" s="42">
        <v>463</v>
      </c>
      <c r="F427" s="43">
        <v>397</v>
      </c>
      <c r="G427" s="44">
        <v>85.745099999999994</v>
      </c>
      <c r="H427" s="43">
        <v>451</v>
      </c>
      <c r="I427" s="44">
        <v>97.408199999999994</v>
      </c>
      <c r="J427" s="43">
        <v>397</v>
      </c>
      <c r="K427" s="44">
        <v>85.745099999999994</v>
      </c>
    </row>
    <row r="428" spans="1:237" ht="13.5" thickBot="1" x14ac:dyDescent="0.25">
      <c r="A428" s="46" t="s">
        <v>299</v>
      </c>
      <c r="B428" s="47">
        <f>SUM(B414:B427)</f>
        <v>4593</v>
      </c>
      <c r="C428" s="47">
        <f>SUM(C414:C427)</f>
        <v>4328</v>
      </c>
      <c r="D428" s="48">
        <f>100*(C428/B428)</f>
        <v>94.23035053342042</v>
      </c>
      <c r="E428" s="47">
        <f>SUM(E414:E427)</f>
        <v>4708</v>
      </c>
      <c r="F428" s="47">
        <f>SUM(F414:F427)</f>
        <v>4214</v>
      </c>
      <c r="G428" s="48">
        <f>(F428/E428)*100</f>
        <v>89.507221750212409</v>
      </c>
      <c r="H428" s="47">
        <f>SUM(H414:H427)</f>
        <v>4638</v>
      </c>
      <c r="I428" s="48">
        <f>(H428/E428)*100</f>
        <v>98.513169073916742</v>
      </c>
      <c r="J428" s="47">
        <f>SUM(J414:J427)</f>
        <v>4220</v>
      </c>
      <c r="K428" s="48">
        <f>(J428/E428)*100</f>
        <v>89.634664401019535</v>
      </c>
    </row>
    <row r="429" spans="1:237" s="34" customFormat="1" ht="25.5" customHeight="1" thickTop="1" x14ac:dyDescent="0.2">
      <c r="A429" s="96" t="s">
        <v>298</v>
      </c>
      <c r="B429" s="101" t="s">
        <v>415</v>
      </c>
      <c r="C429" s="91" t="s">
        <v>416</v>
      </c>
      <c r="D429" s="92"/>
      <c r="E429" s="103" t="s">
        <v>417</v>
      </c>
      <c r="F429" s="91" t="s">
        <v>418</v>
      </c>
      <c r="G429" s="92"/>
      <c r="H429" s="91" t="s">
        <v>419</v>
      </c>
      <c r="I429" s="94"/>
      <c r="J429" s="94"/>
      <c r="K429" s="92"/>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c r="BQ429" s="33"/>
      <c r="BR429" s="33"/>
      <c r="BS429" s="33"/>
      <c r="BT429" s="33"/>
      <c r="BU429" s="33"/>
      <c r="BV429" s="33"/>
      <c r="BW429" s="33"/>
      <c r="BX429" s="33"/>
      <c r="BY429" s="33"/>
      <c r="BZ429" s="33"/>
      <c r="CA429" s="33"/>
      <c r="CB429" s="33"/>
      <c r="CC429" s="33"/>
      <c r="CD429" s="33"/>
      <c r="CE429" s="33"/>
      <c r="CF429" s="33"/>
      <c r="CG429" s="33"/>
      <c r="CH429" s="33"/>
      <c r="CI429" s="33"/>
      <c r="CJ429" s="33"/>
      <c r="CK429" s="33"/>
      <c r="CL429" s="33"/>
      <c r="CM429" s="33"/>
      <c r="CN429" s="33"/>
      <c r="CO429" s="33"/>
      <c r="CP429" s="33"/>
      <c r="CQ429" s="33"/>
      <c r="CR429" s="33"/>
      <c r="CS429" s="33"/>
      <c r="CT429" s="33"/>
      <c r="CU429" s="33"/>
      <c r="CV429" s="33"/>
      <c r="CW429" s="33"/>
      <c r="CX429" s="33"/>
      <c r="CY429" s="33"/>
      <c r="CZ429" s="33"/>
      <c r="DA429" s="33"/>
      <c r="DB429" s="33"/>
      <c r="DC429" s="33"/>
      <c r="DD429" s="33"/>
      <c r="DE429" s="33"/>
      <c r="DF429" s="33"/>
      <c r="DG429" s="33"/>
      <c r="DH429" s="33"/>
      <c r="DI429" s="33"/>
      <c r="DJ429" s="33"/>
      <c r="DK429" s="33"/>
      <c r="DL429" s="33"/>
      <c r="DM429" s="33"/>
      <c r="DN429" s="33"/>
      <c r="DO429" s="33"/>
      <c r="DP429" s="33"/>
      <c r="DQ429" s="33"/>
      <c r="DR429" s="33"/>
      <c r="DS429" s="33"/>
      <c r="DT429" s="33"/>
      <c r="DU429" s="33"/>
      <c r="DV429" s="33"/>
      <c r="DW429" s="33"/>
      <c r="DX429" s="33"/>
      <c r="DY429" s="33"/>
      <c r="DZ429" s="33"/>
      <c r="EA429" s="33"/>
      <c r="EB429" s="33"/>
      <c r="EC429" s="33"/>
      <c r="ED429" s="33"/>
      <c r="EE429" s="33"/>
      <c r="EF429" s="33"/>
      <c r="EG429" s="33"/>
      <c r="EH429" s="33"/>
      <c r="EI429" s="33"/>
      <c r="EJ429" s="33"/>
      <c r="EK429" s="33"/>
      <c r="EL429" s="33"/>
      <c r="EM429" s="33"/>
      <c r="EN429" s="33"/>
      <c r="EO429" s="33"/>
      <c r="EP429" s="33"/>
      <c r="EQ429" s="33"/>
      <c r="ER429" s="33"/>
      <c r="ES429" s="33"/>
      <c r="ET429" s="33"/>
      <c r="EU429" s="33"/>
      <c r="EV429" s="33"/>
      <c r="EW429" s="33"/>
      <c r="EX429" s="33"/>
      <c r="EY429" s="33"/>
      <c r="EZ429" s="33"/>
      <c r="FA429" s="33"/>
      <c r="FB429" s="33"/>
      <c r="FC429" s="33"/>
      <c r="FD429" s="33"/>
      <c r="FE429" s="33"/>
      <c r="FF429" s="33"/>
      <c r="FG429" s="33"/>
      <c r="FH429" s="33"/>
      <c r="FI429" s="33"/>
      <c r="FJ429" s="33"/>
      <c r="FK429" s="33"/>
      <c r="FL429" s="33"/>
      <c r="FM429" s="33"/>
      <c r="FN429" s="33"/>
      <c r="FO429" s="33"/>
      <c r="FP429" s="33"/>
      <c r="FQ429" s="33"/>
      <c r="FR429" s="33"/>
      <c r="FS429" s="33"/>
      <c r="FT429" s="33"/>
      <c r="FU429" s="33"/>
      <c r="FV429" s="33"/>
      <c r="FW429" s="33"/>
      <c r="FX429" s="33"/>
      <c r="FY429" s="33"/>
      <c r="FZ429" s="33"/>
      <c r="GA429" s="33"/>
      <c r="GB429" s="33"/>
      <c r="GC429" s="33"/>
      <c r="GD429" s="33"/>
      <c r="GE429" s="33"/>
      <c r="GF429" s="33"/>
      <c r="GG429" s="33"/>
      <c r="GH429" s="33"/>
      <c r="GI429" s="33"/>
      <c r="GJ429" s="33"/>
      <c r="GK429" s="33"/>
      <c r="GL429" s="33"/>
      <c r="GM429" s="33"/>
      <c r="GN429" s="33"/>
      <c r="GO429" s="33"/>
      <c r="GP429" s="33"/>
      <c r="GQ429" s="33"/>
      <c r="GR429" s="33"/>
      <c r="GS429" s="33"/>
      <c r="GT429" s="33"/>
      <c r="GU429" s="33"/>
      <c r="GV429" s="33"/>
      <c r="GW429" s="33"/>
      <c r="GX429" s="33"/>
      <c r="GY429" s="33"/>
      <c r="GZ429" s="33"/>
      <c r="HA429" s="33"/>
      <c r="HB429" s="33"/>
      <c r="HC429" s="33"/>
      <c r="HD429" s="33"/>
      <c r="HE429" s="33"/>
      <c r="HF429" s="33"/>
      <c r="HG429" s="33"/>
      <c r="HH429" s="33"/>
      <c r="HI429" s="33"/>
      <c r="HJ429" s="33"/>
      <c r="HK429" s="33"/>
      <c r="HL429" s="33"/>
      <c r="HM429" s="33"/>
      <c r="HN429" s="33"/>
      <c r="HO429" s="33"/>
      <c r="HP429" s="33"/>
      <c r="HQ429" s="33"/>
      <c r="HR429" s="33"/>
      <c r="HS429" s="33"/>
      <c r="HT429" s="33"/>
      <c r="HU429" s="33"/>
      <c r="HV429" s="33"/>
      <c r="HW429" s="33"/>
      <c r="HX429" s="33"/>
      <c r="HY429" s="33"/>
      <c r="HZ429" s="33"/>
      <c r="IA429" s="33"/>
      <c r="IB429" s="33"/>
      <c r="IC429" s="33"/>
    </row>
    <row r="430" spans="1:237" s="37" customFormat="1" ht="25.5" customHeight="1" x14ac:dyDescent="0.2">
      <c r="A430" s="97"/>
      <c r="B430" s="102"/>
      <c r="C430" s="58" t="s">
        <v>440</v>
      </c>
      <c r="D430" s="59" t="s">
        <v>297</v>
      </c>
      <c r="E430" s="102"/>
      <c r="F430" s="60" t="s">
        <v>438</v>
      </c>
      <c r="G430" s="36" t="s">
        <v>297</v>
      </c>
      <c r="H430" s="60" t="s">
        <v>437</v>
      </c>
      <c r="I430" s="36" t="s">
        <v>297</v>
      </c>
      <c r="J430" s="60" t="s">
        <v>438</v>
      </c>
      <c r="K430" s="36" t="s">
        <v>297</v>
      </c>
    </row>
    <row r="431" spans="1:237" ht="18" x14ac:dyDescent="0.25">
      <c r="A431" s="38" t="s">
        <v>333</v>
      </c>
      <c r="B431" s="38"/>
      <c r="C431" s="40"/>
      <c r="D431" s="40"/>
      <c r="E431" s="39"/>
      <c r="F431" s="39"/>
      <c r="G431" s="40"/>
      <c r="H431" s="39"/>
      <c r="I431" s="40"/>
      <c r="J431" s="39"/>
      <c r="K431" s="40"/>
    </row>
    <row r="432" spans="1:237" x14ac:dyDescent="0.2">
      <c r="A432" s="39" t="s">
        <v>272</v>
      </c>
      <c r="B432" s="42">
        <v>121</v>
      </c>
      <c r="C432" s="52">
        <v>116</v>
      </c>
      <c r="D432" s="44">
        <v>95.867800000000003</v>
      </c>
      <c r="E432" s="42">
        <v>131</v>
      </c>
      <c r="F432" s="43">
        <v>123</v>
      </c>
      <c r="G432" s="44">
        <v>93.893100000000004</v>
      </c>
      <c r="H432" s="43">
        <v>130</v>
      </c>
      <c r="I432" s="44">
        <v>99.236599999999996</v>
      </c>
      <c r="J432" s="43">
        <v>125</v>
      </c>
      <c r="K432" s="44">
        <v>95.419799999999995</v>
      </c>
    </row>
    <row r="433" spans="1:11" x14ac:dyDescent="0.2">
      <c r="A433" s="39" t="s">
        <v>376</v>
      </c>
      <c r="B433" s="42">
        <v>290</v>
      </c>
      <c r="C433" s="52">
        <v>264</v>
      </c>
      <c r="D433" s="44">
        <v>91.034499999999994</v>
      </c>
      <c r="E433" s="42">
        <v>329</v>
      </c>
      <c r="F433" s="43">
        <v>308</v>
      </c>
      <c r="G433" s="44">
        <v>93.617000000000004</v>
      </c>
      <c r="H433" s="43">
        <v>323</v>
      </c>
      <c r="I433" s="44">
        <v>98.176299999999998</v>
      </c>
      <c r="J433" s="43">
        <v>306</v>
      </c>
      <c r="K433" s="44">
        <v>93.009100000000004</v>
      </c>
    </row>
    <row r="434" spans="1:11" x14ac:dyDescent="0.2">
      <c r="A434" s="39" t="s">
        <v>275</v>
      </c>
      <c r="B434" s="42">
        <v>186</v>
      </c>
      <c r="C434" s="52">
        <v>170</v>
      </c>
      <c r="D434" s="44">
        <v>91.397800000000004</v>
      </c>
      <c r="E434" s="42">
        <v>280</v>
      </c>
      <c r="F434" s="43">
        <v>258</v>
      </c>
      <c r="G434" s="44">
        <v>92.142899999999997</v>
      </c>
      <c r="H434" s="43">
        <v>278</v>
      </c>
      <c r="I434" s="44">
        <v>99.285700000000006</v>
      </c>
      <c r="J434" s="43">
        <v>260</v>
      </c>
      <c r="K434" s="44">
        <v>92.857100000000003</v>
      </c>
    </row>
    <row r="435" spans="1:11" x14ac:dyDescent="0.2">
      <c r="A435" s="39" t="s">
        <v>335</v>
      </c>
      <c r="B435" s="42">
        <v>252</v>
      </c>
      <c r="C435" s="52">
        <v>237</v>
      </c>
      <c r="D435" s="44">
        <v>94.047600000000003</v>
      </c>
      <c r="E435" s="42">
        <v>228</v>
      </c>
      <c r="F435" s="43">
        <v>210</v>
      </c>
      <c r="G435" s="44">
        <v>92.1053</v>
      </c>
      <c r="H435" s="43">
        <v>221</v>
      </c>
      <c r="I435" s="44">
        <v>96.9298</v>
      </c>
      <c r="J435" s="43">
        <v>212</v>
      </c>
      <c r="K435" s="44">
        <v>92.982500000000002</v>
      </c>
    </row>
    <row r="436" spans="1:11" x14ac:dyDescent="0.2">
      <c r="A436" s="39" t="s">
        <v>278</v>
      </c>
      <c r="B436" s="42">
        <v>119</v>
      </c>
      <c r="C436" s="52">
        <v>114</v>
      </c>
      <c r="D436" s="44">
        <v>95.798299999999998</v>
      </c>
      <c r="E436" s="42">
        <v>122</v>
      </c>
      <c r="F436" s="43">
        <v>113</v>
      </c>
      <c r="G436" s="44">
        <v>92.623000000000005</v>
      </c>
      <c r="H436" s="43">
        <v>119</v>
      </c>
      <c r="I436" s="44">
        <v>97.540999999999997</v>
      </c>
      <c r="J436" s="43">
        <v>113</v>
      </c>
      <c r="K436" s="44">
        <v>92.623000000000005</v>
      </c>
    </row>
    <row r="437" spans="1:11" x14ac:dyDescent="0.2">
      <c r="A437" s="39" t="s">
        <v>279</v>
      </c>
      <c r="B437" s="42">
        <v>723</v>
      </c>
      <c r="C437" s="52">
        <v>644</v>
      </c>
      <c r="D437" s="44">
        <v>89.073300000000003</v>
      </c>
      <c r="E437" s="42">
        <v>768</v>
      </c>
      <c r="F437" s="43">
        <v>648</v>
      </c>
      <c r="G437" s="44">
        <v>84.375</v>
      </c>
      <c r="H437" s="43">
        <v>752</v>
      </c>
      <c r="I437" s="44">
        <v>97.916700000000006</v>
      </c>
      <c r="J437" s="43">
        <v>644</v>
      </c>
      <c r="K437" s="44">
        <v>83.854200000000006</v>
      </c>
    </row>
    <row r="438" spans="1:11" x14ac:dyDescent="0.2">
      <c r="A438" s="39" t="s">
        <v>281</v>
      </c>
      <c r="B438" s="42">
        <v>356</v>
      </c>
      <c r="C438" s="52">
        <v>319</v>
      </c>
      <c r="D438" s="44">
        <v>89.606700000000004</v>
      </c>
      <c r="E438" s="42">
        <v>411</v>
      </c>
      <c r="F438" s="43">
        <v>340</v>
      </c>
      <c r="G438" s="44">
        <v>82.725099999999998</v>
      </c>
      <c r="H438" s="43">
        <v>395</v>
      </c>
      <c r="I438" s="44">
        <v>96.107100000000003</v>
      </c>
      <c r="J438" s="43">
        <v>342</v>
      </c>
      <c r="K438" s="44">
        <v>83.211699999999993</v>
      </c>
    </row>
    <row r="439" spans="1:11" x14ac:dyDescent="0.2">
      <c r="A439" s="39" t="s">
        <v>282</v>
      </c>
      <c r="B439" s="42">
        <v>290</v>
      </c>
      <c r="C439" s="52">
        <v>270</v>
      </c>
      <c r="D439" s="44">
        <v>93.103399999999993</v>
      </c>
      <c r="E439" s="42">
        <v>344</v>
      </c>
      <c r="F439" s="43">
        <v>315</v>
      </c>
      <c r="G439" s="44">
        <v>91.569800000000001</v>
      </c>
      <c r="H439" s="43">
        <v>333</v>
      </c>
      <c r="I439" s="44">
        <v>96.802300000000002</v>
      </c>
      <c r="J439" s="43">
        <v>314</v>
      </c>
      <c r="K439" s="44">
        <v>91.2791</v>
      </c>
    </row>
    <row r="440" spans="1:11" x14ac:dyDescent="0.2">
      <c r="A440" s="39" t="s">
        <v>283</v>
      </c>
      <c r="B440" s="42">
        <v>829</v>
      </c>
      <c r="C440" s="52">
        <v>759</v>
      </c>
      <c r="D440" s="44">
        <v>91.556100000000001</v>
      </c>
      <c r="E440" s="42">
        <v>823</v>
      </c>
      <c r="F440" s="43">
        <v>730</v>
      </c>
      <c r="G440" s="44">
        <v>88.6999</v>
      </c>
      <c r="H440" s="43">
        <v>798</v>
      </c>
      <c r="I440" s="44">
        <v>96.962299999999999</v>
      </c>
      <c r="J440" s="43">
        <v>734</v>
      </c>
      <c r="K440" s="44">
        <v>89.185900000000004</v>
      </c>
    </row>
    <row r="441" spans="1:11" x14ac:dyDescent="0.2">
      <c r="A441" s="39" t="s">
        <v>284</v>
      </c>
      <c r="B441" s="42">
        <v>156</v>
      </c>
      <c r="C441" s="52">
        <v>143</v>
      </c>
      <c r="D441" s="44">
        <v>91.666700000000006</v>
      </c>
      <c r="E441" s="42">
        <v>168</v>
      </c>
      <c r="F441" s="43">
        <v>159</v>
      </c>
      <c r="G441" s="44">
        <v>94.642899999999997</v>
      </c>
      <c r="H441" s="43">
        <v>166</v>
      </c>
      <c r="I441" s="44">
        <v>98.8095</v>
      </c>
      <c r="J441" s="43">
        <v>158</v>
      </c>
      <c r="K441" s="44">
        <v>94.047600000000003</v>
      </c>
    </row>
    <row r="442" spans="1:11" x14ac:dyDescent="0.2">
      <c r="A442" s="39" t="s">
        <v>288</v>
      </c>
      <c r="B442" s="42">
        <v>86</v>
      </c>
      <c r="C442" s="52">
        <v>79</v>
      </c>
      <c r="D442" s="44">
        <v>91.860500000000002</v>
      </c>
      <c r="E442" s="42">
        <v>95</v>
      </c>
      <c r="F442" s="43">
        <v>86</v>
      </c>
      <c r="G442" s="44">
        <v>90.526300000000006</v>
      </c>
      <c r="H442" s="43">
        <v>93</v>
      </c>
      <c r="I442" s="44">
        <v>97.8947</v>
      </c>
      <c r="J442" s="43">
        <v>86</v>
      </c>
      <c r="K442" s="44">
        <v>90.526300000000006</v>
      </c>
    </row>
    <row r="443" spans="1:11" x14ac:dyDescent="0.2">
      <c r="A443" s="39" t="s">
        <v>289</v>
      </c>
      <c r="B443" s="42">
        <v>723</v>
      </c>
      <c r="C443" s="52">
        <v>658</v>
      </c>
      <c r="D443" s="44">
        <v>91.009699999999995</v>
      </c>
      <c r="E443" s="42">
        <v>784</v>
      </c>
      <c r="F443" s="43">
        <v>718</v>
      </c>
      <c r="G443" s="44">
        <v>91.581599999999995</v>
      </c>
      <c r="H443" s="43">
        <v>763</v>
      </c>
      <c r="I443" s="44">
        <v>97.321399999999997</v>
      </c>
      <c r="J443" s="43">
        <v>715</v>
      </c>
      <c r="K443" s="44">
        <v>91.198999999999998</v>
      </c>
    </row>
    <row r="444" spans="1:11" x14ac:dyDescent="0.2">
      <c r="A444" s="39" t="s">
        <v>290</v>
      </c>
      <c r="B444" s="42">
        <v>187</v>
      </c>
      <c r="C444" s="52">
        <v>174</v>
      </c>
      <c r="D444" s="44">
        <v>93.048100000000005</v>
      </c>
      <c r="E444" s="42">
        <v>199</v>
      </c>
      <c r="F444" s="43">
        <v>181</v>
      </c>
      <c r="G444" s="44">
        <v>90.954800000000006</v>
      </c>
      <c r="H444" s="43">
        <v>194</v>
      </c>
      <c r="I444" s="44">
        <v>97.487399999999994</v>
      </c>
      <c r="J444" s="43">
        <v>182</v>
      </c>
      <c r="K444" s="44">
        <v>91.457300000000004</v>
      </c>
    </row>
    <row r="445" spans="1:11" x14ac:dyDescent="0.2">
      <c r="A445" s="39" t="s">
        <v>291</v>
      </c>
      <c r="B445" s="42">
        <v>79</v>
      </c>
      <c r="C445" s="52">
        <v>55</v>
      </c>
      <c r="D445" s="44">
        <v>69.6203</v>
      </c>
      <c r="E445" s="42">
        <v>80</v>
      </c>
      <c r="F445" s="43">
        <v>52</v>
      </c>
      <c r="G445" s="44">
        <v>65</v>
      </c>
      <c r="H445" s="43">
        <v>69</v>
      </c>
      <c r="I445" s="44">
        <v>86.25</v>
      </c>
      <c r="J445" s="43">
        <v>56</v>
      </c>
      <c r="K445" s="44">
        <v>70</v>
      </c>
    </row>
    <row r="446" spans="1:11" x14ac:dyDescent="0.2">
      <c r="A446" s="39" t="s">
        <v>292</v>
      </c>
      <c r="B446" s="42">
        <v>129</v>
      </c>
      <c r="C446" s="52">
        <v>110</v>
      </c>
      <c r="D446" s="44">
        <v>85.271299999999997</v>
      </c>
      <c r="E446" s="42">
        <v>138</v>
      </c>
      <c r="F446" s="43">
        <v>132</v>
      </c>
      <c r="G446" s="44">
        <v>95.652199999999993</v>
      </c>
      <c r="H446" s="43">
        <v>134</v>
      </c>
      <c r="I446" s="44">
        <v>97.101399999999998</v>
      </c>
      <c r="J446" s="43">
        <v>132</v>
      </c>
      <c r="K446" s="44">
        <v>95.652199999999993</v>
      </c>
    </row>
    <row r="447" spans="1:11" x14ac:dyDescent="0.2">
      <c r="A447" s="39" t="s">
        <v>295</v>
      </c>
      <c r="B447" s="42">
        <v>117</v>
      </c>
      <c r="C447" s="52">
        <v>109</v>
      </c>
      <c r="D447" s="44">
        <v>93.162400000000005</v>
      </c>
      <c r="E447" s="42">
        <v>121</v>
      </c>
      <c r="F447" s="43">
        <v>115</v>
      </c>
      <c r="G447" s="44">
        <v>95.041300000000007</v>
      </c>
      <c r="H447" s="43">
        <v>119</v>
      </c>
      <c r="I447" s="44">
        <v>98.347099999999998</v>
      </c>
      <c r="J447" s="43">
        <v>113</v>
      </c>
      <c r="K447" s="44">
        <v>93.388400000000004</v>
      </c>
    </row>
    <row r="448" spans="1:11" ht="13.5" thickBot="1" x14ac:dyDescent="0.25">
      <c r="A448" s="46" t="s">
        <v>299</v>
      </c>
      <c r="B448" s="47">
        <f>SUM(B432:B447)</f>
        <v>4643</v>
      </c>
      <c r="C448" s="47">
        <f>SUM(C432:C447)</f>
        <v>4221</v>
      </c>
      <c r="D448" s="48">
        <f>100*(C448/B448)</f>
        <v>90.911048890803357</v>
      </c>
      <c r="E448" s="47">
        <f>SUM(E432:E447)</f>
        <v>5021</v>
      </c>
      <c r="F448" s="47">
        <f>SUM(F432:F447)</f>
        <v>4488</v>
      </c>
      <c r="G448" s="48">
        <f>(F448/E448)*100</f>
        <v>89.384584744074886</v>
      </c>
      <c r="H448" s="47">
        <f>SUM(H432:H447)</f>
        <v>4887</v>
      </c>
      <c r="I448" s="48">
        <f>(H448/E448)*100</f>
        <v>97.331208922525391</v>
      </c>
      <c r="J448" s="47">
        <f>SUM(J432:J447)</f>
        <v>4492</v>
      </c>
      <c r="K448" s="48">
        <f>(J448/E448)*100</f>
        <v>89.464250149372631</v>
      </c>
    </row>
    <row r="449" spans="1:13" ht="13.5" thickTop="1" x14ac:dyDescent="0.2"/>
    <row r="450" spans="1:13" ht="13.5" thickBot="1" x14ac:dyDescent="0.25">
      <c r="A450" s="46" t="s">
        <v>315</v>
      </c>
      <c r="B450" s="47">
        <f>SUM(B19+B40+B56+B71+B89+B99+B125+B144+B163+B193+B213+B226+B236+B246+B257+B270+B292+B311+B325+B342+B362+B385+B410+B428+B448)</f>
        <v>176865</v>
      </c>
      <c r="C450" s="47">
        <f>SUM(C19+C40+C56+C71+C89+C99+C125+C144+C163+C193+C213+C226+C236+C246+C257+C270+C292+C311+C325+C342+C362+C385+C410+C428+C448)</f>
        <v>161372</v>
      </c>
      <c r="D450" s="48">
        <f>100*(C450/B450)</f>
        <v>91.240211460718626</v>
      </c>
      <c r="E450" s="47">
        <f>SUM(E19+E40+E56+E71+E89+E99+E125+E144+E163+E193+E213+E226+E236+E246+E257+E270+E292+E311+E325+E342+E362+E385+E410+E428+E448)</f>
        <v>186664</v>
      </c>
      <c r="F450" s="47">
        <f>SUM(F19+F40+F56+F71+F89+F99+F125+F144+F163+F193+F213+F226+F236+F246+F257+F270+F292+F311+F325+F342+F362+F385+F410+F428+F448)</f>
        <v>167449</v>
      </c>
      <c r="G450" s="48">
        <f>(F450/E450)*100</f>
        <v>89.706102944327782</v>
      </c>
      <c r="H450" s="47">
        <f>SUM(H19+H40+H56+H71+H89+H99+H125+H144+H163+H193+H213+H226+H236+H246+H257+H270+H292+H311+H325+H342+H362+H385+H410+H428+H448)</f>
        <v>181133</v>
      </c>
      <c r="I450" s="48">
        <f>(H450/E450)*100</f>
        <v>97.036921956027939</v>
      </c>
      <c r="J450" s="47">
        <f>SUM(J19+J40+J56+J71+J89+J99+J125+J144+J163+J193+J213+J226+J236+J246+J257+J270+J292+J311+J325+J342+J362+J385+J410+J428+J448)</f>
        <v>167383</v>
      </c>
      <c r="K450" s="48">
        <f>(J450/E450)*100</f>
        <v>89.670745296361375</v>
      </c>
      <c r="L450" s="22"/>
    </row>
    <row r="451" spans="1:13" ht="13.5" thickTop="1" x14ac:dyDescent="0.2"/>
    <row r="452" spans="1:13" ht="15" x14ac:dyDescent="0.2">
      <c r="A452" s="53" t="s">
        <v>387</v>
      </c>
      <c r="C452" s="23"/>
      <c r="D452" s="22"/>
      <c r="E452" s="23"/>
      <c r="L452" s="22"/>
      <c r="M452" s="23"/>
    </row>
  </sheetData>
  <mergeCells count="150">
    <mergeCell ref="A6:A7"/>
    <mergeCell ref="B6:B7"/>
    <mergeCell ref="C6:D6"/>
    <mergeCell ref="E6:E7"/>
    <mergeCell ref="F6:G6"/>
    <mergeCell ref="H6:K6"/>
    <mergeCell ref="A41:A42"/>
    <mergeCell ref="B41:B42"/>
    <mergeCell ref="C41:D41"/>
    <mergeCell ref="E41:E42"/>
    <mergeCell ref="F41:G41"/>
    <mergeCell ref="H41:K41"/>
    <mergeCell ref="A20:A21"/>
    <mergeCell ref="B20:B21"/>
    <mergeCell ref="C20:D20"/>
    <mergeCell ref="E20:E21"/>
    <mergeCell ref="F20:G20"/>
    <mergeCell ref="H20:K20"/>
    <mergeCell ref="A72:A73"/>
    <mergeCell ref="B72:B73"/>
    <mergeCell ref="C72:D72"/>
    <mergeCell ref="E72:E73"/>
    <mergeCell ref="F72:G72"/>
    <mergeCell ref="H72:K72"/>
    <mergeCell ref="A57:A58"/>
    <mergeCell ref="B57:B58"/>
    <mergeCell ref="C57:D57"/>
    <mergeCell ref="E57:E58"/>
    <mergeCell ref="F57:G57"/>
    <mergeCell ref="H57:K57"/>
    <mergeCell ref="A100:A101"/>
    <mergeCell ref="B100:B101"/>
    <mergeCell ref="C100:D100"/>
    <mergeCell ref="E100:E101"/>
    <mergeCell ref="F100:G100"/>
    <mergeCell ref="H100:K100"/>
    <mergeCell ref="A90:A91"/>
    <mergeCell ref="B90:B91"/>
    <mergeCell ref="C90:D90"/>
    <mergeCell ref="E90:E91"/>
    <mergeCell ref="F90:G90"/>
    <mergeCell ref="H90:K90"/>
    <mergeCell ref="A145:A146"/>
    <mergeCell ref="B145:B146"/>
    <mergeCell ref="C145:D145"/>
    <mergeCell ref="E145:E146"/>
    <mergeCell ref="F145:G145"/>
    <mergeCell ref="H145:K145"/>
    <mergeCell ref="A126:A127"/>
    <mergeCell ref="B126:B127"/>
    <mergeCell ref="C126:D126"/>
    <mergeCell ref="E126:E127"/>
    <mergeCell ref="F126:G126"/>
    <mergeCell ref="H126:K126"/>
    <mergeCell ref="A194:A195"/>
    <mergeCell ref="B194:B195"/>
    <mergeCell ref="C194:D194"/>
    <mergeCell ref="E194:E195"/>
    <mergeCell ref="F194:G194"/>
    <mergeCell ref="H194:K194"/>
    <mergeCell ref="A164:A165"/>
    <mergeCell ref="B164:B165"/>
    <mergeCell ref="C164:D164"/>
    <mergeCell ref="E164:E165"/>
    <mergeCell ref="F164:G164"/>
    <mergeCell ref="H164:K164"/>
    <mergeCell ref="A227:A228"/>
    <mergeCell ref="B227:B228"/>
    <mergeCell ref="C227:D227"/>
    <mergeCell ref="E227:E228"/>
    <mergeCell ref="F227:G227"/>
    <mergeCell ref="H227:K227"/>
    <mergeCell ref="A214:A215"/>
    <mergeCell ref="B214:B215"/>
    <mergeCell ref="C214:D214"/>
    <mergeCell ref="E214:E215"/>
    <mergeCell ref="F214:G214"/>
    <mergeCell ref="H214:K214"/>
    <mergeCell ref="A247:A248"/>
    <mergeCell ref="B247:B248"/>
    <mergeCell ref="C247:D247"/>
    <mergeCell ref="E247:E248"/>
    <mergeCell ref="F247:G247"/>
    <mergeCell ref="H247:K247"/>
    <mergeCell ref="A237:A238"/>
    <mergeCell ref="B237:B238"/>
    <mergeCell ref="C237:D237"/>
    <mergeCell ref="E237:E238"/>
    <mergeCell ref="F237:G237"/>
    <mergeCell ref="H237:K237"/>
    <mergeCell ref="A271:A272"/>
    <mergeCell ref="B271:B272"/>
    <mergeCell ref="C271:D271"/>
    <mergeCell ref="E271:E272"/>
    <mergeCell ref="F271:G271"/>
    <mergeCell ref="H271:K271"/>
    <mergeCell ref="A258:A259"/>
    <mergeCell ref="B258:B259"/>
    <mergeCell ref="C258:D258"/>
    <mergeCell ref="E258:E259"/>
    <mergeCell ref="F258:G258"/>
    <mergeCell ref="H258:K258"/>
    <mergeCell ref="A312:A313"/>
    <mergeCell ref="B312:B313"/>
    <mergeCell ref="C312:D312"/>
    <mergeCell ref="E312:E313"/>
    <mergeCell ref="F312:G312"/>
    <mergeCell ref="H312:K312"/>
    <mergeCell ref="A293:A294"/>
    <mergeCell ref="B293:B294"/>
    <mergeCell ref="C293:D293"/>
    <mergeCell ref="E293:E294"/>
    <mergeCell ref="F293:G293"/>
    <mergeCell ref="H293:K293"/>
    <mergeCell ref="A343:A344"/>
    <mergeCell ref="B343:B344"/>
    <mergeCell ref="C343:D343"/>
    <mergeCell ref="E343:E344"/>
    <mergeCell ref="F343:G343"/>
    <mergeCell ref="H343:K343"/>
    <mergeCell ref="A326:A327"/>
    <mergeCell ref="B326:B327"/>
    <mergeCell ref="C326:D326"/>
    <mergeCell ref="E326:E327"/>
    <mergeCell ref="F326:G326"/>
    <mergeCell ref="H326:K326"/>
    <mergeCell ref="A386:A387"/>
    <mergeCell ref="B386:B387"/>
    <mergeCell ref="C386:D386"/>
    <mergeCell ref="E386:E387"/>
    <mergeCell ref="F386:G386"/>
    <mergeCell ref="H386:K386"/>
    <mergeCell ref="A363:A364"/>
    <mergeCell ref="B363:B364"/>
    <mergeCell ref="C363:D363"/>
    <mergeCell ref="E363:E364"/>
    <mergeCell ref="F363:G363"/>
    <mergeCell ref="H363:K363"/>
    <mergeCell ref="A429:A430"/>
    <mergeCell ref="B429:B430"/>
    <mergeCell ref="C429:D429"/>
    <mergeCell ref="E429:E430"/>
    <mergeCell ref="F429:G429"/>
    <mergeCell ref="H429:K429"/>
    <mergeCell ref="A411:A412"/>
    <mergeCell ref="B411:B412"/>
    <mergeCell ref="C411:D411"/>
    <mergeCell ref="E411:E412"/>
    <mergeCell ref="F411:G411"/>
    <mergeCell ref="H411:K411"/>
  </mergeCells>
  <conditionalFormatting sqref="A450 G6:G7 I6:I7 K6:K7 A1:A2 A43:A56 A59:A71 A74:A89 A92:A99 A102:A125 A260:A270 A328:A342 A345 A388:A410 A413:A428 A295:A299 A301:A311 A166:A187 A128:A144 A18:A19 A22:A29 A147:A154 A156:A158 A160:A163 A189:A193 A216:A226 A273:A292 A314:A325 A347:A362 A431:A448 A6:A10 A12:A16 A196:A213 A249:A257 A365:A385 A239:A246 A229:A236 A31:A40">
    <cfRule type="cellIs" dxfId="108" priority="74" stopIfTrue="1" operator="lessThan">
      <formula>0.9</formula>
    </cfRule>
  </conditionalFormatting>
  <conditionalFormatting sqref="K450 G261:G270 I261:I270 K261:K270 G329:G342 I329:I342 K329:K342 G389:G410 I389:I410 K389:K410 G414:G428 I414:I428 K414:K428 G450 I450 G75:G89 I75:I89 K75:K89 G60:G71 I60:I71 K60:K71 G103:G125 I103:I125 K103:K125 G296:G311 I296:I311 K296:K311 D296:D311 K167:K193 I167:I193 G167:G193 D167:D193 G129:G144 I129:I144 K129:K144 D129:D144 G148:G163 I148:I163 K148:K163 D148:D163 G217:G226 I217:I226 K217:K226 D217:D226 G274:G292 I274:I292 K274:K292 D274:D292 G315:G325 I315:I325 K315:K325 D315:D325 G346:G362 I346:I362 K346:K362 D346:D362 G432:G448 I432:I448 K432:K448 D432:D448 G9:G19 I9:I19 K9:K19 D9:D19 G197:G213 I197:I213 K197:K213 D197:D213 G250:G257 I250:I257 K250:K257 D250:D257 G366:G385 I366:I385 K366:K385 D366:D385 G240:G246 I240:I246 K240:K246 D240:D246 G230:G236 I230:I236 K230:K236 D230:D236 G23:G40 I23:I40 D23:D40 K23:K40">
    <cfRule type="cellIs" dxfId="107" priority="75" stopIfTrue="1" operator="lessThan">
      <formula>90</formula>
    </cfRule>
  </conditionalFormatting>
  <conditionalFormatting sqref="A300">
    <cfRule type="cellIs" dxfId="106" priority="73" stopIfTrue="1" operator="lessThan">
      <formula>0.9</formula>
    </cfRule>
  </conditionalFormatting>
  <conditionalFormatting sqref="G44:G56">
    <cfRule type="cellIs" dxfId="105" priority="72" stopIfTrue="1" operator="lessThan">
      <formula>90</formula>
    </cfRule>
  </conditionalFormatting>
  <conditionalFormatting sqref="I44:I56">
    <cfRule type="cellIs" dxfId="104" priority="71" stopIfTrue="1" operator="lessThan">
      <formula>90</formula>
    </cfRule>
  </conditionalFormatting>
  <conditionalFormatting sqref="K44:K56">
    <cfRule type="cellIs" dxfId="103" priority="70" stopIfTrue="1" operator="lessThan">
      <formula>90</formula>
    </cfRule>
  </conditionalFormatting>
  <conditionalFormatting sqref="G93:G99">
    <cfRule type="cellIs" dxfId="102" priority="69" stopIfTrue="1" operator="lessThan">
      <formula>90</formula>
    </cfRule>
  </conditionalFormatting>
  <conditionalFormatting sqref="I93:I99">
    <cfRule type="cellIs" dxfId="101" priority="68" stopIfTrue="1" operator="lessThan">
      <formula>90</formula>
    </cfRule>
  </conditionalFormatting>
  <conditionalFormatting sqref="K93:K99">
    <cfRule type="cellIs" dxfId="100" priority="67" stopIfTrue="1" operator="lessThan">
      <formula>90</formula>
    </cfRule>
  </conditionalFormatting>
  <conditionalFormatting sqref="D44:D56">
    <cfRule type="cellIs" dxfId="99" priority="66" stopIfTrue="1" operator="lessThan">
      <formula>90</formula>
    </cfRule>
  </conditionalFormatting>
  <conditionalFormatting sqref="D60:D71">
    <cfRule type="cellIs" dxfId="98" priority="65" stopIfTrue="1" operator="lessThan">
      <formula>90</formula>
    </cfRule>
  </conditionalFormatting>
  <conditionalFormatting sqref="D75:D89">
    <cfRule type="cellIs" dxfId="97" priority="64" stopIfTrue="1" operator="lessThan">
      <formula>90</formula>
    </cfRule>
  </conditionalFormatting>
  <conditionalFormatting sqref="D93:D99">
    <cfRule type="cellIs" dxfId="96" priority="63" stopIfTrue="1" operator="lessThan">
      <formula>90</formula>
    </cfRule>
  </conditionalFormatting>
  <conditionalFormatting sqref="D103:D125">
    <cfRule type="cellIs" dxfId="95" priority="62" stopIfTrue="1" operator="lessThan">
      <formula>90</formula>
    </cfRule>
  </conditionalFormatting>
  <conditionalFormatting sqref="D261:D270">
    <cfRule type="cellIs" dxfId="94" priority="61" stopIfTrue="1" operator="lessThan">
      <formula>90</formula>
    </cfRule>
  </conditionalFormatting>
  <conditionalFormatting sqref="D329:D342">
    <cfRule type="cellIs" dxfId="93" priority="60" stopIfTrue="1" operator="lessThan">
      <formula>90</formula>
    </cfRule>
  </conditionalFormatting>
  <conditionalFormatting sqref="D389:D410">
    <cfRule type="cellIs" dxfId="92" priority="59" stopIfTrue="1" operator="lessThan">
      <formula>90</formula>
    </cfRule>
  </conditionalFormatting>
  <conditionalFormatting sqref="D414:D428">
    <cfRule type="cellIs" dxfId="91" priority="58" stopIfTrue="1" operator="lessThan">
      <formula>90</formula>
    </cfRule>
  </conditionalFormatting>
  <conditionalFormatting sqref="D450">
    <cfRule type="cellIs" dxfId="90" priority="57" stopIfTrue="1" operator="lessThan">
      <formula>90</formula>
    </cfRule>
  </conditionalFormatting>
  <conditionalFormatting sqref="A155">
    <cfRule type="cellIs" dxfId="89" priority="56" stopIfTrue="1" operator="lessThan">
      <formula>0.9</formula>
    </cfRule>
  </conditionalFormatting>
  <conditionalFormatting sqref="A452">
    <cfRule type="cellIs" dxfId="88" priority="55" stopIfTrue="1" operator="lessThan">
      <formula>0.9</formula>
    </cfRule>
  </conditionalFormatting>
  <conditionalFormatting sqref="A11">
    <cfRule type="cellIs" dxfId="87" priority="54" stopIfTrue="1" operator="lessThan">
      <formula>0.9</formula>
    </cfRule>
  </conditionalFormatting>
  <conditionalFormatting sqref="A17">
    <cfRule type="cellIs" dxfId="86" priority="53" stopIfTrue="1" operator="lessThan">
      <formula>0.9</formula>
    </cfRule>
  </conditionalFormatting>
  <conditionalFormatting sqref="A30">
    <cfRule type="cellIs" dxfId="85" priority="52" stopIfTrue="1" operator="lessThan">
      <formula>0.9</formula>
    </cfRule>
  </conditionalFormatting>
  <conditionalFormatting sqref="A159">
    <cfRule type="cellIs" dxfId="84" priority="51" stopIfTrue="1" operator="lessThan">
      <formula>0.9</formula>
    </cfRule>
  </conditionalFormatting>
  <conditionalFormatting sqref="A188">
    <cfRule type="cellIs" dxfId="83" priority="50" stopIfTrue="1" operator="lessThan">
      <formula>0.9</formula>
    </cfRule>
  </conditionalFormatting>
  <conditionalFormatting sqref="A346">
    <cfRule type="cellIs" dxfId="82" priority="49" stopIfTrue="1" operator="lessThan">
      <formula>0.9</formula>
    </cfRule>
  </conditionalFormatting>
  <conditionalFormatting sqref="A20:A21">
    <cfRule type="cellIs" dxfId="81" priority="48" stopIfTrue="1" operator="lessThan">
      <formula>0.9</formula>
    </cfRule>
  </conditionalFormatting>
  <conditionalFormatting sqref="A41:A42">
    <cfRule type="cellIs" dxfId="80" priority="47" stopIfTrue="1" operator="lessThan">
      <formula>0.9</formula>
    </cfRule>
  </conditionalFormatting>
  <conditionalFormatting sqref="A57:A58">
    <cfRule type="cellIs" dxfId="79" priority="46" stopIfTrue="1" operator="lessThan">
      <formula>0.9</formula>
    </cfRule>
  </conditionalFormatting>
  <conditionalFormatting sqref="A72:A73">
    <cfRule type="cellIs" dxfId="78" priority="45" stopIfTrue="1" operator="lessThan">
      <formula>0.9</formula>
    </cfRule>
  </conditionalFormatting>
  <conditionalFormatting sqref="A90:A91">
    <cfRule type="cellIs" dxfId="77" priority="44" stopIfTrue="1" operator="lessThan">
      <formula>0.9</formula>
    </cfRule>
  </conditionalFormatting>
  <conditionalFormatting sqref="A100:A101">
    <cfRule type="cellIs" dxfId="76" priority="43" stopIfTrue="1" operator="lessThan">
      <formula>0.9</formula>
    </cfRule>
  </conditionalFormatting>
  <conditionalFormatting sqref="A126:A127">
    <cfRule type="cellIs" dxfId="75" priority="42" stopIfTrue="1" operator="lessThan">
      <formula>0.9</formula>
    </cfRule>
  </conditionalFormatting>
  <conditionalFormatting sqref="A145:A146">
    <cfRule type="cellIs" dxfId="74" priority="41" stopIfTrue="1" operator="lessThan">
      <formula>0.9</formula>
    </cfRule>
  </conditionalFormatting>
  <conditionalFormatting sqref="A164:A165">
    <cfRule type="cellIs" dxfId="73" priority="40" stopIfTrue="1" operator="lessThan">
      <formula>0.9</formula>
    </cfRule>
  </conditionalFormatting>
  <conditionalFormatting sqref="A194:A195">
    <cfRule type="cellIs" dxfId="72" priority="39" stopIfTrue="1" operator="lessThan">
      <formula>0.9</formula>
    </cfRule>
  </conditionalFormatting>
  <conditionalFormatting sqref="A214:A215">
    <cfRule type="cellIs" dxfId="71" priority="38" stopIfTrue="1" operator="lessThan">
      <formula>0.9</formula>
    </cfRule>
  </conditionalFormatting>
  <conditionalFormatting sqref="A227:A228">
    <cfRule type="cellIs" dxfId="70" priority="37" stopIfTrue="1" operator="lessThan">
      <formula>0.9</formula>
    </cfRule>
  </conditionalFormatting>
  <conditionalFormatting sqref="A237:A238">
    <cfRule type="cellIs" dxfId="69" priority="36" stopIfTrue="1" operator="lessThan">
      <formula>0.9</formula>
    </cfRule>
  </conditionalFormatting>
  <conditionalFormatting sqref="A247:A248">
    <cfRule type="cellIs" dxfId="68" priority="35" stopIfTrue="1" operator="lessThan">
      <formula>0.9</formula>
    </cfRule>
  </conditionalFormatting>
  <conditionalFormatting sqref="A258:A259">
    <cfRule type="cellIs" dxfId="67" priority="34" stopIfTrue="1" operator="lessThan">
      <formula>0.9</formula>
    </cfRule>
  </conditionalFormatting>
  <conditionalFormatting sqref="A271:A272">
    <cfRule type="cellIs" dxfId="66" priority="33" stopIfTrue="1" operator="lessThan">
      <formula>0.9</formula>
    </cfRule>
  </conditionalFormatting>
  <conditionalFormatting sqref="A293:A294">
    <cfRule type="cellIs" dxfId="65" priority="32" stopIfTrue="1" operator="lessThan">
      <formula>0.9</formula>
    </cfRule>
  </conditionalFormatting>
  <conditionalFormatting sqref="A312:A313">
    <cfRule type="cellIs" dxfId="64" priority="31" stopIfTrue="1" operator="lessThan">
      <formula>0.9</formula>
    </cfRule>
  </conditionalFormatting>
  <conditionalFormatting sqref="A326:A327">
    <cfRule type="cellIs" dxfId="63" priority="30" stopIfTrue="1" operator="lessThan">
      <formula>0.9</formula>
    </cfRule>
  </conditionalFormatting>
  <conditionalFormatting sqref="A343:A344">
    <cfRule type="cellIs" dxfId="62" priority="29" stopIfTrue="1" operator="lessThan">
      <formula>0.9</formula>
    </cfRule>
  </conditionalFormatting>
  <conditionalFormatting sqref="A363:A364">
    <cfRule type="cellIs" dxfId="61" priority="28" stopIfTrue="1" operator="lessThan">
      <formula>0.9</formula>
    </cfRule>
  </conditionalFormatting>
  <conditionalFormatting sqref="A386:A387">
    <cfRule type="cellIs" dxfId="60" priority="27" stopIfTrue="1" operator="lessThan">
      <formula>0.9</formula>
    </cfRule>
  </conditionalFormatting>
  <conditionalFormatting sqref="A411:A412">
    <cfRule type="cellIs" dxfId="59" priority="26" stopIfTrue="1" operator="lessThan">
      <formula>0.9</formula>
    </cfRule>
  </conditionalFormatting>
  <conditionalFormatting sqref="A429:A430">
    <cfRule type="cellIs" dxfId="58" priority="25" stopIfTrue="1" operator="lessThan">
      <formula>0.9</formula>
    </cfRule>
  </conditionalFormatting>
  <conditionalFormatting sqref="G20:G21 I20:I21 K20:K21">
    <cfRule type="cellIs" dxfId="57" priority="24" stopIfTrue="1" operator="lessThan">
      <formula>0.9</formula>
    </cfRule>
  </conditionalFormatting>
  <conditionalFormatting sqref="G41:G42 I41:I42 K41:K42">
    <cfRule type="cellIs" dxfId="56" priority="23" stopIfTrue="1" operator="lessThan">
      <formula>0.9</formula>
    </cfRule>
  </conditionalFormatting>
  <conditionalFormatting sqref="G57:G58 I57:I58 K57:K58">
    <cfRule type="cellIs" dxfId="55" priority="22" stopIfTrue="1" operator="lessThan">
      <formula>0.9</formula>
    </cfRule>
  </conditionalFormatting>
  <conditionalFormatting sqref="G72:G73 I72:I73 K72:K73">
    <cfRule type="cellIs" dxfId="54" priority="21" stopIfTrue="1" operator="lessThan">
      <formula>0.9</formula>
    </cfRule>
  </conditionalFormatting>
  <conditionalFormatting sqref="G90:G91 I90:I91 K90:K91">
    <cfRule type="cellIs" dxfId="53" priority="20" stopIfTrue="1" operator="lessThan">
      <formula>0.9</formula>
    </cfRule>
  </conditionalFormatting>
  <conditionalFormatting sqref="G100:G101 I100:I101 K100:K101">
    <cfRule type="cellIs" dxfId="52" priority="19" stopIfTrue="1" operator="lessThan">
      <formula>0.9</formula>
    </cfRule>
  </conditionalFormatting>
  <conditionalFormatting sqref="G126:G127 I126:I127 K126:K127">
    <cfRule type="cellIs" dxfId="51" priority="18" stopIfTrue="1" operator="lessThan">
      <formula>0.9</formula>
    </cfRule>
  </conditionalFormatting>
  <conditionalFormatting sqref="G145:G146 I145:I146 K145:K146">
    <cfRule type="cellIs" dxfId="50" priority="17" stopIfTrue="1" operator="lessThan">
      <formula>0.9</formula>
    </cfRule>
  </conditionalFormatting>
  <conditionalFormatting sqref="G164:G165 I164:I165 K164:K165">
    <cfRule type="cellIs" dxfId="49" priority="16" stopIfTrue="1" operator="lessThan">
      <formula>0.9</formula>
    </cfRule>
  </conditionalFormatting>
  <conditionalFormatting sqref="G194:G195 I194:I195 K194:K195">
    <cfRule type="cellIs" dxfId="48" priority="15" stopIfTrue="1" operator="lessThan">
      <formula>0.9</formula>
    </cfRule>
  </conditionalFormatting>
  <conditionalFormatting sqref="G214:G215 I214:I215 K214:K215">
    <cfRule type="cellIs" dxfId="47" priority="14" stopIfTrue="1" operator="lessThan">
      <formula>0.9</formula>
    </cfRule>
  </conditionalFormatting>
  <conditionalFormatting sqref="G227:G228 I227:I228 K227:K228">
    <cfRule type="cellIs" dxfId="46" priority="13" stopIfTrue="1" operator="lessThan">
      <formula>0.9</formula>
    </cfRule>
  </conditionalFormatting>
  <conditionalFormatting sqref="G237:G238 I237:I238 K237:K238">
    <cfRule type="cellIs" dxfId="45" priority="12" stopIfTrue="1" operator="lessThan">
      <formula>0.9</formula>
    </cfRule>
  </conditionalFormatting>
  <conditionalFormatting sqref="G247:G248 I247:I248 K247:K248">
    <cfRule type="cellIs" dxfId="44" priority="11" stopIfTrue="1" operator="lessThan">
      <formula>0.9</formula>
    </cfRule>
  </conditionalFormatting>
  <conditionalFormatting sqref="G258:G259 I258:I259 K258:K259">
    <cfRule type="cellIs" dxfId="43" priority="10" stopIfTrue="1" operator="lessThan">
      <formula>0.9</formula>
    </cfRule>
  </conditionalFormatting>
  <conditionalFormatting sqref="G271:G272 I271:I272 K271:K272">
    <cfRule type="cellIs" dxfId="42" priority="9" stopIfTrue="1" operator="lessThan">
      <formula>0.9</formula>
    </cfRule>
  </conditionalFormatting>
  <conditionalFormatting sqref="G293:G294 I293:I294 K293:K294">
    <cfRule type="cellIs" dxfId="41" priority="8" stopIfTrue="1" operator="lessThan">
      <formula>0.9</formula>
    </cfRule>
  </conditionalFormatting>
  <conditionalFormatting sqref="G312:G313 I312:I313 K312:K313">
    <cfRule type="cellIs" dxfId="40" priority="7" stopIfTrue="1" operator="lessThan">
      <formula>0.9</formula>
    </cfRule>
  </conditionalFormatting>
  <conditionalFormatting sqref="G326:G327 I326:I327 K326:K327">
    <cfRule type="cellIs" dxfId="39" priority="6" stopIfTrue="1" operator="lessThan">
      <formula>0.9</formula>
    </cfRule>
  </conditionalFormatting>
  <conditionalFormatting sqref="G343:G344 I343:I344 K343:K344">
    <cfRule type="cellIs" dxfId="38" priority="5" stopIfTrue="1" operator="lessThan">
      <formula>0.9</formula>
    </cfRule>
  </conditionalFormatting>
  <conditionalFormatting sqref="G363:G364 I363:I364 K363:K364">
    <cfRule type="cellIs" dxfId="37" priority="4" stopIfTrue="1" operator="lessThan">
      <formula>0.9</formula>
    </cfRule>
  </conditionalFormatting>
  <conditionalFormatting sqref="G386:G387 I386:I387 K386:K387">
    <cfRule type="cellIs" dxfId="36" priority="3" stopIfTrue="1" operator="lessThan">
      <formula>0.9</formula>
    </cfRule>
  </conditionalFormatting>
  <conditionalFormatting sqref="G411:G412 I411:I412 K411:K412">
    <cfRule type="cellIs" dxfId="35" priority="2" stopIfTrue="1" operator="lessThan">
      <formula>0.9</formula>
    </cfRule>
  </conditionalFormatting>
  <conditionalFormatting sqref="G429:G430 I429:I430 K429:K430">
    <cfRule type="cellIs" dxfId="34" priority="1"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19" max="16383" man="1"/>
    <brk id="40" max="16383" man="1"/>
    <brk id="56" max="16383" man="1"/>
    <brk id="71" max="16383" man="1"/>
    <brk id="89" max="16383" man="1"/>
    <brk id="99" max="16383" man="1"/>
    <brk id="125" max="16383" man="1"/>
    <brk id="144" max="16383" man="1"/>
    <brk id="163" max="16383" man="1"/>
    <brk id="193" max="16383" man="1"/>
    <brk id="213" max="16383" man="1"/>
    <brk id="226" max="16383" man="1"/>
    <brk id="236" max="16383" man="1"/>
    <brk id="246" max="16383" man="1"/>
    <brk id="257" max="16383" man="1"/>
    <brk id="270" max="16383" man="1"/>
    <brk id="292" max="16383" man="1"/>
    <brk id="311" max="16383" man="1"/>
    <brk id="325" max="16383" man="1"/>
    <brk id="342" max="16383" man="1"/>
    <brk id="362" max="16383" man="1"/>
    <brk id="385" max="16383" man="1"/>
    <brk id="410" max="16383" man="1"/>
    <brk id="428" max="16383" man="1"/>
    <brk id="4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C1446-7AA1-4F91-B81A-7166DCEA79B3}">
  <sheetPr>
    <tabColor rgb="FF00B0F0"/>
  </sheetPr>
  <dimension ref="A1:HW450"/>
  <sheetViews>
    <sheetView tabSelected="1" topLeftCell="A395" zoomScale="85" zoomScaleNormal="85" workbookViewId="0">
      <selection activeCell="M438" sqref="M438"/>
    </sheetView>
  </sheetViews>
  <sheetFormatPr defaultRowHeight="12.75" x14ac:dyDescent="0.2"/>
  <cols>
    <col min="1" max="1" width="45.42578125" style="22" customWidth="1"/>
    <col min="2" max="2" width="15.7109375" style="45" customWidth="1"/>
    <col min="3" max="3" width="13.28515625" style="45" customWidth="1"/>
    <col min="4" max="4" width="9.7109375" style="67" customWidth="1"/>
    <col min="5" max="5" width="15.7109375" style="55" customWidth="1"/>
    <col min="6" max="6" width="13.28515625" style="22" customWidth="1"/>
    <col min="7" max="7" width="10" style="23" customWidth="1"/>
    <col min="8" max="16384" width="9.140625" style="45"/>
  </cols>
  <sheetData>
    <row r="1" spans="1:231" s="24" customFormat="1" ht="18" x14ac:dyDescent="0.25">
      <c r="A1" s="21" t="s">
        <v>424</v>
      </c>
      <c r="B1" s="22"/>
      <c r="C1" s="55"/>
      <c r="D1" s="54"/>
      <c r="E1" s="55"/>
      <c r="F1" s="22"/>
      <c r="G1" s="23"/>
    </row>
    <row r="2" spans="1:231" s="24" customFormat="1" ht="18" x14ac:dyDescent="0.25">
      <c r="A2" s="21" t="s">
        <v>388</v>
      </c>
      <c r="B2" s="22"/>
      <c r="C2" s="55"/>
      <c r="D2" s="54"/>
      <c r="E2" s="55"/>
      <c r="F2" s="29"/>
      <c r="G2" s="23"/>
    </row>
    <row r="3" spans="1:231" s="24" customFormat="1" ht="18.75" customHeight="1" x14ac:dyDescent="0.2">
      <c r="A3" s="89" t="s">
        <v>446</v>
      </c>
      <c r="C3" s="22"/>
      <c r="D3" s="55"/>
      <c r="E3" s="55"/>
      <c r="F3" s="55"/>
      <c r="G3" s="27"/>
    </row>
    <row r="4" spans="1:231" s="24" customFormat="1" ht="5.0999999999999996" customHeight="1" x14ac:dyDescent="0.2">
      <c r="A4" s="30"/>
      <c r="B4" s="22"/>
      <c r="C4" s="55"/>
      <c r="D4" s="54"/>
      <c r="E4" s="55"/>
      <c r="F4" s="22"/>
      <c r="G4" s="31"/>
    </row>
    <row r="5" spans="1:231" s="34" customFormat="1" ht="25.5" customHeight="1" x14ac:dyDescent="0.2">
      <c r="A5" s="96" t="s">
        <v>298</v>
      </c>
      <c r="B5" s="104" t="s">
        <v>443</v>
      </c>
      <c r="C5" s="106" t="s">
        <v>421</v>
      </c>
      <c r="D5" s="107"/>
      <c r="E5" s="103" t="s">
        <v>422</v>
      </c>
      <c r="F5" s="91" t="s">
        <v>423</v>
      </c>
      <c r="G5" s="92"/>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row>
    <row r="6" spans="1:231" s="37" customFormat="1" ht="25.5" customHeight="1" x14ac:dyDescent="0.2">
      <c r="A6" s="97"/>
      <c r="B6" s="105"/>
      <c r="C6" s="68" t="s">
        <v>438</v>
      </c>
      <c r="D6" s="69" t="s">
        <v>297</v>
      </c>
      <c r="E6" s="102"/>
      <c r="F6" s="60" t="s">
        <v>438</v>
      </c>
      <c r="G6" s="36" t="s">
        <v>297</v>
      </c>
    </row>
    <row r="7" spans="1:231" s="41" customFormat="1" ht="18" x14ac:dyDescent="0.25">
      <c r="A7" s="38" t="s">
        <v>316</v>
      </c>
      <c r="B7" s="70"/>
      <c r="C7" s="70"/>
      <c r="D7" s="71"/>
      <c r="E7" s="39"/>
      <c r="F7" s="39"/>
      <c r="G7" s="61"/>
    </row>
    <row r="8" spans="1:231" x14ac:dyDescent="0.2">
      <c r="A8" s="39" t="s">
        <v>395</v>
      </c>
      <c r="B8" s="72">
        <v>237</v>
      </c>
      <c r="C8" s="72">
        <v>151</v>
      </c>
      <c r="D8" s="44">
        <v>63.713099999999997</v>
      </c>
      <c r="E8" s="43">
        <v>494</v>
      </c>
      <c r="F8" s="43">
        <v>438</v>
      </c>
      <c r="G8" s="44">
        <v>88.664000000000001</v>
      </c>
    </row>
    <row r="9" spans="1:231" x14ac:dyDescent="0.2">
      <c r="A9" s="39" t="s">
        <v>0</v>
      </c>
      <c r="B9" s="72">
        <v>952</v>
      </c>
      <c r="C9" s="72">
        <v>678</v>
      </c>
      <c r="D9" s="44">
        <v>71.218500000000006</v>
      </c>
      <c r="E9" s="43">
        <v>1839</v>
      </c>
      <c r="F9" s="43">
        <v>1678</v>
      </c>
      <c r="G9" s="44">
        <v>91.245199999999997</v>
      </c>
    </row>
    <row r="10" spans="1:231" x14ac:dyDescent="0.2">
      <c r="A10" s="39" t="s">
        <v>368</v>
      </c>
      <c r="B10" s="72">
        <v>263</v>
      </c>
      <c r="C10" s="72">
        <v>189</v>
      </c>
      <c r="D10" s="44">
        <v>71.863100000000003</v>
      </c>
      <c r="E10" s="43">
        <v>563</v>
      </c>
      <c r="F10" s="43">
        <v>516</v>
      </c>
      <c r="G10" s="44">
        <v>91.651899999999998</v>
      </c>
    </row>
    <row r="11" spans="1:231" x14ac:dyDescent="0.2">
      <c r="A11" s="39" t="s">
        <v>364</v>
      </c>
      <c r="B11" s="72">
        <v>313</v>
      </c>
      <c r="C11" s="72">
        <v>234</v>
      </c>
      <c r="D11" s="44">
        <v>74.760400000000004</v>
      </c>
      <c r="E11" s="43">
        <v>656</v>
      </c>
      <c r="F11" s="43">
        <v>585</v>
      </c>
      <c r="G11" s="44">
        <v>89.1768</v>
      </c>
    </row>
    <row r="12" spans="1:231" x14ac:dyDescent="0.2">
      <c r="A12" s="39" t="s">
        <v>312</v>
      </c>
      <c r="B12" s="72">
        <v>186</v>
      </c>
      <c r="C12" s="72">
        <v>123</v>
      </c>
      <c r="D12" s="44">
        <v>66.129000000000005</v>
      </c>
      <c r="E12" s="43">
        <v>411</v>
      </c>
      <c r="F12" s="43">
        <v>369</v>
      </c>
      <c r="G12" s="44">
        <v>89.781000000000006</v>
      </c>
    </row>
    <row r="13" spans="1:231" x14ac:dyDescent="0.2">
      <c r="A13" s="39" t="s">
        <v>1</v>
      </c>
      <c r="B13" s="72">
        <v>65</v>
      </c>
      <c r="C13" s="72">
        <v>41</v>
      </c>
      <c r="D13" s="44">
        <v>63.076900000000002</v>
      </c>
      <c r="E13" s="43">
        <v>115</v>
      </c>
      <c r="F13" s="43">
        <v>101</v>
      </c>
      <c r="G13" s="44">
        <v>87.826099999999997</v>
      </c>
    </row>
    <row r="14" spans="1:231" x14ac:dyDescent="0.2">
      <c r="A14" s="39" t="s">
        <v>2</v>
      </c>
      <c r="B14" s="72">
        <v>165</v>
      </c>
      <c r="C14" s="72">
        <v>91</v>
      </c>
      <c r="D14" s="44">
        <v>55.151499999999999</v>
      </c>
      <c r="E14" s="43">
        <v>307</v>
      </c>
      <c r="F14" s="43">
        <v>279</v>
      </c>
      <c r="G14" s="44">
        <v>90.879499999999993</v>
      </c>
    </row>
    <row r="15" spans="1:231" x14ac:dyDescent="0.2">
      <c r="A15" s="39" t="s">
        <v>3</v>
      </c>
      <c r="B15" s="72">
        <v>145</v>
      </c>
      <c r="C15" s="72">
        <v>94</v>
      </c>
      <c r="D15" s="44">
        <v>64.827600000000004</v>
      </c>
      <c r="E15" s="43">
        <v>338</v>
      </c>
      <c r="F15" s="43">
        <v>301</v>
      </c>
      <c r="G15" s="44">
        <v>89.053299999999993</v>
      </c>
    </row>
    <row r="16" spans="1:231" x14ac:dyDescent="0.2">
      <c r="A16" s="39" t="s">
        <v>369</v>
      </c>
      <c r="B16" s="72">
        <v>375</v>
      </c>
      <c r="C16" s="72">
        <v>253</v>
      </c>
      <c r="D16" s="44">
        <v>67.466700000000003</v>
      </c>
      <c r="E16" s="43">
        <v>828</v>
      </c>
      <c r="F16" s="43">
        <v>769</v>
      </c>
      <c r="G16" s="44">
        <v>92.874399999999994</v>
      </c>
    </row>
    <row r="17" spans="1:231" x14ac:dyDescent="0.2">
      <c r="A17" s="39" t="s">
        <v>365</v>
      </c>
      <c r="B17" s="72">
        <v>153</v>
      </c>
      <c r="C17" s="72">
        <v>91</v>
      </c>
      <c r="D17" s="44">
        <v>59.4771</v>
      </c>
      <c r="E17" s="43">
        <v>284</v>
      </c>
      <c r="F17" s="43">
        <v>219</v>
      </c>
      <c r="G17" s="44">
        <v>77.112700000000004</v>
      </c>
    </row>
    <row r="18" spans="1:231" ht="13.5" thickBot="1" x14ac:dyDescent="0.25">
      <c r="A18" s="46" t="s">
        <v>299</v>
      </c>
      <c r="B18" s="73">
        <f>SUM(B8:B17)</f>
        <v>2854</v>
      </c>
      <c r="C18" s="73">
        <f>SUM(C8:C17)</f>
        <v>1945</v>
      </c>
      <c r="D18" s="48">
        <f>(C18/B18)*100</f>
        <v>68.149964961457599</v>
      </c>
      <c r="E18" s="47">
        <f>SUM(E8:E17)</f>
        <v>5835</v>
      </c>
      <c r="F18" s="47">
        <f>SUM(F8:F17)</f>
        <v>5255</v>
      </c>
      <c r="G18" s="48">
        <f>(F18/E18)*100</f>
        <v>90.059982862039419</v>
      </c>
    </row>
    <row r="19" spans="1:231" s="34" customFormat="1" ht="25.5" customHeight="1" thickTop="1" x14ac:dyDescent="0.2">
      <c r="A19" s="96" t="s">
        <v>298</v>
      </c>
      <c r="B19" s="104" t="s">
        <v>443</v>
      </c>
      <c r="C19" s="106" t="s">
        <v>421</v>
      </c>
      <c r="D19" s="107"/>
      <c r="E19" s="103" t="s">
        <v>422</v>
      </c>
      <c r="F19" s="91" t="s">
        <v>423</v>
      </c>
      <c r="G19" s="92"/>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row>
    <row r="20" spans="1:231" s="37" customFormat="1" ht="25.5" customHeight="1" x14ac:dyDescent="0.2">
      <c r="A20" s="97"/>
      <c r="B20" s="105"/>
      <c r="C20" s="68" t="s">
        <v>438</v>
      </c>
      <c r="D20" s="69" t="s">
        <v>297</v>
      </c>
      <c r="E20" s="102"/>
      <c r="F20" s="60" t="s">
        <v>438</v>
      </c>
      <c r="G20" s="36" t="s">
        <v>297</v>
      </c>
    </row>
    <row r="21" spans="1:231" s="41" customFormat="1" ht="18" x14ac:dyDescent="0.25">
      <c r="A21" s="38" t="s">
        <v>317</v>
      </c>
      <c r="B21" s="70"/>
      <c r="C21" s="70"/>
      <c r="D21" s="71"/>
      <c r="E21" s="39"/>
      <c r="F21" s="39"/>
      <c r="G21" s="61"/>
    </row>
    <row r="22" spans="1:231" x14ac:dyDescent="0.2">
      <c r="A22" s="39" t="s">
        <v>4</v>
      </c>
      <c r="B22" s="42">
        <v>191</v>
      </c>
      <c r="C22" s="72">
        <v>106</v>
      </c>
      <c r="D22" s="44">
        <v>55.497399999999999</v>
      </c>
      <c r="E22" s="42">
        <v>358</v>
      </c>
      <c r="F22" s="43">
        <v>321</v>
      </c>
      <c r="G22" s="44">
        <v>89.6648</v>
      </c>
    </row>
    <row r="23" spans="1:231" x14ac:dyDescent="0.2">
      <c r="A23" s="39" t="s">
        <v>5</v>
      </c>
      <c r="B23" s="42">
        <v>24</v>
      </c>
      <c r="C23" s="72">
        <v>14</v>
      </c>
      <c r="D23" s="44">
        <v>58.333300000000001</v>
      </c>
      <c r="E23" s="42">
        <v>40</v>
      </c>
      <c r="F23" s="43">
        <v>36</v>
      </c>
      <c r="G23" s="44">
        <v>90</v>
      </c>
    </row>
    <row r="24" spans="1:231" x14ac:dyDescent="0.2">
      <c r="A24" s="39" t="s">
        <v>311</v>
      </c>
      <c r="B24" s="42">
        <v>98</v>
      </c>
      <c r="C24" s="72">
        <v>48</v>
      </c>
      <c r="D24" s="44">
        <v>48.979599999999998</v>
      </c>
      <c r="E24" s="42">
        <v>210</v>
      </c>
      <c r="F24" s="43">
        <v>169</v>
      </c>
      <c r="G24" s="44">
        <v>80.476200000000006</v>
      </c>
    </row>
    <row r="25" spans="1:231" x14ac:dyDescent="0.2">
      <c r="A25" s="39" t="s">
        <v>351</v>
      </c>
      <c r="B25" s="42">
        <v>292</v>
      </c>
      <c r="C25" s="72">
        <v>194</v>
      </c>
      <c r="D25" s="44">
        <v>66.438400000000001</v>
      </c>
      <c r="E25" s="42">
        <v>656</v>
      </c>
      <c r="F25" s="43">
        <v>593</v>
      </c>
      <c r="G25" s="44">
        <v>90.396299999999997</v>
      </c>
    </row>
    <row r="26" spans="1:231" x14ac:dyDescent="0.2">
      <c r="A26" s="39" t="s">
        <v>6</v>
      </c>
      <c r="B26" s="42">
        <v>74</v>
      </c>
      <c r="C26" s="72">
        <v>50</v>
      </c>
      <c r="D26" s="44">
        <v>67.567599999999999</v>
      </c>
      <c r="E26" s="42">
        <v>205</v>
      </c>
      <c r="F26" s="43">
        <v>181</v>
      </c>
      <c r="G26" s="44">
        <v>88.292699999999996</v>
      </c>
    </row>
    <row r="27" spans="1:231" x14ac:dyDescent="0.2">
      <c r="A27" s="39" t="s">
        <v>7</v>
      </c>
      <c r="B27" s="42">
        <v>312</v>
      </c>
      <c r="C27" s="72">
        <v>218</v>
      </c>
      <c r="D27" s="44">
        <v>69.871799999999993</v>
      </c>
      <c r="E27" s="42">
        <v>615</v>
      </c>
      <c r="F27" s="43">
        <v>521</v>
      </c>
      <c r="G27" s="44">
        <v>84.715400000000002</v>
      </c>
    </row>
    <row r="28" spans="1:231" x14ac:dyDescent="0.2">
      <c r="A28" s="39" t="s">
        <v>8</v>
      </c>
      <c r="B28" s="42">
        <v>622</v>
      </c>
      <c r="C28" s="72">
        <v>428</v>
      </c>
      <c r="D28" s="44">
        <v>68.810299999999998</v>
      </c>
      <c r="E28" s="42">
        <v>1297</v>
      </c>
      <c r="F28" s="43">
        <v>1124</v>
      </c>
      <c r="G28" s="44">
        <v>86.661500000000004</v>
      </c>
    </row>
    <row r="29" spans="1:231" x14ac:dyDescent="0.2">
      <c r="A29" s="39" t="s">
        <v>370</v>
      </c>
      <c r="B29" s="42">
        <v>267</v>
      </c>
      <c r="C29" s="72">
        <v>161</v>
      </c>
      <c r="D29" s="44">
        <v>60.299599999999998</v>
      </c>
      <c r="E29" s="42">
        <v>577</v>
      </c>
      <c r="F29" s="43">
        <v>513</v>
      </c>
      <c r="G29" s="44">
        <v>88.908100000000005</v>
      </c>
    </row>
    <row r="30" spans="1:231" x14ac:dyDescent="0.2">
      <c r="A30" s="39" t="s">
        <v>9</v>
      </c>
      <c r="B30" s="42">
        <v>154</v>
      </c>
      <c r="C30" s="72">
        <v>111</v>
      </c>
      <c r="D30" s="44">
        <v>72.0779</v>
      </c>
      <c r="E30" s="42">
        <v>286</v>
      </c>
      <c r="F30" s="43">
        <v>250</v>
      </c>
      <c r="G30" s="44">
        <v>87.412599999999998</v>
      </c>
    </row>
    <row r="31" spans="1:231" x14ac:dyDescent="0.2">
      <c r="A31" s="39" t="s">
        <v>10</v>
      </c>
      <c r="B31" s="42">
        <v>169</v>
      </c>
      <c r="C31" s="72">
        <v>111</v>
      </c>
      <c r="D31" s="44">
        <v>65.680499999999995</v>
      </c>
      <c r="E31" s="42">
        <v>351</v>
      </c>
      <c r="F31" s="43">
        <v>310</v>
      </c>
      <c r="G31" s="44">
        <v>88.319100000000006</v>
      </c>
    </row>
    <row r="32" spans="1:231" x14ac:dyDescent="0.2">
      <c r="A32" s="39" t="s">
        <v>445</v>
      </c>
      <c r="B32" s="42">
        <v>38</v>
      </c>
      <c r="C32" s="72">
        <v>32</v>
      </c>
      <c r="D32" s="44">
        <v>84.210526315789465</v>
      </c>
      <c r="E32" s="42">
        <v>59</v>
      </c>
      <c r="F32" s="43">
        <v>54</v>
      </c>
      <c r="G32" s="44">
        <v>91.525423728813564</v>
      </c>
    </row>
    <row r="33" spans="1:231" x14ac:dyDescent="0.2">
      <c r="A33" s="39" t="s">
        <v>11</v>
      </c>
      <c r="B33" s="42">
        <v>331</v>
      </c>
      <c r="C33" s="72">
        <v>197</v>
      </c>
      <c r="D33" s="44">
        <v>59.516599999999997</v>
      </c>
      <c r="E33" s="42">
        <v>694</v>
      </c>
      <c r="F33" s="43">
        <v>573</v>
      </c>
      <c r="G33" s="44">
        <v>82.564800000000005</v>
      </c>
    </row>
    <row r="34" spans="1:231" x14ac:dyDescent="0.2">
      <c r="A34" s="39" t="s">
        <v>349</v>
      </c>
      <c r="B34" s="42">
        <v>542</v>
      </c>
      <c r="C34" s="72">
        <v>390</v>
      </c>
      <c r="D34" s="44">
        <v>71.955699999999993</v>
      </c>
      <c r="E34" s="42">
        <v>1094</v>
      </c>
      <c r="F34" s="43">
        <v>960</v>
      </c>
      <c r="G34" s="44">
        <v>87.751400000000004</v>
      </c>
    </row>
    <row r="35" spans="1:231" x14ac:dyDescent="0.2">
      <c r="A35" s="39" t="s">
        <v>13</v>
      </c>
      <c r="B35" s="42">
        <v>178</v>
      </c>
      <c r="C35" s="72">
        <v>129</v>
      </c>
      <c r="D35" s="44">
        <v>72.471900000000005</v>
      </c>
      <c r="E35" s="42">
        <v>394</v>
      </c>
      <c r="F35" s="43">
        <v>367</v>
      </c>
      <c r="G35" s="44">
        <v>93.147199999999998</v>
      </c>
    </row>
    <row r="36" spans="1:231" x14ac:dyDescent="0.2">
      <c r="A36" s="63" t="s">
        <v>366</v>
      </c>
      <c r="B36" s="42">
        <v>271</v>
      </c>
      <c r="C36" s="72">
        <v>187</v>
      </c>
      <c r="D36" s="44">
        <v>69.003699999999995</v>
      </c>
      <c r="E36" s="42">
        <v>531</v>
      </c>
      <c r="F36" s="43">
        <v>481</v>
      </c>
      <c r="G36" s="44">
        <v>90.583799999999997</v>
      </c>
    </row>
    <row r="37" spans="1:231" x14ac:dyDescent="0.2">
      <c r="A37" s="63" t="s">
        <v>14</v>
      </c>
      <c r="B37" s="72">
        <v>139</v>
      </c>
      <c r="C37" s="72">
        <v>110</v>
      </c>
      <c r="D37" s="44">
        <v>79.136700000000005</v>
      </c>
      <c r="E37" s="43">
        <v>303</v>
      </c>
      <c r="F37" s="43">
        <v>289</v>
      </c>
      <c r="G37" s="44">
        <v>95.379499999999993</v>
      </c>
    </row>
    <row r="38" spans="1:231" ht="13.5" thickBot="1" x14ac:dyDescent="0.25">
      <c r="A38" s="46" t="s">
        <v>299</v>
      </c>
      <c r="B38" s="73">
        <f>SUM(B22:B37)</f>
        <v>3702</v>
      </c>
      <c r="C38" s="73">
        <f>SUM(C22:C37)</f>
        <v>2486</v>
      </c>
      <c r="D38" s="48">
        <f>(C38/B38)*100</f>
        <v>67.152890329551596</v>
      </c>
      <c r="E38" s="47">
        <f>SUM(E22:E37)</f>
        <v>7670</v>
      </c>
      <c r="F38" s="47">
        <f>SUM(F22:F37)</f>
        <v>6742</v>
      </c>
      <c r="G38" s="48">
        <f>(F38/E38)*100</f>
        <v>87.900912646675351</v>
      </c>
    </row>
    <row r="39" spans="1:231" s="34" customFormat="1" ht="25.5" customHeight="1" thickTop="1" x14ac:dyDescent="0.2">
      <c r="A39" s="96" t="s">
        <v>298</v>
      </c>
      <c r="B39" s="104" t="s">
        <v>443</v>
      </c>
      <c r="C39" s="106" t="s">
        <v>421</v>
      </c>
      <c r="D39" s="107"/>
      <c r="E39" s="103" t="s">
        <v>422</v>
      </c>
      <c r="F39" s="91" t="s">
        <v>423</v>
      </c>
      <c r="G39" s="92"/>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row>
    <row r="40" spans="1:231" s="37" customFormat="1" ht="25.5" customHeight="1" x14ac:dyDescent="0.2">
      <c r="A40" s="97"/>
      <c r="B40" s="105"/>
      <c r="C40" s="68" t="s">
        <v>438</v>
      </c>
      <c r="D40" s="69" t="s">
        <v>297</v>
      </c>
      <c r="E40" s="102"/>
      <c r="F40" s="60" t="s">
        <v>438</v>
      </c>
      <c r="G40" s="36" t="s">
        <v>297</v>
      </c>
    </row>
    <row r="41" spans="1:231" ht="18" x14ac:dyDescent="0.25">
      <c r="A41" s="38" t="s">
        <v>318</v>
      </c>
      <c r="B41" s="70"/>
      <c r="C41" s="70"/>
      <c r="D41" s="71"/>
      <c r="E41" s="39"/>
      <c r="F41" s="39"/>
      <c r="G41" s="61"/>
    </row>
    <row r="42" spans="1:231" x14ac:dyDescent="0.2">
      <c r="A42" s="39" t="s">
        <v>15</v>
      </c>
      <c r="B42" s="42">
        <v>130</v>
      </c>
      <c r="C42" s="72">
        <v>108</v>
      </c>
      <c r="D42" s="44">
        <v>83.076899999999995</v>
      </c>
      <c r="E42" s="42">
        <v>286</v>
      </c>
      <c r="F42" s="43">
        <v>257</v>
      </c>
      <c r="G42" s="44">
        <v>89.860100000000003</v>
      </c>
    </row>
    <row r="43" spans="1:231" x14ac:dyDescent="0.2">
      <c r="A43" s="39" t="s">
        <v>16</v>
      </c>
      <c r="B43" s="42">
        <v>372</v>
      </c>
      <c r="C43" s="72">
        <v>266</v>
      </c>
      <c r="D43" s="44">
        <v>71.505399999999995</v>
      </c>
      <c r="E43" s="42">
        <v>918</v>
      </c>
      <c r="F43" s="43">
        <v>806</v>
      </c>
      <c r="G43" s="44">
        <v>87.799599999999998</v>
      </c>
    </row>
    <row r="44" spans="1:231" x14ac:dyDescent="0.2">
      <c r="A44" s="39" t="s">
        <v>17</v>
      </c>
      <c r="B44" s="42">
        <v>125</v>
      </c>
      <c r="C44" s="72">
        <v>94</v>
      </c>
      <c r="D44" s="44">
        <v>75.2</v>
      </c>
      <c r="E44" s="42">
        <v>289</v>
      </c>
      <c r="F44" s="43">
        <v>250</v>
      </c>
      <c r="G44" s="44">
        <v>86.505200000000002</v>
      </c>
    </row>
    <row r="45" spans="1:231" x14ac:dyDescent="0.2">
      <c r="A45" s="39" t="s">
        <v>18</v>
      </c>
      <c r="B45" s="42">
        <v>189</v>
      </c>
      <c r="C45" s="72">
        <v>125</v>
      </c>
      <c r="D45" s="44">
        <v>66.137600000000006</v>
      </c>
      <c r="E45" s="42">
        <v>401</v>
      </c>
      <c r="F45" s="43">
        <v>358</v>
      </c>
      <c r="G45" s="44">
        <v>89.276799999999994</v>
      </c>
    </row>
    <row r="46" spans="1:231" x14ac:dyDescent="0.2">
      <c r="A46" s="39" t="s">
        <v>19</v>
      </c>
      <c r="B46" s="42">
        <v>136</v>
      </c>
      <c r="C46" s="72">
        <v>104</v>
      </c>
      <c r="D46" s="44">
        <v>76.470600000000005</v>
      </c>
      <c r="E46" s="42">
        <v>246</v>
      </c>
      <c r="F46" s="43">
        <v>227</v>
      </c>
      <c r="G46" s="44">
        <v>92.276399999999995</v>
      </c>
    </row>
    <row r="47" spans="1:231" x14ac:dyDescent="0.2">
      <c r="A47" s="39" t="s">
        <v>20</v>
      </c>
      <c r="B47" s="42">
        <v>561</v>
      </c>
      <c r="C47" s="72">
        <v>365</v>
      </c>
      <c r="D47" s="44">
        <v>65.062399999999997</v>
      </c>
      <c r="E47" s="42">
        <v>1215</v>
      </c>
      <c r="F47" s="43">
        <v>1045</v>
      </c>
      <c r="G47" s="44">
        <v>86.008200000000002</v>
      </c>
    </row>
    <row r="48" spans="1:231" x14ac:dyDescent="0.2">
      <c r="A48" s="39" t="s">
        <v>21</v>
      </c>
      <c r="B48" s="42">
        <v>334</v>
      </c>
      <c r="C48" s="72">
        <v>205</v>
      </c>
      <c r="D48" s="44">
        <v>61.377200000000002</v>
      </c>
      <c r="E48" s="42">
        <v>646</v>
      </c>
      <c r="F48" s="43">
        <v>556</v>
      </c>
      <c r="G48" s="44">
        <v>86.068100000000001</v>
      </c>
    </row>
    <row r="49" spans="1:231" x14ac:dyDescent="0.2">
      <c r="A49" s="39" t="s">
        <v>22</v>
      </c>
      <c r="B49" s="42">
        <v>228</v>
      </c>
      <c r="C49" s="72">
        <v>172</v>
      </c>
      <c r="D49" s="44">
        <v>75.438599999999994</v>
      </c>
      <c r="E49" s="42">
        <v>418</v>
      </c>
      <c r="F49" s="43">
        <v>375</v>
      </c>
      <c r="G49" s="44">
        <v>89.712900000000005</v>
      </c>
    </row>
    <row r="50" spans="1:231" x14ac:dyDescent="0.2">
      <c r="A50" s="39" t="s">
        <v>23</v>
      </c>
      <c r="B50" s="42">
        <v>151</v>
      </c>
      <c r="C50" s="72">
        <v>114</v>
      </c>
      <c r="D50" s="44">
        <v>75.496700000000004</v>
      </c>
      <c r="E50" s="42">
        <v>393</v>
      </c>
      <c r="F50" s="43">
        <v>353</v>
      </c>
      <c r="G50" s="44">
        <v>89.821899999999999</v>
      </c>
    </row>
    <row r="51" spans="1:231" ht="12.75" customHeight="1" x14ac:dyDescent="0.2">
      <c r="A51" s="39" t="s">
        <v>367</v>
      </c>
      <c r="B51" s="42">
        <v>156</v>
      </c>
      <c r="C51" s="72">
        <v>119</v>
      </c>
      <c r="D51" s="44">
        <v>76.2821</v>
      </c>
      <c r="E51" s="42">
        <v>335</v>
      </c>
      <c r="F51" s="43">
        <v>314</v>
      </c>
      <c r="G51" s="44">
        <v>93.731300000000005</v>
      </c>
    </row>
    <row r="52" spans="1:231" x14ac:dyDescent="0.2">
      <c r="A52" s="39" t="s">
        <v>24</v>
      </c>
      <c r="B52" s="42">
        <v>185</v>
      </c>
      <c r="C52" s="72">
        <v>150</v>
      </c>
      <c r="D52" s="44">
        <v>81.081100000000006</v>
      </c>
      <c r="E52" s="42">
        <v>408</v>
      </c>
      <c r="F52" s="43">
        <v>382</v>
      </c>
      <c r="G52" s="44">
        <v>93.627499999999998</v>
      </c>
    </row>
    <row r="53" spans="1:231" x14ac:dyDescent="0.2">
      <c r="A53" s="63" t="s">
        <v>25</v>
      </c>
      <c r="B53" s="72">
        <v>83</v>
      </c>
      <c r="C53" s="72">
        <v>58</v>
      </c>
      <c r="D53" s="44">
        <v>69.879499999999993</v>
      </c>
      <c r="E53" s="43">
        <v>198</v>
      </c>
      <c r="F53" s="43">
        <v>171</v>
      </c>
      <c r="G53" s="44">
        <v>86.363600000000005</v>
      </c>
    </row>
    <row r="54" spans="1:231" ht="13.5" thickBot="1" x14ac:dyDescent="0.25">
      <c r="A54" s="46" t="s">
        <v>299</v>
      </c>
      <c r="B54" s="73">
        <f>SUM(B42:B53)</f>
        <v>2650</v>
      </c>
      <c r="C54" s="73">
        <f>SUM(C42:C53)</f>
        <v>1880</v>
      </c>
      <c r="D54" s="48">
        <f>(C54/B54)*100</f>
        <v>70.943396226415089</v>
      </c>
      <c r="E54" s="47">
        <f>SUM(E42:E53)</f>
        <v>5753</v>
      </c>
      <c r="F54" s="47">
        <f>SUM(F42:F53)</f>
        <v>5094</v>
      </c>
      <c r="G54" s="48">
        <f>(F54/E54)*100</f>
        <v>88.545106900747442</v>
      </c>
    </row>
    <row r="55" spans="1:231" s="34" customFormat="1" ht="25.5" customHeight="1" thickTop="1" x14ac:dyDescent="0.2">
      <c r="A55" s="96" t="s">
        <v>298</v>
      </c>
      <c r="B55" s="104" t="s">
        <v>443</v>
      </c>
      <c r="C55" s="106" t="s">
        <v>421</v>
      </c>
      <c r="D55" s="107"/>
      <c r="E55" s="103" t="s">
        <v>422</v>
      </c>
      <c r="F55" s="91" t="s">
        <v>423</v>
      </c>
      <c r="G55" s="92"/>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row>
    <row r="56" spans="1:231" s="37" customFormat="1" ht="25.5" customHeight="1" x14ac:dyDescent="0.2">
      <c r="A56" s="97"/>
      <c r="B56" s="105"/>
      <c r="C56" s="68" t="s">
        <v>438</v>
      </c>
      <c r="D56" s="69" t="s">
        <v>297</v>
      </c>
      <c r="E56" s="102"/>
      <c r="F56" s="60" t="s">
        <v>438</v>
      </c>
      <c r="G56" s="36" t="s">
        <v>297</v>
      </c>
    </row>
    <row r="57" spans="1:231" ht="18" x14ac:dyDescent="0.25">
      <c r="A57" s="38" t="s">
        <v>319</v>
      </c>
      <c r="B57" s="70"/>
      <c r="C57" s="70"/>
      <c r="D57" s="74"/>
      <c r="E57" s="39"/>
      <c r="F57" s="39"/>
      <c r="G57" s="40"/>
    </row>
    <row r="58" spans="1:231" x14ac:dyDescent="0.2">
      <c r="A58" s="39" t="s">
        <v>28</v>
      </c>
      <c r="B58" s="42">
        <v>173</v>
      </c>
      <c r="C58" s="72">
        <v>116</v>
      </c>
      <c r="D58" s="75">
        <v>67.052000000000007</v>
      </c>
      <c r="E58" s="42">
        <v>365</v>
      </c>
      <c r="F58" s="43">
        <v>344</v>
      </c>
      <c r="G58" s="44">
        <v>94.246600000000001</v>
      </c>
    </row>
    <row r="59" spans="1:231" x14ac:dyDescent="0.2">
      <c r="A59" s="39" t="s">
        <v>29</v>
      </c>
      <c r="B59" s="42">
        <v>586</v>
      </c>
      <c r="C59" s="72">
        <v>428</v>
      </c>
      <c r="D59" s="75">
        <v>73.037499999999994</v>
      </c>
      <c r="E59" s="42">
        <v>1119</v>
      </c>
      <c r="F59" s="43">
        <v>1000</v>
      </c>
      <c r="G59" s="44">
        <v>89.365499999999997</v>
      </c>
    </row>
    <row r="60" spans="1:231" x14ac:dyDescent="0.2">
      <c r="A60" s="39" t="s">
        <v>33</v>
      </c>
      <c r="B60" s="42">
        <v>366</v>
      </c>
      <c r="C60" s="72">
        <v>259</v>
      </c>
      <c r="D60" s="75">
        <v>70.765000000000001</v>
      </c>
      <c r="E60" s="42">
        <v>750</v>
      </c>
      <c r="F60" s="43">
        <v>677</v>
      </c>
      <c r="G60" s="44">
        <v>90.2667</v>
      </c>
    </row>
    <row r="61" spans="1:231" x14ac:dyDescent="0.2">
      <c r="A61" s="39" t="s">
        <v>36</v>
      </c>
      <c r="B61" s="42">
        <v>356</v>
      </c>
      <c r="C61" s="72">
        <v>182</v>
      </c>
      <c r="D61" s="75">
        <v>51.123600000000003</v>
      </c>
      <c r="E61" s="42">
        <v>716</v>
      </c>
      <c r="F61" s="43">
        <v>616</v>
      </c>
      <c r="G61" s="44">
        <v>86.033500000000004</v>
      </c>
    </row>
    <row r="62" spans="1:231" x14ac:dyDescent="0.2">
      <c r="A62" s="39" t="s">
        <v>39</v>
      </c>
      <c r="B62" s="42">
        <v>109</v>
      </c>
      <c r="C62" s="72">
        <v>84</v>
      </c>
      <c r="D62" s="75">
        <v>77.0642</v>
      </c>
      <c r="E62" s="42">
        <v>215</v>
      </c>
      <c r="F62" s="43">
        <v>201</v>
      </c>
      <c r="G62" s="44">
        <v>93.488399999999999</v>
      </c>
    </row>
    <row r="63" spans="1:231" x14ac:dyDescent="0.2">
      <c r="A63" s="39" t="s">
        <v>40</v>
      </c>
      <c r="B63" s="42">
        <v>107</v>
      </c>
      <c r="C63" s="72">
        <v>85</v>
      </c>
      <c r="D63" s="75">
        <v>79.439300000000003</v>
      </c>
      <c r="E63" s="42">
        <v>213</v>
      </c>
      <c r="F63" s="43">
        <v>195</v>
      </c>
      <c r="G63" s="44">
        <v>91.549300000000002</v>
      </c>
    </row>
    <row r="64" spans="1:231" x14ac:dyDescent="0.2">
      <c r="A64" s="39" t="s">
        <v>41</v>
      </c>
      <c r="B64" s="42">
        <v>200</v>
      </c>
      <c r="C64" s="72">
        <v>167</v>
      </c>
      <c r="D64" s="75">
        <v>83.5</v>
      </c>
      <c r="E64" s="42">
        <v>446</v>
      </c>
      <c r="F64" s="43">
        <v>416</v>
      </c>
      <c r="G64" s="44">
        <v>93.273499999999999</v>
      </c>
    </row>
    <row r="65" spans="1:231" x14ac:dyDescent="0.2">
      <c r="A65" s="39" t="s">
        <v>43</v>
      </c>
      <c r="B65" s="42">
        <v>122</v>
      </c>
      <c r="C65" s="72">
        <v>38</v>
      </c>
      <c r="D65" s="75">
        <v>31.147500000000001</v>
      </c>
      <c r="E65" s="42">
        <v>251</v>
      </c>
      <c r="F65" s="43">
        <v>151</v>
      </c>
      <c r="G65" s="44">
        <v>60.159399999999998</v>
      </c>
    </row>
    <row r="66" spans="1:231" x14ac:dyDescent="0.2">
      <c r="A66" s="39" t="s">
        <v>44</v>
      </c>
      <c r="B66" s="42">
        <v>259</v>
      </c>
      <c r="C66" s="72">
        <v>194</v>
      </c>
      <c r="D66" s="75">
        <v>74.903499999999994</v>
      </c>
      <c r="E66" s="42">
        <v>498</v>
      </c>
      <c r="F66" s="43">
        <v>458</v>
      </c>
      <c r="G66" s="44">
        <v>91.9679</v>
      </c>
    </row>
    <row r="67" spans="1:231" x14ac:dyDescent="0.2">
      <c r="A67" s="39" t="s">
        <v>48</v>
      </c>
      <c r="B67" s="42">
        <v>140</v>
      </c>
      <c r="C67" s="72">
        <v>88</v>
      </c>
      <c r="D67" s="75">
        <v>62.857100000000003</v>
      </c>
      <c r="E67" s="42">
        <v>344</v>
      </c>
      <c r="F67" s="43">
        <v>266</v>
      </c>
      <c r="G67" s="44">
        <v>77.325599999999994</v>
      </c>
    </row>
    <row r="68" spans="1:231" x14ac:dyDescent="0.2">
      <c r="A68" s="63" t="s">
        <v>49</v>
      </c>
      <c r="B68" s="72">
        <v>760</v>
      </c>
      <c r="C68" s="72">
        <v>546</v>
      </c>
      <c r="D68" s="75">
        <v>71.842100000000002</v>
      </c>
      <c r="E68" s="43">
        <v>1583</v>
      </c>
      <c r="F68" s="43">
        <v>1413</v>
      </c>
      <c r="G68" s="44">
        <v>89.260900000000007</v>
      </c>
    </row>
    <row r="69" spans="1:231" ht="13.5" thickBot="1" x14ac:dyDescent="0.25">
      <c r="A69" s="46" t="s">
        <v>299</v>
      </c>
      <c r="B69" s="73">
        <f>SUM(B58:B68)</f>
        <v>3178</v>
      </c>
      <c r="C69" s="73">
        <f>SUM(C58:C68)</f>
        <v>2187</v>
      </c>
      <c r="D69" s="76">
        <f>(C69/B69)*100</f>
        <v>68.816865953429826</v>
      </c>
      <c r="E69" s="47">
        <f>SUM(E58:E68)</f>
        <v>6500</v>
      </c>
      <c r="F69" s="47">
        <f>SUM(F58:F68)</f>
        <v>5737</v>
      </c>
      <c r="G69" s="48">
        <f>(F69/E69)*100</f>
        <v>88.261538461538464</v>
      </c>
    </row>
    <row r="70" spans="1:231" s="34" customFormat="1" ht="25.5" customHeight="1" thickTop="1" x14ac:dyDescent="0.2">
      <c r="A70" s="96" t="s">
        <v>298</v>
      </c>
      <c r="B70" s="104" t="s">
        <v>443</v>
      </c>
      <c r="C70" s="106" t="s">
        <v>421</v>
      </c>
      <c r="D70" s="107"/>
      <c r="E70" s="103" t="s">
        <v>422</v>
      </c>
      <c r="F70" s="91" t="s">
        <v>423</v>
      </c>
      <c r="G70" s="92"/>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row>
    <row r="71" spans="1:231" s="37" customFormat="1" ht="25.5" customHeight="1" x14ac:dyDescent="0.2">
      <c r="A71" s="97"/>
      <c r="B71" s="105"/>
      <c r="C71" s="68" t="s">
        <v>438</v>
      </c>
      <c r="D71" s="69" t="s">
        <v>297</v>
      </c>
      <c r="E71" s="102"/>
      <c r="F71" s="60" t="s">
        <v>438</v>
      </c>
      <c r="G71" s="36" t="s">
        <v>297</v>
      </c>
    </row>
    <row r="72" spans="1:231" ht="18" x14ac:dyDescent="0.25">
      <c r="A72" s="38" t="s">
        <v>339</v>
      </c>
      <c r="B72" s="77"/>
      <c r="C72" s="77"/>
      <c r="D72" s="78"/>
      <c r="E72" s="38"/>
      <c r="F72" s="38"/>
      <c r="G72" s="51"/>
    </row>
    <row r="73" spans="1:231" ht="12.75" customHeight="1" x14ac:dyDescent="0.2">
      <c r="A73" s="39" t="s">
        <v>26</v>
      </c>
      <c r="B73" s="42">
        <v>398</v>
      </c>
      <c r="C73" s="72">
        <v>251</v>
      </c>
      <c r="D73" s="75">
        <v>63.065300000000001</v>
      </c>
      <c r="E73" s="42">
        <v>895</v>
      </c>
      <c r="F73" s="43">
        <v>775</v>
      </c>
      <c r="G73" s="44">
        <v>86.592200000000005</v>
      </c>
    </row>
    <row r="74" spans="1:231" ht="12.75" customHeight="1" x14ac:dyDescent="0.2">
      <c r="A74" s="39" t="s">
        <v>27</v>
      </c>
      <c r="B74" s="42">
        <v>127</v>
      </c>
      <c r="C74" s="72">
        <v>87</v>
      </c>
      <c r="D74" s="75">
        <v>68.503900000000002</v>
      </c>
      <c r="E74" s="42">
        <v>285</v>
      </c>
      <c r="F74" s="43">
        <v>264</v>
      </c>
      <c r="G74" s="44">
        <v>92.631600000000006</v>
      </c>
    </row>
    <row r="75" spans="1:231" ht="12.75" customHeight="1" x14ac:dyDescent="0.2">
      <c r="A75" s="39" t="s">
        <v>30</v>
      </c>
      <c r="B75" s="42">
        <v>151</v>
      </c>
      <c r="C75" s="72">
        <v>122</v>
      </c>
      <c r="D75" s="75">
        <v>80.794700000000006</v>
      </c>
      <c r="E75" s="42">
        <v>342</v>
      </c>
      <c r="F75" s="43">
        <v>320</v>
      </c>
      <c r="G75" s="44">
        <v>93.567300000000003</v>
      </c>
    </row>
    <row r="76" spans="1:231" ht="12.75" customHeight="1" x14ac:dyDescent="0.2">
      <c r="A76" s="39" t="s">
        <v>31</v>
      </c>
      <c r="B76" s="42">
        <v>832</v>
      </c>
      <c r="C76" s="72">
        <v>501</v>
      </c>
      <c r="D76" s="75">
        <v>60.216299999999997</v>
      </c>
      <c r="E76" s="42">
        <v>1709</v>
      </c>
      <c r="F76" s="43">
        <v>1489</v>
      </c>
      <c r="G76" s="44">
        <v>87.126999999999995</v>
      </c>
    </row>
    <row r="77" spans="1:231" ht="12.75" customHeight="1" x14ac:dyDescent="0.2">
      <c r="A77" s="39" t="s">
        <v>32</v>
      </c>
      <c r="B77" s="42">
        <v>139</v>
      </c>
      <c r="C77" s="72">
        <v>106</v>
      </c>
      <c r="D77" s="75">
        <v>76.259</v>
      </c>
      <c r="E77" s="42">
        <v>274</v>
      </c>
      <c r="F77" s="43">
        <v>254</v>
      </c>
      <c r="G77" s="44">
        <v>92.700699999999998</v>
      </c>
    </row>
    <row r="78" spans="1:231" ht="12.75" customHeight="1" x14ac:dyDescent="0.2">
      <c r="A78" s="39" t="s">
        <v>34</v>
      </c>
      <c r="B78" s="42">
        <v>206</v>
      </c>
      <c r="C78" s="72">
        <v>158</v>
      </c>
      <c r="D78" s="75">
        <v>76.698999999999998</v>
      </c>
      <c r="E78" s="42">
        <v>424</v>
      </c>
      <c r="F78" s="43">
        <v>396</v>
      </c>
      <c r="G78" s="44">
        <v>93.396199999999993</v>
      </c>
    </row>
    <row r="79" spans="1:231" ht="12.75" customHeight="1" x14ac:dyDescent="0.2">
      <c r="A79" s="39" t="s">
        <v>307</v>
      </c>
      <c r="B79" s="42">
        <v>460</v>
      </c>
      <c r="C79" s="72">
        <v>310</v>
      </c>
      <c r="D79" s="75">
        <v>67.391300000000001</v>
      </c>
      <c r="E79" s="42">
        <v>975</v>
      </c>
      <c r="F79" s="43">
        <v>886</v>
      </c>
      <c r="G79" s="44">
        <v>90.871799999999993</v>
      </c>
    </row>
    <row r="80" spans="1:231" ht="12.75" customHeight="1" x14ac:dyDescent="0.2">
      <c r="A80" s="39" t="s">
        <v>35</v>
      </c>
      <c r="B80" s="42">
        <v>195</v>
      </c>
      <c r="C80" s="72">
        <v>144</v>
      </c>
      <c r="D80" s="75">
        <v>73.846199999999996</v>
      </c>
      <c r="E80" s="42">
        <v>420</v>
      </c>
      <c r="F80" s="43">
        <v>382</v>
      </c>
      <c r="G80" s="44">
        <v>90.952399999999997</v>
      </c>
    </row>
    <row r="81" spans="1:231" ht="12.75" customHeight="1" x14ac:dyDescent="0.2">
      <c r="A81" s="39" t="s">
        <v>37</v>
      </c>
      <c r="B81" s="42">
        <v>123</v>
      </c>
      <c r="C81" s="72">
        <v>93</v>
      </c>
      <c r="D81" s="75">
        <v>75.609800000000007</v>
      </c>
      <c r="E81" s="42">
        <v>281</v>
      </c>
      <c r="F81" s="43">
        <v>263</v>
      </c>
      <c r="G81" s="44">
        <v>93.594300000000004</v>
      </c>
    </row>
    <row r="82" spans="1:231" ht="12.75" customHeight="1" x14ac:dyDescent="0.2">
      <c r="A82" s="39" t="s">
        <v>38</v>
      </c>
      <c r="B82" s="42">
        <v>186</v>
      </c>
      <c r="C82" s="72">
        <v>150</v>
      </c>
      <c r="D82" s="75">
        <v>80.645200000000003</v>
      </c>
      <c r="E82" s="42">
        <v>438</v>
      </c>
      <c r="F82" s="43">
        <v>405</v>
      </c>
      <c r="G82" s="44">
        <v>92.465800000000002</v>
      </c>
    </row>
    <row r="83" spans="1:231" ht="12.75" customHeight="1" x14ac:dyDescent="0.2">
      <c r="A83" s="39" t="s">
        <v>42</v>
      </c>
      <c r="B83" s="42">
        <v>256</v>
      </c>
      <c r="C83" s="72">
        <v>127</v>
      </c>
      <c r="D83" s="75">
        <v>49.609400000000001</v>
      </c>
      <c r="E83" s="42">
        <v>567</v>
      </c>
      <c r="F83" s="43">
        <v>467</v>
      </c>
      <c r="G83" s="44">
        <v>82.363299999999995</v>
      </c>
    </row>
    <row r="84" spans="1:231" ht="12.75" customHeight="1" x14ac:dyDescent="0.2">
      <c r="A84" s="39" t="s">
        <v>45</v>
      </c>
      <c r="B84" s="42">
        <v>140</v>
      </c>
      <c r="C84" s="72">
        <v>113</v>
      </c>
      <c r="D84" s="75">
        <v>80.714299999999994</v>
      </c>
      <c r="E84" s="42">
        <v>262</v>
      </c>
      <c r="F84" s="43">
        <v>246</v>
      </c>
      <c r="G84" s="44">
        <v>93.893100000000004</v>
      </c>
    </row>
    <row r="85" spans="1:231" ht="12.75" customHeight="1" x14ac:dyDescent="0.2">
      <c r="A85" s="39" t="s">
        <v>46</v>
      </c>
      <c r="B85" s="42">
        <v>224</v>
      </c>
      <c r="C85" s="72">
        <v>156</v>
      </c>
      <c r="D85" s="75">
        <v>69.642899999999997</v>
      </c>
      <c r="E85" s="42">
        <v>479</v>
      </c>
      <c r="F85" s="43">
        <v>440</v>
      </c>
      <c r="G85" s="44">
        <v>91.858000000000004</v>
      </c>
    </row>
    <row r="86" spans="1:231" ht="12.75" customHeight="1" x14ac:dyDescent="0.2">
      <c r="A86" s="63" t="s">
        <v>47</v>
      </c>
      <c r="B86" s="72">
        <v>155</v>
      </c>
      <c r="C86" s="72">
        <v>112</v>
      </c>
      <c r="D86" s="75">
        <v>72.258099999999999</v>
      </c>
      <c r="E86" s="43">
        <v>304</v>
      </c>
      <c r="F86" s="43">
        <v>281</v>
      </c>
      <c r="G86" s="44">
        <v>92.434200000000004</v>
      </c>
    </row>
    <row r="87" spans="1:231" ht="13.5" thickBot="1" x14ac:dyDescent="0.25">
      <c r="A87" s="46" t="s">
        <v>299</v>
      </c>
      <c r="B87" s="73">
        <f>SUM(B73:B86)</f>
        <v>3592</v>
      </c>
      <c r="C87" s="73">
        <f>SUM(C73:C86)</f>
        <v>2430</v>
      </c>
      <c r="D87" s="76">
        <f>(C87/B87)*100</f>
        <v>67.650334075723833</v>
      </c>
      <c r="E87" s="47">
        <f>SUM(E73:E86)</f>
        <v>7655</v>
      </c>
      <c r="F87" s="47">
        <f>SUM(F73:F86)</f>
        <v>6868</v>
      </c>
      <c r="G87" s="48">
        <f>(F87/E87)*100</f>
        <v>89.719137818419341</v>
      </c>
    </row>
    <row r="88" spans="1:231" s="34" customFormat="1" ht="25.5" customHeight="1" thickTop="1" x14ac:dyDescent="0.2">
      <c r="A88" s="96" t="s">
        <v>298</v>
      </c>
      <c r="B88" s="104" t="s">
        <v>443</v>
      </c>
      <c r="C88" s="106" t="s">
        <v>421</v>
      </c>
      <c r="D88" s="107"/>
      <c r="E88" s="103" t="s">
        <v>422</v>
      </c>
      <c r="F88" s="91" t="s">
        <v>423</v>
      </c>
      <c r="G88" s="92"/>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row>
    <row r="89" spans="1:231" s="37" customFormat="1" ht="25.5" customHeight="1" x14ac:dyDescent="0.2">
      <c r="A89" s="97"/>
      <c r="B89" s="105"/>
      <c r="C89" s="68" t="s">
        <v>438</v>
      </c>
      <c r="D89" s="69" t="s">
        <v>297</v>
      </c>
      <c r="E89" s="102"/>
      <c r="F89" s="60" t="s">
        <v>438</v>
      </c>
      <c r="G89" s="36" t="s">
        <v>297</v>
      </c>
    </row>
    <row r="90" spans="1:231" ht="18" x14ac:dyDescent="0.25">
      <c r="A90" s="38" t="s">
        <v>320</v>
      </c>
      <c r="B90" s="70"/>
      <c r="C90" s="70"/>
      <c r="D90" s="74"/>
      <c r="E90" s="39"/>
      <c r="F90" s="39"/>
      <c r="G90" s="40"/>
    </row>
    <row r="91" spans="1:231" ht="12.75" customHeight="1" x14ac:dyDescent="0.2">
      <c r="A91" s="39" t="s">
        <v>50</v>
      </c>
      <c r="B91" s="42">
        <v>1320</v>
      </c>
      <c r="C91" s="72">
        <v>808</v>
      </c>
      <c r="D91" s="44">
        <v>61.2121</v>
      </c>
      <c r="E91" s="42">
        <v>2709</v>
      </c>
      <c r="F91" s="43">
        <v>2185</v>
      </c>
      <c r="G91" s="44">
        <v>80.6571</v>
      </c>
    </row>
    <row r="92" spans="1:231" ht="12.75" customHeight="1" x14ac:dyDescent="0.2">
      <c r="A92" s="39" t="s">
        <v>51</v>
      </c>
      <c r="B92" s="42">
        <v>272</v>
      </c>
      <c r="C92" s="72">
        <v>198</v>
      </c>
      <c r="D92" s="44">
        <v>72.7941</v>
      </c>
      <c r="E92" s="42">
        <v>506</v>
      </c>
      <c r="F92" s="43">
        <v>436</v>
      </c>
      <c r="G92" s="44">
        <v>86.165999999999997</v>
      </c>
    </row>
    <row r="93" spans="1:231" ht="12.75" customHeight="1" x14ac:dyDescent="0.2">
      <c r="A93" s="39" t="s">
        <v>52</v>
      </c>
      <c r="B93" s="42">
        <v>478</v>
      </c>
      <c r="C93" s="72">
        <v>287</v>
      </c>
      <c r="D93" s="44">
        <v>60.041800000000002</v>
      </c>
      <c r="E93" s="42">
        <v>1038</v>
      </c>
      <c r="F93" s="43">
        <v>862</v>
      </c>
      <c r="G93" s="44">
        <v>83.044300000000007</v>
      </c>
    </row>
    <row r="94" spans="1:231" ht="12.75" customHeight="1" x14ac:dyDescent="0.2">
      <c r="A94" s="64" t="s">
        <v>53</v>
      </c>
      <c r="B94" s="42">
        <v>292</v>
      </c>
      <c r="C94" s="72">
        <v>182</v>
      </c>
      <c r="D94" s="44">
        <v>62.328800000000001</v>
      </c>
      <c r="E94" s="42">
        <v>611</v>
      </c>
      <c r="F94" s="43">
        <v>537</v>
      </c>
      <c r="G94" s="44">
        <v>87.8887</v>
      </c>
    </row>
    <row r="95" spans="1:231" ht="12.75" customHeight="1" x14ac:dyDescent="0.2">
      <c r="A95" s="39" t="s">
        <v>54</v>
      </c>
      <c r="B95" s="42">
        <v>200</v>
      </c>
      <c r="C95" s="72">
        <v>38</v>
      </c>
      <c r="D95" s="44">
        <v>19</v>
      </c>
      <c r="E95" s="42">
        <v>373</v>
      </c>
      <c r="F95" s="43">
        <v>196</v>
      </c>
      <c r="G95" s="44">
        <v>52.546900000000001</v>
      </c>
    </row>
    <row r="96" spans="1:231" ht="12.75" customHeight="1" x14ac:dyDescent="0.2">
      <c r="A96" s="63" t="s">
        <v>55</v>
      </c>
      <c r="B96" s="72">
        <v>118</v>
      </c>
      <c r="C96" s="72">
        <v>75</v>
      </c>
      <c r="D96" s="44">
        <v>63.5593</v>
      </c>
      <c r="E96" s="43">
        <v>312</v>
      </c>
      <c r="F96" s="43">
        <v>271</v>
      </c>
      <c r="G96" s="44">
        <v>86.858999999999995</v>
      </c>
    </row>
    <row r="97" spans="1:231" ht="13.5" thickBot="1" x14ac:dyDescent="0.25">
      <c r="A97" s="46" t="s">
        <v>299</v>
      </c>
      <c r="B97" s="73">
        <f>SUM(B91:B96)</f>
        <v>2680</v>
      </c>
      <c r="C97" s="73">
        <f>SUM(C91:C96)</f>
        <v>1588</v>
      </c>
      <c r="D97" s="48">
        <f>(C97/B97)*100</f>
        <v>59.253731343283576</v>
      </c>
      <c r="E97" s="47">
        <f>SUM(E91:E96)</f>
        <v>5549</v>
      </c>
      <c r="F97" s="47">
        <f>SUM(F91:F96)</f>
        <v>4487</v>
      </c>
      <c r="G97" s="48">
        <f>(F97/E97)*100</f>
        <v>80.8614164714363</v>
      </c>
    </row>
    <row r="98" spans="1:231" s="34" customFormat="1" ht="25.5" customHeight="1" thickTop="1" x14ac:dyDescent="0.2">
      <c r="A98" s="96" t="s">
        <v>298</v>
      </c>
      <c r="B98" s="104" t="s">
        <v>443</v>
      </c>
      <c r="C98" s="106" t="s">
        <v>421</v>
      </c>
      <c r="D98" s="107"/>
      <c r="E98" s="103" t="s">
        <v>422</v>
      </c>
      <c r="F98" s="91" t="s">
        <v>423</v>
      </c>
      <c r="G98" s="9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row>
    <row r="99" spans="1:231" s="37" customFormat="1" ht="25.5" customHeight="1" x14ac:dyDescent="0.2">
      <c r="A99" s="97"/>
      <c r="B99" s="105"/>
      <c r="C99" s="68" t="s">
        <v>438</v>
      </c>
      <c r="D99" s="69" t="s">
        <v>297</v>
      </c>
      <c r="E99" s="102"/>
      <c r="F99" s="60" t="s">
        <v>438</v>
      </c>
      <c r="G99" s="36" t="s">
        <v>297</v>
      </c>
    </row>
    <row r="100" spans="1:231" ht="36" x14ac:dyDescent="0.25">
      <c r="A100" s="38" t="s">
        <v>340</v>
      </c>
      <c r="B100" s="70"/>
      <c r="C100" s="70"/>
      <c r="D100" s="74"/>
      <c r="E100" s="39"/>
      <c r="F100" s="39"/>
      <c r="G100" s="40"/>
    </row>
    <row r="101" spans="1:231" x14ac:dyDescent="0.2">
      <c r="A101" s="39" t="s">
        <v>56</v>
      </c>
      <c r="B101" s="42">
        <v>155</v>
      </c>
      <c r="C101" s="72">
        <v>112</v>
      </c>
      <c r="D101" s="75">
        <v>72.258099999999999</v>
      </c>
      <c r="E101" s="42">
        <v>343</v>
      </c>
      <c r="F101" s="43">
        <v>325</v>
      </c>
      <c r="G101" s="44">
        <v>94.752200000000002</v>
      </c>
    </row>
    <row r="102" spans="1:231" x14ac:dyDescent="0.2">
      <c r="A102" s="39" t="s">
        <v>57</v>
      </c>
      <c r="B102" s="42">
        <v>922</v>
      </c>
      <c r="C102" s="72">
        <v>673</v>
      </c>
      <c r="D102" s="75">
        <v>72.993499999999997</v>
      </c>
      <c r="E102" s="42">
        <v>1908</v>
      </c>
      <c r="F102" s="43">
        <v>1686</v>
      </c>
      <c r="G102" s="44">
        <v>88.364800000000002</v>
      </c>
    </row>
    <row r="103" spans="1:231" x14ac:dyDescent="0.2">
      <c r="A103" s="39" t="s">
        <v>60</v>
      </c>
      <c r="B103" s="42">
        <v>243</v>
      </c>
      <c r="C103" s="72">
        <v>185</v>
      </c>
      <c r="D103" s="75">
        <v>76.131699999999995</v>
      </c>
      <c r="E103" s="42">
        <v>518</v>
      </c>
      <c r="F103" s="43">
        <v>500</v>
      </c>
      <c r="G103" s="44">
        <v>96.525099999999995</v>
      </c>
    </row>
    <row r="104" spans="1:231" x14ac:dyDescent="0.2">
      <c r="A104" s="39" t="s">
        <v>62</v>
      </c>
      <c r="B104" s="42">
        <v>201</v>
      </c>
      <c r="C104" s="72">
        <v>161</v>
      </c>
      <c r="D104" s="75">
        <v>80.099500000000006</v>
      </c>
      <c r="E104" s="42">
        <v>435</v>
      </c>
      <c r="F104" s="43">
        <v>396</v>
      </c>
      <c r="G104" s="44">
        <v>91.034499999999994</v>
      </c>
    </row>
    <row r="105" spans="1:231" x14ac:dyDescent="0.2">
      <c r="A105" s="39" t="s">
        <v>63</v>
      </c>
      <c r="B105" s="42">
        <v>100</v>
      </c>
      <c r="C105" s="72">
        <v>67</v>
      </c>
      <c r="D105" s="75">
        <v>67</v>
      </c>
      <c r="E105" s="42">
        <v>227</v>
      </c>
      <c r="F105" s="43">
        <v>208</v>
      </c>
      <c r="G105" s="44">
        <v>91.63</v>
      </c>
    </row>
    <row r="106" spans="1:231" x14ac:dyDescent="0.2">
      <c r="A106" s="39" t="s">
        <v>67</v>
      </c>
      <c r="B106" s="42">
        <v>321</v>
      </c>
      <c r="C106" s="72">
        <v>230</v>
      </c>
      <c r="D106" s="75">
        <v>71.6511</v>
      </c>
      <c r="E106" s="42">
        <v>679</v>
      </c>
      <c r="F106" s="43">
        <v>623</v>
      </c>
      <c r="G106" s="44">
        <v>91.752600000000001</v>
      </c>
    </row>
    <row r="107" spans="1:231" x14ac:dyDescent="0.2">
      <c r="A107" s="39" t="s">
        <v>71</v>
      </c>
      <c r="B107" s="42">
        <v>139</v>
      </c>
      <c r="C107" s="72">
        <v>74</v>
      </c>
      <c r="D107" s="75">
        <v>53.237400000000001</v>
      </c>
      <c r="E107" s="42">
        <v>308</v>
      </c>
      <c r="F107" s="43">
        <v>263</v>
      </c>
      <c r="G107" s="44">
        <v>85.389600000000002</v>
      </c>
    </row>
    <row r="108" spans="1:231" x14ac:dyDescent="0.2">
      <c r="A108" s="39" t="s">
        <v>72</v>
      </c>
      <c r="B108" s="42">
        <v>166</v>
      </c>
      <c r="C108" s="72">
        <v>130</v>
      </c>
      <c r="D108" s="75">
        <v>78.313299999999998</v>
      </c>
      <c r="E108" s="42">
        <v>362</v>
      </c>
      <c r="F108" s="43">
        <v>315</v>
      </c>
      <c r="G108" s="44">
        <v>87.016599999999997</v>
      </c>
    </row>
    <row r="109" spans="1:231" x14ac:dyDescent="0.2">
      <c r="A109" s="39" t="s">
        <v>73</v>
      </c>
      <c r="B109" s="42">
        <v>164</v>
      </c>
      <c r="C109" s="72">
        <v>89</v>
      </c>
      <c r="D109" s="75">
        <v>54.268300000000004</v>
      </c>
      <c r="E109" s="42">
        <v>345</v>
      </c>
      <c r="F109" s="43">
        <v>287</v>
      </c>
      <c r="G109" s="44">
        <v>83.188400000000001</v>
      </c>
    </row>
    <row r="110" spans="1:231" x14ac:dyDescent="0.2">
      <c r="A110" s="39" t="s">
        <v>74</v>
      </c>
      <c r="B110" s="42">
        <v>283</v>
      </c>
      <c r="C110" s="72">
        <v>177</v>
      </c>
      <c r="D110" s="75">
        <v>62.544199999999996</v>
      </c>
      <c r="E110" s="42">
        <v>624</v>
      </c>
      <c r="F110" s="43">
        <v>542</v>
      </c>
      <c r="G110" s="44">
        <v>86.858999999999995</v>
      </c>
    </row>
    <row r="111" spans="1:231" x14ac:dyDescent="0.2">
      <c r="A111" s="39" t="s">
        <v>75</v>
      </c>
      <c r="B111" s="42">
        <v>87</v>
      </c>
      <c r="C111" s="72">
        <v>57</v>
      </c>
      <c r="D111" s="75">
        <v>65.517200000000003</v>
      </c>
      <c r="E111" s="42">
        <v>168</v>
      </c>
      <c r="F111" s="43">
        <v>161</v>
      </c>
      <c r="G111" s="44">
        <v>95.833299999999994</v>
      </c>
    </row>
    <row r="112" spans="1:231" x14ac:dyDescent="0.2">
      <c r="A112" s="39" t="s">
        <v>76</v>
      </c>
      <c r="B112" s="42">
        <v>106</v>
      </c>
      <c r="C112" s="72">
        <v>66</v>
      </c>
      <c r="D112" s="75">
        <v>62.264200000000002</v>
      </c>
      <c r="E112" s="42">
        <v>217</v>
      </c>
      <c r="F112" s="43">
        <v>199</v>
      </c>
      <c r="G112" s="44">
        <v>91.705100000000002</v>
      </c>
    </row>
    <row r="113" spans="1:231" x14ac:dyDescent="0.2">
      <c r="A113" s="39" t="s">
        <v>79</v>
      </c>
      <c r="B113" s="42">
        <v>205</v>
      </c>
      <c r="C113" s="72">
        <v>157</v>
      </c>
      <c r="D113" s="75">
        <v>76.585400000000007</v>
      </c>
      <c r="E113" s="42">
        <v>432</v>
      </c>
      <c r="F113" s="43">
        <v>387</v>
      </c>
      <c r="G113" s="44">
        <v>89.583299999999994</v>
      </c>
    </row>
    <row r="114" spans="1:231" x14ac:dyDescent="0.2">
      <c r="A114" s="39" t="s">
        <v>81</v>
      </c>
      <c r="B114" s="42">
        <v>176</v>
      </c>
      <c r="C114" s="72">
        <v>135</v>
      </c>
      <c r="D114" s="75">
        <v>76.704499999999996</v>
      </c>
      <c r="E114" s="42">
        <v>386</v>
      </c>
      <c r="F114" s="43">
        <v>352</v>
      </c>
      <c r="G114" s="44">
        <v>91.191699999999997</v>
      </c>
    </row>
    <row r="115" spans="1:231" x14ac:dyDescent="0.2">
      <c r="A115" s="39" t="s">
        <v>85</v>
      </c>
      <c r="B115" s="42">
        <v>177</v>
      </c>
      <c r="C115" s="72">
        <v>88</v>
      </c>
      <c r="D115" s="75">
        <v>49.717500000000001</v>
      </c>
      <c r="E115" s="42">
        <v>318</v>
      </c>
      <c r="F115" s="43">
        <v>218</v>
      </c>
      <c r="G115" s="44">
        <v>68.5535</v>
      </c>
    </row>
    <row r="116" spans="1:231" x14ac:dyDescent="0.2">
      <c r="A116" s="39" t="s">
        <v>86</v>
      </c>
      <c r="B116" s="42">
        <v>138</v>
      </c>
      <c r="C116" s="72">
        <v>68</v>
      </c>
      <c r="D116" s="75">
        <v>49.275399999999998</v>
      </c>
      <c r="E116" s="42">
        <v>324</v>
      </c>
      <c r="F116" s="43">
        <v>285</v>
      </c>
      <c r="G116" s="44">
        <v>87.962999999999994</v>
      </c>
    </row>
    <row r="117" spans="1:231" x14ac:dyDescent="0.2">
      <c r="A117" s="39" t="s">
        <v>300</v>
      </c>
      <c r="B117" s="42">
        <v>168</v>
      </c>
      <c r="C117" s="72">
        <v>130</v>
      </c>
      <c r="D117" s="75">
        <v>77.381</v>
      </c>
      <c r="E117" s="42">
        <v>381</v>
      </c>
      <c r="F117" s="43">
        <v>351</v>
      </c>
      <c r="G117" s="44">
        <v>92.126000000000005</v>
      </c>
    </row>
    <row r="118" spans="1:231" x14ac:dyDescent="0.2">
      <c r="A118" s="39" t="s">
        <v>87</v>
      </c>
      <c r="B118" s="42">
        <v>222</v>
      </c>
      <c r="C118" s="72">
        <v>170</v>
      </c>
      <c r="D118" s="75">
        <v>76.576599999999999</v>
      </c>
      <c r="E118" s="42">
        <v>433</v>
      </c>
      <c r="F118" s="43">
        <v>387</v>
      </c>
      <c r="G118" s="44">
        <v>89.376400000000004</v>
      </c>
    </row>
    <row r="119" spans="1:231" x14ac:dyDescent="0.2">
      <c r="A119" s="39" t="s">
        <v>89</v>
      </c>
      <c r="B119" s="42">
        <v>153</v>
      </c>
      <c r="C119" s="72">
        <v>80</v>
      </c>
      <c r="D119" s="75">
        <v>52.287599999999998</v>
      </c>
      <c r="E119" s="42">
        <v>314</v>
      </c>
      <c r="F119" s="43">
        <v>279</v>
      </c>
      <c r="G119" s="44">
        <v>88.853499999999997</v>
      </c>
    </row>
    <row r="120" spans="1:231" x14ac:dyDescent="0.2">
      <c r="A120" s="39" t="s">
        <v>95</v>
      </c>
      <c r="B120" s="42">
        <v>157</v>
      </c>
      <c r="C120" s="72">
        <v>118</v>
      </c>
      <c r="D120" s="75">
        <v>75.159199999999998</v>
      </c>
      <c r="E120" s="42">
        <v>294</v>
      </c>
      <c r="F120" s="43">
        <v>272</v>
      </c>
      <c r="G120" s="44">
        <v>92.516999999999996</v>
      </c>
    </row>
    <row r="121" spans="1:231" x14ac:dyDescent="0.2">
      <c r="A121" s="39" t="s">
        <v>100</v>
      </c>
      <c r="B121" s="42">
        <v>163</v>
      </c>
      <c r="C121" s="72">
        <v>108</v>
      </c>
      <c r="D121" s="75">
        <v>66.2577</v>
      </c>
      <c r="E121" s="42">
        <v>333</v>
      </c>
      <c r="F121" s="43">
        <v>308</v>
      </c>
      <c r="G121" s="44">
        <v>92.492500000000007</v>
      </c>
    </row>
    <row r="122" spans="1:231" x14ac:dyDescent="0.2">
      <c r="A122" s="39" t="s">
        <v>103</v>
      </c>
      <c r="B122" s="42">
        <v>268</v>
      </c>
      <c r="C122" s="72">
        <v>169</v>
      </c>
      <c r="D122" s="75">
        <v>63.059699999999999</v>
      </c>
      <c r="E122" s="42">
        <v>574</v>
      </c>
      <c r="F122" s="43">
        <v>501</v>
      </c>
      <c r="G122" s="44">
        <v>87.282200000000003</v>
      </c>
    </row>
    <row r="123" spans="1:231" ht="13.5" thickBot="1" x14ac:dyDescent="0.25">
      <c r="A123" s="46" t="s">
        <v>299</v>
      </c>
      <c r="B123" s="73">
        <f>SUM(B101:B122)</f>
        <v>4714</v>
      </c>
      <c r="C123" s="73">
        <f>SUM(C101:C122)</f>
        <v>3244</v>
      </c>
      <c r="D123" s="76">
        <f>(C123/B123)*100</f>
        <v>68.816291896478575</v>
      </c>
      <c r="E123" s="47">
        <f>SUM(E101:E122)</f>
        <v>9923</v>
      </c>
      <c r="F123" s="47">
        <f>SUM(F101:F122)</f>
        <v>8845</v>
      </c>
      <c r="G123" s="48">
        <f>(F123/E123)*100</f>
        <v>89.13634989418523</v>
      </c>
    </row>
    <row r="124" spans="1:231" s="34" customFormat="1" ht="25.5" customHeight="1" thickTop="1" x14ac:dyDescent="0.2">
      <c r="A124" s="96" t="s">
        <v>298</v>
      </c>
      <c r="B124" s="104" t="s">
        <v>443</v>
      </c>
      <c r="C124" s="106" t="s">
        <v>421</v>
      </c>
      <c r="D124" s="107"/>
      <c r="E124" s="103" t="s">
        <v>422</v>
      </c>
      <c r="F124" s="91" t="s">
        <v>423</v>
      </c>
      <c r="G124" s="92"/>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c r="HU124" s="33"/>
      <c r="HV124" s="33"/>
      <c r="HW124" s="33"/>
    </row>
    <row r="125" spans="1:231" s="37" customFormat="1" ht="25.5" customHeight="1" x14ac:dyDescent="0.2">
      <c r="A125" s="97"/>
      <c r="B125" s="105"/>
      <c r="C125" s="68" t="s">
        <v>438</v>
      </c>
      <c r="D125" s="69" t="s">
        <v>297</v>
      </c>
      <c r="E125" s="102"/>
      <c r="F125" s="60" t="s">
        <v>438</v>
      </c>
      <c r="G125" s="36" t="s">
        <v>297</v>
      </c>
    </row>
    <row r="126" spans="1:231" ht="18" x14ac:dyDescent="0.25">
      <c r="A126" s="38" t="s">
        <v>342</v>
      </c>
      <c r="B126" s="77"/>
      <c r="C126" s="77"/>
      <c r="D126" s="78"/>
      <c r="E126" s="38"/>
      <c r="F126" s="38"/>
      <c r="G126" s="51"/>
    </row>
    <row r="127" spans="1:231" x14ac:dyDescent="0.2">
      <c r="A127" s="39" t="s">
        <v>58</v>
      </c>
      <c r="B127" s="42">
        <v>848</v>
      </c>
      <c r="C127" s="72">
        <v>589</v>
      </c>
      <c r="D127" s="75">
        <v>69.457499999999996</v>
      </c>
      <c r="E127" s="42">
        <v>1739</v>
      </c>
      <c r="F127" s="43">
        <v>1448</v>
      </c>
      <c r="G127" s="44">
        <v>83.266199999999998</v>
      </c>
    </row>
    <row r="128" spans="1:231" x14ac:dyDescent="0.2">
      <c r="A128" s="39" t="s">
        <v>59</v>
      </c>
      <c r="B128" s="42">
        <v>379</v>
      </c>
      <c r="C128" s="72">
        <v>183</v>
      </c>
      <c r="D128" s="75">
        <v>48.284999999999997</v>
      </c>
      <c r="E128" s="42">
        <v>810</v>
      </c>
      <c r="F128" s="43">
        <v>553</v>
      </c>
      <c r="G128" s="44">
        <v>68.271600000000007</v>
      </c>
    </row>
    <row r="129" spans="1:231" x14ac:dyDescent="0.2">
      <c r="A129" s="39" t="s">
        <v>66</v>
      </c>
      <c r="B129" s="42">
        <v>37</v>
      </c>
      <c r="C129" s="72">
        <v>28</v>
      </c>
      <c r="D129" s="75">
        <v>75.675700000000006</v>
      </c>
      <c r="E129" s="42">
        <v>124</v>
      </c>
      <c r="F129" s="43">
        <v>108</v>
      </c>
      <c r="G129" s="44">
        <v>87.096800000000002</v>
      </c>
    </row>
    <row r="130" spans="1:231" x14ac:dyDescent="0.2">
      <c r="A130" s="39" t="s">
        <v>69</v>
      </c>
      <c r="B130" s="42">
        <v>136</v>
      </c>
      <c r="C130" s="72">
        <v>110</v>
      </c>
      <c r="D130" s="75">
        <v>80.882400000000004</v>
      </c>
      <c r="E130" s="42">
        <v>284</v>
      </c>
      <c r="F130" s="43">
        <v>267</v>
      </c>
      <c r="G130" s="44">
        <v>94.014099999999999</v>
      </c>
    </row>
    <row r="131" spans="1:231" x14ac:dyDescent="0.2">
      <c r="A131" s="39" t="s">
        <v>70</v>
      </c>
      <c r="B131" s="42">
        <v>686</v>
      </c>
      <c r="C131" s="72">
        <v>443</v>
      </c>
      <c r="D131" s="75">
        <v>64.577299999999994</v>
      </c>
      <c r="E131" s="42">
        <v>1492</v>
      </c>
      <c r="F131" s="43">
        <v>1141</v>
      </c>
      <c r="G131" s="44">
        <v>76.474500000000006</v>
      </c>
    </row>
    <row r="132" spans="1:231" x14ac:dyDescent="0.2">
      <c r="A132" s="39" t="s">
        <v>78</v>
      </c>
      <c r="B132" s="42">
        <v>281</v>
      </c>
      <c r="C132" s="72">
        <v>236</v>
      </c>
      <c r="D132" s="75">
        <v>83.985799999999998</v>
      </c>
      <c r="E132" s="42">
        <v>581</v>
      </c>
      <c r="F132" s="43">
        <v>542</v>
      </c>
      <c r="G132" s="44">
        <v>93.287400000000005</v>
      </c>
    </row>
    <row r="133" spans="1:231" x14ac:dyDescent="0.2">
      <c r="A133" s="39" t="s">
        <v>83</v>
      </c>
      <c r="B133" s="42">
        <v>269</v>
      </c>
      <c r="C133" s="72">
        <v>199</v>
      </c>
      <c r="D133" s="75">
        <v>73.977699999999999</v>
      </c>
      <c r="E133" s="42">
        <v>588</v>
      </c>
      <c r="F133" s="43">
        <v>519</v>
      </c>
      <c r="G133" s="44">
        <v>88.265299999999996</v>
      </c>
    </row>
    <row r="134" spans="1:231" x14ac:dyDescent="0.2">
      <c r="A134" s="39" t="s">
        <v>88</v>
      </c>
      <c r="B134" s="42">
        <v>289</v>
      </c>
      <c r="C134" s="72">
        <v>231</v>
      </c>
      <c r="D134" s="75">
        <v>79.930800000000005</v>
      </c>
      <c r="E134" s="42">
        <v>622</v>
      </c>
      <c r="F134" s="43">
        <v>561</v>
      </c>
      <c r="G134" s="44">
        <v>90.192899999999995</v>
      </c>
    </row>
    <row r="135" spans="1:231" x14ac:dyDescent="0.2">
      <c r="A135" s="39" t="s">
        <v>90</v>
      </c>
      <c r="B135" s="42">
        <v>173</v>
      </c>
      <c r="C135" s="72">
        <v>146</v>
      </c>
      <c r="D135" s="75">
        <v>84.393100000000004</v>
      </c>
      <c r="E135" s="42">
        <v>368</v>
      </c>
      <c r="F135" s="43">
        <v>338</v>
      </c>
      <c r="G135" s="44">
        <v>91.847800000000007</v>
      </c>
    </row>
    <row r="136" spans="1:231" x14ac:dyDescent="0.2">
      <c r="A136" s="39" t="s">
        <v>91</v>
      </c>
      <c r="B136" s="42">
        <v>191</v>
      </c>
      <c r="C136" s="72">
        <v>144</v>
      </c>
      <c r="D136" s="75">
        <v>75.392700000000005</v>
      </c>
      <c r="E136" s="42">
        <v>466</v>
      </c>
      <c r="F136" s="43">
        <v>431</v>
      </c>
      <c r="G136" s="44">
        <v>92.4893</v>
      </c>
    </row>
    <row r="137" spans="1:231" x14ac:dyDescent="0.2">
      <c r="A137" s="39" t="s">
        <v>92</v>
      </c>
      <c r="B137" s="42">
        <v>17</v>
      </c>
      <c r="C137" s="72">
        <v>16</v>
      </c>
      <c r="D137" s="75">
        <v>94.117599999999996</v>
      </c>
      <c r="E137" s="42">
        <v>29</v>
      </c>
      <c r="F137" s="43">
        <v>26</v>
      </c>
      <c r="G137" s="44">
        <v>89.655199999999994</v>
      </c>
    </row>
    <row r="138" spans="1:231" x14ac:dyDescent="0.2">
      <c r="A138" s="39" t="s">
        <v>93</v>
      </c>
      <c r="B138" s="42">
        <v>62</v>
      </c>
      <c r="C138" s="72">
        <v>39</v>
      </c>
      <c r="D138" s="75">
        <v>62.903199999999998</v>
      </c>
      <c r="E138" s="42">
        <v>126</v>
      </c>
      <c r="F138" s="43">
        <v>89</v>
      </c>
      <c r="G138" s="44">
        <v>70.634900000000002</v>
      </c>
    </row>
    <row r="139" spans="1:231" x14ac:dyDescent="0.2">
      <c r="A139" s="39" t="s">
        <v>96</v>
      </c>
      <c r="B139" s="42">
        <v>153</v>
      </c>
      <c r="C139" s="72">
        <v>121</v>
      </c>
      <c r="D139" s="75">
        <v>79.084999999999994</v>
      </c>
      <c r="E139" s="42">
        <v>336</v>
      </c>
      <c r="F139" s="43">
        <v>309</v>
      </c>
      <c r="G139" s="44">
        <v>91.964299999999994</v>
      </c>
    </row>
    <row r="140" spans="1:231" x14ac:dyDescent="0.2">
      <c r="A140" s="39" t="s">
        <v>98</v>
      </c>
      <c r="B140" s="42">
        <v>84</v>
      </c>
      <c r="C140" s="72">
        <v>58</v>
      </c>
      <c r="D140" s="75">
        <v>69.047600000000003</v>
      </c>
      <c r="E140" s="42">
        <v>154</v>
      </c>
      <c r="F140" s="43">
        <v>139</v>
      </c>
      <c r="G140" s="44">
        <v>90.259699999999995</v>
      </c>
    </row>
    <row r="141" spans="1:231" x14ac:dyDescent="0.2">
      <c r="A141" s="39" t="s">
        <v>102</v>
      </c>
      <c r="B141" s="42">
        <v>222</v>
      </c>
      <c r="C141" s="72">
        <v>185</v>
      </c>
      <c r="D141" s="75">
        <v>83.333299999999994</v>
      </c>
      <c r="E141" s="42">
        <v>464</v>
      </c>
      <c r="F141" s="43">
        <v>416</v>
      </c>
      <c r="G141" s="44">
        <v>89.655199999999994</v>
      </c>
    </row>
    <row r="142" spans="1:231" ht="13.5" thickBot="1" x14ac:dyDescent="0.25">
      <c r="A142" s="46" t="s">
        <v>299</v>
      </c>
      <c r="B142" s="73">
        <f>SUM(B127:B141)</f>
        <v>3827</v>
      </c>
      <c r="C142" s="73">
        <f>SUM(C127:C141)</f>
        <v>2728</v>
      </c>
      <c r="D142" s="76">
        <f>(C142/B142)*100</f>
        <v>71.282989286647506</v>
      </c>
      <c r="E142" s="47">
        <f>SUM(E127:E141)</f>
        <v>8183</v>
      </c>
      <c r="F142" s="47">
        <f>SUM(F127:F141)</f>
        <v>6887</v>
      </c>
      <c r="G142" s="48">
        <f>(F142/E142)*100</f>
        <v>84.16228766955885</v>
      </c>
    </row>
    <row r="143" spans="1:231" s="34" customFormat="1" ht="25.5" customHeight="1" thickTop="1" x14ac:dyDescent="0.2">
      <c r="A143" s="96" t="s">
        <v>298</v>
      </c>
      <c r="B143" s="104" t="s">
        <v>443</v>
      </c>
      <c r="C143" s="106" t="s">
        <v>421</v>
      </c>
      <c r="D143" s="107"/>
      <c r="E143" s="103" t="s">
        <v>422</v>
      </c>
      <c r="F143" s="91" t="s">
        <v>423</v>
      </c>
      <c r="G143" s="92"/>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row>
    <row r="144" spans="1:231" s="37" customFormat="1" ht="25.5" customHeight="1" x14ac:dyDescent="0.2">
      <c r="A144" s="97"/>
      <c r="B144" s="105"/>
      <c r="C144" s="68" t="s">
        <v>438</v>
      </c>
      <c r="D144" s="69" t="s">
        <v>297</v>
      </c>
      <c r="E144" s="102"/>
      <c r="F144" s="60" t="s">
        <v>438</v>
      </c>
      <c r="G144" s="36" t="s">
        <v>297</v>
      </c>
    </row>
    <row r="145" spans="1:7" ht="18" x14ac:dyDescent="0.25">
      <c r="A145" s="38" t="s">
        <v>344</v>
      </c>
      <c r="B145" s="77"/>
      <c r="C145" s="77"/>
      <c r="D145" s="78"/>
      <c r="E145" s="38"/>
      <c r="F145" s="38"/>
      <c r="G145" s="51"/>
    </row>
    <row r="146" spans="1:7" x14ac:dyDescent="0.2">
      <c r="A146" s="39" t="s">
        <v>352</v>
      </c>
      <c r="B146" s="42">
        <v>158</v>
      </c>
      <c r="C146" s="72">
        <v>125</v>
      </c>
      <c r="D146" s="75">
        <v>79.113900000000001</v>
      </c>
      <c r="E146" s="42">
        <v>380</v>
      </c>
      <c r="F146" s="43">
        <v>348</v>
      </c>
      <c r="G146" s="44">
        <v>91.578900000000004</v>
      </c>
    </row>
    <row r="147" spans="1:7" x14ac:dyDescent="0.2">
      <c r="A147" s="39" t="s">
        <v>61</v>
      </c>
      <c r="B147" s="42">
        <v>109</v>
      </c>
      <c r="C147" s="72">
        <v>89</v>
      </c>
      <c r="D147" s="75">
        <v>81.651399999999995</v>
      </c>
      <c r="E147" s="42">
        <v>317</v>
      </c>
      <c r="F147" s="43">
        <v>288</v>
      </c>
      <c r="G147" s="44">
        <v>90.851699999999994</v>
      </c>
    </row>
    <row r="148" spans="1:7" x14ac:dyDescent="0.2">
      <c r="A148" s="39" t="s">
        <v>64</v>
      </c>
      <c r="B148" s="42">
        <v>133</v>
      </c>
      <c r="C148" s="72">
        <v>87</v>
      </c>
      <c r="D148" s="75">
        <v>65.413499999999999</v>
      </c>
      <c r="E148" s="42">
        <v>337</v>
      </c>
      <c r="F148" s="43">
        <v>292</v>
      </c>
      <c r="G148" s="44">
        <v>86.646900000000002</v>
      </c>
    </row>
    <row r="149" spans="1:7" x14ac:dyDescent="0.2">
      <c r="A149" s="39" t="s">
        <v>65</v>
      </c>
      <c r="B149" s="42">
        <v>152</v>
      </c>
      <c r="C149" s="72">
        <v>106</v>
      </c>
      <c r="D149" s="75">
        <v>69.736800000000002</v>
      </c>
      <c r="E149" s="42">
        <v>338</v>
      </c>
      <c r="F149" s="43">
        <v>287</v>
      </c>
      <c r="G149" s="44">
        <v>84.911199999999994</v>
      </c>
    </row>
    <row r="150" spans="1:7" x14ac:dyDescent="0.2">
      <c r="A150" s="39" t="s">
        <v>68</v>
      </c>
      <c r="B150" s="42">
        <v>92</v>
      </c>
      <c r="C150" s="72">
        <v>82</v>
      </c>
      <c r="D150" s="75">
        <v>89.130399999999995</v>
      </c>
      <c r="E150" s="42">
        <v>236</v>
      </c>
      <c r="F150" s="43">
        <v>227</v>
      </c>
      <c r="G150" s="44">
        <v>96.186400000000006</v>
      </c>
    </row>
    <row r="151" spans="1:7" x14ac:dyDescent="0.2">
      <c r="A151" s="39" t="s">
        <v>77</v>
      </c>
      <c r="B151" s="42">
        <v>76</v>
      </c>
      <c r="C151" s="72">
        <v>62</v>
      </c>
      <c r="D151" s="75">
        <v>81.578900000000004</v>
      </c>
      <c r="E151" s="42">
        <v>185</v>
      </c>
      <c r="F151" s="43">
        <v>168</v>
      </c>
      <c r="G151" s="44">
        <v>90.8108</v>
      </c>
    </row>
    <row r="152" spans="1:7" x14ac:dyDescent="0.2">
      <c r="A152" s="39" t="s">
        <v>80</v>
      </c>
      <c r="B152" s="42">
        <v>131</v>
      </c>
      <c r="C152" s="72">
        <v>92</v>
      </c>
      <c r="D152" s="75">
        <v>70.228999999999999</v>
      </c>
      <c r="E152" s="42">
        <v>275</v>
      </c>
      <c r="F152" s="43">
        <v>253</v>
      </c>
      <c r="G152" s="44">
        <v>92</v>
      </c>
    </row>
    <row r="153" spans="1:7" ht="12.75" customHeight="1" x14ac:dyDescent="0.2">
      <c r="A153" s="39" t="s">
        <v>386</v>
      </c>
      <c r="B153" s="42">
        <v>35</v>
      </c>
      <c r="C153" s="72">
        <v>31</v>
      </c>
      <c r="D153" s="75">
        <v>88.571399999999997</v>
      </c>
      <c r="E153" s="42">
        <v>97</v>
      </c>
      <c r="F153" s="43">
        <v>91</v>
      </c>
      <c r="G153" s="44">
        <v>93.814400000000006</v>
      </c>
    </row>
    <row r="154" spans="1:7" x14ac:dyDescent="0.2">
      <c r="A154" s="39" t="s">
        <v>82</v>
      </c>
      <c r="B154" s="42">
        <v>158</v>
      </c>
      <c r="C154" s="72">
        <v>55</v>
      </c>
      <c r="D154" s="75">
        <v>34.810099999999998</v>
      </c>
      <c r="E154" s="42">
        <v>321</v>
      </c>
      <c r="F154" s="43">
        <v>174</v>
      </c>
      <c r="G154" s="44">
        <v>54.205599999999997</v>
      </c>
    </row>
    <row r="155" spans="1:7" x14ac:dyDescent="0.2">
      <c r="A155" s="39" t="s">
        <v>84</v>
      </c>
      <c r="B155" s="42">
        <v>784</v>
      </c>
      <c r="C155" s="72">
        <v>541</v>
      </c>
      <c r="D155" s="75">
        <v>69.005099999999999</v>
      </c>
      <c r="E155" s="42">
        <v>1500</v>
      </c>
      <c r="F155" s="43">
        <v>1295</v>
      </c>
      <c r="G155" s="44">
        <v>86.333299999999994</v>
      </c>
    </row>
    <row r="156" spans="1:7" x14ac:dyDescent="0.2">
      <c r="A156" s="39" t="s">
        <v>94</v>
      </c>
      <c r="B156" s="42">
        <v>211</v>
      </c>
      <c r="C156" s="72">
        <v>145</v>
      </c>
      <c r="D156" s="75">
        <v>68.720399999999998</v>
      </c>
      <c r="E156" s="42">
        <v>488</v>
      </c>
      <c r="F156" s="43">
        <v>412</v>
      </c>
      <c r="G156" s="44">
        <v>84.426199999999994</v>
      </c>
    </row>
    <row r="157" spans="1:7" x14ac:dyDescent="0.2">
      <c r="A157" s="39" t="s">
        <v>371</v>
      </c>
      <c r="B157" s="42">
        <v>330</v>
      </c>
      <c r="C157" s="72">
        <v>195</v>
      </c>
      <c r="D157" s="75">
        <v>59.090899999999998</v>
      </c>
      <c r="E157" s="42">
        <v>682</v>
      </c>
      <c r="F157" s="43">
        <v>563</v>
      </c>
      <c r="G157" s="44">
        <v>82.551299999999998</v>
      </c>
    </row>
    <row r="158" spans="1:7" x14ac:dyDescent="0.2">
      <c r="A158" s="39" t="s">
        <v>97</v>
      </c>
      <c r="B158" s="42">
        <v>111</v>
      </c>
      <c r="C158" s="72">
        <v>86</v>
      </c>
      <c r="D158" s="75">
        <v>77.477500000000006</v>
      </c>
      <c r="E158" s="42">
        <v>184</v>
      </c>
      <c r="F158" s="43">
        <v>174</v>
      </c>
      <c r="G158" s="44">
        <v>94.565200000000004</v>
      </c>
    </row>
    <row r="159" spans="1:7" x14ac:dyDescent="0.2">
      <c r="A159" s="39" t="s">
        <v>99</v>
      </c>
      <c r="B159" s="42">
        <v>236</v>
      </c>
      <c r="C159" s="72">
        <v>198</v>
      </c>
      <c r="D159" s="75">
        <v>83.898300000000006</v>
      </c>
      <c r="E159" s="42">
        <v>522</v>
      </c>
      <c r="F159" s="43">
        <v>490</v>
      </c>
      <c r="G159" s="44">
        <v>93.869699999999995</v>
      </c>
    </row>
    <row r="160" spans="1:7" x14ac:dyDescent="0.2">
      <c r="A160" s="39" t="s">
        <v>101</v>
      </c>
      <c r="B160" s="42">
        <v>186</v>
      </c>
      <c r="C160" s="72">
        <v>107</v>
      </c>
      <c r="D160" s="75">
        <v>57.526899999999998</v>
      </c>
      <c r="E160" s="42">
        <v>395</v>
      </c>
      <c r="F160" s="43">
        <v>321</v>
      </c>
      <c r="G160" s="44">
        <v>81.265799999999999</v>
      </c>
    </row>
    <row r="161" spans="1:231" ht="13.5" thickBot="1" x14ac:dyDescent="0.25">
      <c r="A161" s="46" t="s">
        <v>299</v>
      </c>
      <c r="B161" s="73">
        <f>SUM(B146:B160)</f>
        <v>2902</v>
      </c>
      <c r="C161" s="73">
        <f>SUM(C146:C160)</f>
        <v>2001</v>
      </c>
      <c r="D161" s="76">
        <f>(C161/B161)*100</f>
        <v>68.95244658855961</v>
      </c>
      <c r="E161" s="47">
        <f>SUM(E146:E160)</f>
        <v>6257</v>
      </c>
      <c r="F161" s="47">
        <f>SUM(F146:F160)</f>
        <v>5383</v>
      </c>
      <c r="G161" s="48">
        <f>(F161/E161)*100</f>
        <v>86.031644558094939</v>
      </c>
    </row>
    <row r="162" spans="1:231" s="34" customFormat="1" ht="25.5" customHeight="1" thickTop="1" x14ac:dyDescent="0.2">
      <c r="A162" s="96" t="s">
        <v>298</v>
      </c>
      <c r="B162" s="104" t="s">
        <v>443</v>
      </c>
      <c r="C162" s="106" t="s">
        <v>421</v>
      </c>
      <c r="D162" s="107"/>
      <c r="E162" s="103" t="s">
        <v>422</v>
      </c>
      <c r="F162" s="91" t="s">
        <v>423</v>
      </c>
      <c r="G162" s="92"/>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3"/>
      <c r="GS162" s="33"/>
      <c r="GT162" s="33"/>
      <c r="GU162" s="33"/>
      <c r="GV162" s="33"/>
      <c r="GW162" s="33"/>
      <c r="GX162" s="33"/>
      <c r="GY162" s="33"/>
      <c r="GZ162" s="33"/>
      <c r="HA162" s="33"/>
      <c r="HB162" s="33"/>
      <c r="HC162" s="33"/>
      <c r="HD162" s="33"/>
      <c r="HE162" s="33"/>
      <c r="HF162" s="33"/>
      <c r="HG162" s="33"/>
      <c r="HH162" s="33"/>
      <c r="HI162" s="33"/>
      <c r="HJ162" s="33"/>
      <c r="HK162" s="33"/>
      <c r="HL162" s="33"/>
      <c r="HM162" s="33"/>
      <c r="HN162" s="33"/>
      <c r="HO162" s="33"/>
      <c r="HP162" s="33"/>
      <c r="HQ162" s="33"/>
      <c r="HR162" s="33"/>
      <c r="HS162" s="33"/>
      <c r="HT162" s="33"/>
      <c r="HU162" s="33"/>
      <c r="HV162" s="33"/>
      <c r="HW162" s="33"/>
    </row>
    <row r="163" spans="1:231" s="37" customFormat="1" ht="25.5" customHeight="1" x14ac:dyDescent="0.2">
      <c r="A163" s="97"/>
      <c r="B163" s="105"/>
      <c r="C163" s="68" t="s">
        <v>438</v>
      </c>
      <c r="D163" s="69" t="s">
        <v>297</v>
      </c>
      <c r="E163" s="102"/>
      <c r="F163" s="60" t="s">
        <v>438</v>
      </c>
      <c r="G163" s="36" t="s">
        <v>297</v>
      </c>
    </row>
    <row r="164" spans="1:231" ht="18" x14ac:dyDescent="0.25">
      <c r="A164" s="38" t="s">
        <v>345</v>
      </c>
      <c r="B164" s="70"/>
      <c r="C164" s="70"/>
      <c r="D164" s="74"/>
      <c r="E164" s="39"/>
      <c r="F164" s="39"/>
      <c r="G164" s="40"/>
    </row>
    <row r="165" spans="1:231" ht="12.75" customHeight="1" x14ac:dyDescent="0.2">
      <c r="A165" s="39" t="s">
        <v>105</v>
      </c>
      <c r="B165" s="42">
        <v>1004</v>
      </c>
      <c r="C165" s="72">
        <v>741</v>
      </c>
      <c r="D165" s="75">
        <v>73.8048</v>
      </c>
      <c r="E165" s="42">
        <v>1970</v>
      </c>
      <c r="F165" s="43">
        <v>1686</v>
      </c>
      <c r="G165" s="44">
        <v>85.583799999999997</v>
      </c>
    </row>
    <row r="166" spans="1:231" ht="12.75" customHeight="1" x14ac:dyDescent="0.2">
      <c r="A166" s="39" t="s">
        <v>106</v>
      </c>
      <c r="B166" s="42">
        <v>136</v>
      </c>
      <c r="C166" s="72">
        <v>102</v>
      </c>
      <c r="D166" s="75">
        <v>75</v>
      </c>
      <c r="E166" s="42">
        <v>276</v>
      </c>
      <c r="F166" s="43">
        <v>242</v>
      </c>
      <c r="G166" s="44">
        <v>87.681200000000004</v>
      </c>
    </row>
    <row r="167" spans="1:231" ht="12.75" customHeight="1" x14ac:dyDescent="0.2">
      <c r="A167" s="39" t="s">
        <v>107</v>
      </c>
      <c r="B167" s="42">
        <v>83</v>
      </c>
      <c r="C167" s="72">
        <v>70</v>
      </c>
      <c r="D167" s="75">
        <v>84.337299999999999</v>
      </c>
      <c r="E167" s="42">
        <v>180</v>
      </c>
      <c r="F167" s="43">
        <v>168</v>
      </c>
      <c r="G167" s="44">
        <v>93.333299999999994</v>
      </c>
    </row>
    <row r="168" spans="1:231" ht="12.75" customHeight="1" x14ac:dyDescent="0.2">
      <c r="A168" s="39" t="s">
        <v>108</v>
      </c>
      <c r="B168" s="42">
        <v>142</v>
      </c>
      <c r="C168" s="72">
        <v>77</v>
      </c>
      <c r="D168" s="75">
        <v>54.2254</v>
      </c>
      <c r="E168" s="42">
        <v>273</v>
      </c>
      <c r="F168" s="43">
        <v>240</v>
      </c>
      <c r="G168" s="44">
        <v>87.912099999999995</v>
      </c>
    </row>
    <row r="169" spans="1:231" ht="12.75" customHeight="1" x14ac:dyDescent="0.2">
      <c r="A169" s="39" t="s">
        <v>109</v>
      </c>
      <c r="B169" s="42">
        <v>257</v>
      </c>
      <c r="C169" s="72">
        <v>212</v>
      </c>
      <c r="D169" s="75">
        <v>82.490300000000005</v>
      </c>
      <c r="E169" s="42">
        <v>541</v>
      </c>
      <c r="F169" s="43">
        <v>454</v>
      </c>
      <c r="G169" s="44">
        <v>83.918700000000001</v>
      </c>
    </row>
    <row r="170" spans="1:231" ht="12.75" customHeight="1" x14ac:dyDescent="0.2">
      <c r="A170" s="39" t="s">
        <v>110</v>
      </c>
      <c r="B170" s="42">
        <v>224</v>
      </c>
      <c r="C170" s="72">
        <v>183</v>
      </c>
      <c r="D170" s="75">
        <v>81.696399999999997</v>
      </c>
      <c r="E170" s="42">
        <v>521</v>
      </c>
      <c r="F170" s="43">
        <v>460</v>
      </c>
      <c r="G170" s="44">
        <v>88.291700000000006</v>
      </c>
    </row>
    <row r="171" spans="1:231" ht="12.75" customHeight="1" x14ac:dyDescent="0.2">
      <c r="A171" s="39" t="s">
        <v>111</v>
      </c>
      <c r="B171" s="42">
        <v>65</v>
      </c>
      <c r="C171" s="72">
        <v>46</v>
      </c>
      <c r="D171" s="75">
        <v>70.769199999999998</v>
      </c>
      <c r="E171" s="42">
        <v>122</v>
      </c>
      <c r="F171" s="43">
        <v>111</v>
      </c>
      <c r="G171" s="44">
        <v>90.983599999999996</v>
      </c>
    </row>
    <row r="172" spans="1:231" ht="12.75" customHeight="1" x14ac:dyDescent="0.2">
      <c r="A172" s="39" t="s">
        <v>112</v>
      </c>
      <c r="B172" s="42">
        <v>348</v>
      </c>
      <c r="C172" s="72">
        <v>293</v>
      </c>
      <c r="D172" s="75">
        <v>84.195400000000006</v>
      </c>
      <c r="E172" s="42">
        <v>750</v>
      </c>
      <c r="F172" s="43">
        <v>689</v>
      </c>
      <c r="G172" s="44">
        <v>91.866699999999994</v>
      </c>
    </row>
    <row r="173" spans="1:231" ht="12.75" customHeight="1" x14ac:dyDescent="0.2">
      <c r="A173" s="39" t="s">
        <v>113</v>
      </c>
      <c r="B173" s="42">
        <v>219</v>
      </c>
      <c r="C173" s="72">
        <v>160</v>
      </c>
      <c r="D173" s="75">
        <v>73.059399999999997</v>
      </c>
      <c r="E173" s="42">
        <v>495</v>
      </c>
      <c r="F173" s="43">
        <v>438</v>
      </c>
      <c r="G173" s="44">
        <v>88.484800000000007</v>
      </c>
    </row>
    <row r="174" spans="1:231" ht="12.75" customHeight="1" x14ac:dyDescent="0.2">
      <c r="A174" s="39" t="s">
        <v>114</v>
      </c>
      <c r="B174" s="42">
        <v>195</v>
      </c>
      <c r="C174" s="72">
        <v>150</v>
      </c>
      <c r="D174" s="75">
        <v>76.923100000000005</v>
      </c>
      <c r="E174" s="42">
        <v>359</v>
      </c>
      <c r="F174" s="43">
        <v>319</v>
      </c>
      <c r="G174" s="44">
        <v>88.857900000000001</v>
      </c>
    </row>
    <row r="175" spans="1:231" ht="12.75" customHeight="1" x14ac:dyDescent="0.2">
      <c r="A175" s="39" t="s">
        <v>115</v>
      </c>
      <c r="B175" s="42">
        <v>76</v>
      </c>
      <c r="C175" s="72">
        <v>53</v>
      </c>
      <c r="D175" s="75">
        <v>69.736800000000002</v>
      </c>
      <c r="E175" s="42">
        <v>195</v>
      </c>
      <c r="F175" s="43">
        <v>176</v>
      </c>
      <c r="G175" s="44">
        <v>90.256399999999999</v>
      </c>
    </row>
    <row r="176" spans="1:231" ht="12.75" customHeight="1" x14ac:dyDescent="0.2">
      <c r="A176" s="39" t="s">
        <v>116</v>
      </c>
      <c r="B176" s="42">
        <v>92</v>
      </c>
      <c r="C176" s="72">
        <v>74</v>
      </c>
      <c r="D176" s="75">
        <v>80.434799999999996</v>
      </c>
      <c r="E176" s="42">
        <v>202</v>
      </c>
      <c r="F176" s="43">
        <v>178</v>
      </c>
      <c r="G176" s="44">
        <v>88.118799999999993</v>
      </c>
    </row>
    <row r="177" spans="1:231" ht="12.75" customHeight="1" x14ac:dyDescent="0.2">
      <c r="A177" s="39" t="s">
        <v>117</v>
      </c>
      <c r="B177" s="42">
        <v>318</v>
      </c>
      <c r="C177" s="72">
        <v>218</v>
      </c>
      <c r="D177" s="75">
        <v>68.5535</v>
      </c>
      <c r="E177" s="42">
        <v>646</v>
      </c>
      <c r="F177" s="43">
        <v>537</v>
      </c>
      <c r="G177" s="44">
        <v>83.126900000000006</v>
      </c>
    </row>
    <row r="178" spans="1:231" ht="12.75" customHeight="1" x14ac:dyDescent="0.2">
      <c r="A178" s="39" t="s">
        <v>118</v>
      </c>
      <c r="B178" s="42">
        <v>49</v>
      </c>
      <c r="C178" s="72">
        <v>33</v>
      </c>
      <c r="D178" s="75">
        <v>67.346900000000005</v>
      </c>
      <c r="E178" s="42">
        <v>120</v>
      </c>
      <c r="F178" s="43">
        <v>102</v>
      </c>
      <c r="G178" s="44">
        <v>85</v>
      </c>
    </row>
    <row r="179" spans="1:231" ht="12.75" customHeight="1" x14ac:dyDescent="0.2">
      <c r="A179" s="39" t="s">
        <v>119</v>
      </c>
      <c r="B179" s="42">
        <v>31</v>
      </c>
      <c r="C179" s="72">
        <v>18</v>
      </c>
      <c r="D179" s="75">
        <v>58.064500000000002</v>
      </c>
      <c r="E179" s="42">
        <v>80</v>
      </c>
      <c r="F179" s="43">
        <v>58</v>
      </c>
      <c r="G179" s="44">
        <v>72.5</v>
      </c>
    </row>
    <row r="180" spans="1:231" ht="12.75" customHeight="1" x14ac:dyDescent="0.2">
      <c r="A180" s="39" t="s">
        <v>120</v>
      </c>
      <c r="B180" s="42">
        <v>138</v>
      </c>
      <c r="C180" s="72">
        <v>84</v>
      </c>
      <c r="D180" s="75">
        <v>60.869599999999998</v>
      </c>
      <c r="E180" s="42">
        <v>273</v>
      </c>
      <c r="F180" s="43">
        <v>184</v>
      </c>
      <c r="G180" s="44">
        <v>67.399299999999997</v>
      </c>
    </row>
    <row r="181" spans="1:231" ht="12.75" customHeight="1" x14ac:dyDescent="0.2">
      <c r="A181" s="39" t="s">
        <v>121</v>
      </c>
      <c r="B181" s="42">
        <v>278</v>
      </c>
      <c r="C181" s="72">
        <v>184</v>
      </c>
      <c r="D181" s="75">
        <v>66.187100000000001</v>
      </c>
      <c r="E181" s="42">
        <v>557</v>
      </c>
      <c r="F181" s="43">
        <v>464</v>
      </c>
      <c r="G181" s="44">
        <v>83.303399999999996</v>
      </c>
    </row>
    <row r="182" spans="1:231" ht="12.75" customHeight="1" x14ac:dyDescent="0.2">
      <c r="A182" s="39" t="s">
        <v>336</v>
      </c>
      <c r="B182" s="42">
        <v>373</v>
      </c>
      <c r="C182" s="72">
        <v>285</v>
      </c>
      <c r="D182" s="75">
        <v>76.407499999999999</v>
      </c>
      <c r="E182" s="42">
        <v>789</v>
      </c>
      <c r="F182" s="43">
        <v>684</v>
      </c>
      <c r="G182" s="44">
        <v>86.691999999999993</v>
      </c>
    </row>
    <row r="183" spans="1:231" ht="12.75" customHeight="1" x14ac:dyDescent="0.2">
      <c r="A183" s="39" t="s">
        <v>104</v>
      </c>
      <c r="B183" s="42">
        <v>1818</v>
      </c>
      <c r="C183" s="72">
        <v>1194</v>
      </c>
      <c r="D183" s="75">
        <v>65.676599999999993</v>
      </c>
      <c r="E183" s="42">
        <v>3573</v>
      </c>
      <c r="F183" s="43">
        <v>2833</v>
      </c>
      <c r="G183" s="44">
        <v>79.289100000000005</v>
      </c>
    </row>
    <row r="184" spans="1:231" ht="12.75" customHeight="1" x14ac:dyDescent="0.2">
      <c r="A184" s="39" t="s">
        <v>301</v>
      </c>
      <c r="B184" s="42">
        <v>296</v>
      </c>
      <c r="C184" s="72">
        <v>232</v>
      </c>
      <c r="D184" s="75">
        <v>78.378399999999999</v>
      </c>
      <c r="E184" s="42">
        <v>614</v>
      </c>
      <c r="F184" s="43">
        <v>522</v>
      </c>
      <c r="G184" s="44">
        <v>85.016300000000001</v>
      </c>
    </row>
    <row r="185" spans="1:231" ht="12.75" customHeight="1" x14ac:dyDescent="0.2">
      <c r="A185" s="39" t="s">
        <v>122</v>
      </c>
      <c r="B185" s="42">
        <v>411</v>
      </c>
      <c r="C185" s="72">
        <v>234</v>
      </c>
      <c r="D185" s="75">
        <v>56.9343</v>
      </c>
      <c r="E185" s="42">
        <v>842</v>
      </c>
      <c r="F185" s="43">
        <v>637</v>
      </c>
      <c r="G185" s="44">
        <v>75.653199999999998</v>
      </c>
    </row>
    <row r="186" spans="1:231" ht="12.75" customHeight="1" x14ac:dyDescent="0.2">
      <c r="A186" s="39" t="s">
        <v>372</v>
      </c>
      <c r="B186" s="42">
        <v>332</v>
      </c>
      <c r="C186" s="72">
        <v>195</v>
      </c>
      <c r="D186" s="75">
        <v>58.734900000000003</v>
      </c>
      <c r="E186" s="42">
        <v>674</v>
      </c>
      <c r="F186" s="43">
        <v>549</v>
      </c>
      <c r="G186" s="44">
        <v>81.453999999999994</v>
      </c>
    </row>
    <row r="187" spans="1:231" ht="12.75" customHeight="1" x14ac:dyDescent="0.2">
      <c r="A187" s="39" t="s">
        <v>123</v>
      </c>
      <c r="B187" s="42">
        <v>139</v>
      </c>
      <c r="C187" s="72">
        <v>114</v>
      </c>
      <c r="D187" s="75">
        <v>82.014399999999995</v>
      </c>
      <c r="E187" s="42">
        <v>275</v>
      </c>
      <c r="F187" s="43">
        <v>243</v>
      </c>
      <c r="G187" s="44">
        <v>88.363600000000005</v>
      </c>
    </row>
    <row r="188" spans="1:231" ht="12.75" customHeight="1" x14ac:dyDescent="0.2">
      <c r="A188" s="39" t="s">
        <v>124</v>
      </c>
      <c r="B188" s="42">
        <v>333</v>
      </c>
      <c r="C188" s="72">
        <v>256</v>
      </c>
      <c r="D188" s="75">
        <v>76.876900000000006</v>
      </c>
      <c r="E188" s="42">
        <v>670</v>
      </c>
      <c r="F188" s="43">
        <v>602</v>
      </c>
      <c r="G188" s="44">
        <v>89.850700000000003</v>
      </c>
    </row>
    <row r="189" spans="1:231" ht="12.75" customHeight="1" x14ac:dyDescent="0.2">
      <c r="A189" s="39" t="s">
        <v>125</v>
      </c>
      <c r="B189" s="42">
        <v>79</v>
      </c>
      <c r="C189" s="72">
        <v>39</v>
      </c>
      <c r="D189" s="75">
        <v>49.367100000000001</v>
      </c>
      <c r="E189" s="42">
        <v>180</v>
      </c>
      <c r="F189" s="43">
        <v>144</v>
      </c>
      <c r="G189" s="44">
        <v>80</v>
      </c>
    </row>
    <row r="190" spans="1:231" ht="12.75" customHeight="1" x14ac:dyDescent="0.2">
      <c r="A190" s="39" t="s">
        <v>126</v>
      </c>
      <c r="B190" s="42">
        <v>374</v>
      </c>
      <c r="C190" s="72">
        <v>272</v>
      </c>
      <c r="D190" s="75">
        <v>72.7273</v>
      </c>
      <c r="E190" s="42">
        <v>803</v>
      </c>
      <c r="F190" s="43">
        <v>654</v>
      </c>
      <c r="G190" s="44">
        <v>81.444599999999994</v>
      </c>
    </row>
    <row r="191" spans="1:231" ht="13.5" thickBot="1" x14ac:dyDescent="0.25">
      <c r="A191" s="46" t="s">
        <v>299</v>
      </c>
      <c r="B191" s="73">
        <f>SUM(B165:B190)</f>
        <v>7810</v>
      </c>
      <c r="C191" s="73">
        <f>SUM(C165:C190)</f>
        <v>5519</v>
      </c>
      <c r="D191" s="76">
        <f>(C191/B191)*100</f>
        <v>70.665813060179261</v>
      </c>
      <c r="E191" s="47">
        <f>SUM(E165:E190)</f>
        <v>15980</v>
      </c>
      <c r="F191" s="47">
        <f>SUM(F165:F190)</f>
        <v>13374</v>
      </c>
      <c r="G191" s="48">
        <f>(F191/E191)*100</f>
        <v>83.692115143929911</v>
      </c>
    </row>
    <row r="192" spans="1:231" s="34" customFormat="1" ht="25.5" customHeight="1" thickTop="1" x14ac:dyDescent="0.2">
      <c r="A192" s="96" t="s">
        <v>298</v>
      </c>
      <c r="B192" s="104" t="s">
        <v>443</v>
      </c>
      <c r="C192" s="106" t="s">
        <v>421</v>
      </c>
      <c r="D192" s="107"/>
      <c r="E192" s="103" t="s">
        <v>422</v>
      </c>
      <c r="F192" s="91" t="s">
        <v>423</v>
      </c>
      <c r="G192" s="92"/>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3"/>
      <c r="ET192" s="33"/>
      <c r="EU192" s="33"/>
      <c r="EV192" s="33"/>
      <c r="EW192" s="33"/>
      <c r="EX192" s="33"/>
      <c r="EY192" s="33"/>
      <c r="EZ192" s="33"/>
      <c r="FA192" s="33"/>
      <c r="FB192" s="33"/>
      <c r="FC192" s="33"/>
      <c r="FD192" s="33"/>
      <c r="FE192" s="33"/>
      <c r="FF192" s="33"/>
      <c r="FG192" s="33"/>
      <c r="FH192" s="33"/>
      <c r="FI192" s="33"/>
      <c r="FJ192" s="33"/>
      <c r="FK192" s="33"/>
      <c r="FL192" s="33"/>
      <c r="FM192" s="33"/>
      <c r="FN192" s="33"/>
      <c r="FO192" s="33"/>
      <c r="FP192" s="33"/>
      <c r="FQ192" s="33"/>
      <c r="FR192" s="33"/>
      <c r="FS192" s="33"/>
      <c r="FT192" s="33"/>
      <c r="FU192" s="33"/>
      <c r="FV192" s="33"/>
      <c r="FW192" s="33"/>
      <c r="FX192" s="33"/>
      <c r="FY192" s="33"/>
      <c r="FZ192" s="33"/>
      <c r="GA192" s="33"/>
      <c r="GB192" s="33"/>
      <c r="GC192" s="33"/>
      <c r="GD192" s="33"/>
      <c r="GE192" s="33"/>
      <c r="GF192" s="33"/>
      <c r="GG192" s="33"/>
      <c r="GH192" s="33"/>
      <c r="GI192" s="33"/>
      <c r="GJ192" s="33"/>
      <c r="GK192" s="33"/>
      <c r="GL192" s="33"/>
      <c r="GM192" s="33"/>
      <c r="GN192" s="33"/>
      <c r="GO192" s="33"/>
      <c r="GP192" s="33"/>
      <c r="GQ192" s="33"/>
      <c r="GR192" s="33"/>
      <c r="GS192" s="33"/>
      <c r="GT192" s="33"/>
      <c r="GU192" s="33"/>
      <c r="GV192" s="33"/>
      <c r="GW192" s="33"/>
      <c r="GX192" s="33"/>
      <c r="GY192" s="33"/>
      <c r="GZ192" s="33"/>
      <c r="HA192" s="33"/>
      <c r="HB192" s="33"/>
      <c r="HC192" s="33"/>
      <c r="HD192" s="33"/>
      <c r="HE192" s="33"/>
      <c r="HF192" s="33"/>
      <c r="HG192" s="33"/>
      <c r="HH192" s="33"/>
      <c r="HI192" s="33"/>
      <c r="HJ192" s="33"/>
      <c r="HK192" s="33"/>
      <c r="HL192" s="33"/>
      <c r="HM192" s="33"/>
      <c r="HN192" s="33"/>
      <c r="HO192" s="33"/>
      <c r="HP192" s="33"/>
      <c r="HQ192" s="33"/>
      <c r="HR192" s="33"/>
      <c r="HS192" s="33"/>
      <c r="HT192" s="33"/>
      <c r="HU192" s="33"/>
      <c r="HV192" s="33"/>
      <c r="HW192" s="33"/>
    </row>
    <row r="193" spans="1:7" s="37" customFormat="1" ht="25.5" customHeight="1" x14ac:dyDescent="0.2">
      <c r="A193" s="97"/>
      <c r="B193" s="105"/>
      <c r="C193" s="68" t="s">
        <v>438</v>
      </c>
      <c r="D193" s="69" t="s">
        <v>297</v>
      </c>
      <c r="E193" s="102"/>
      <c r="F193" s="60" t="s">
        <v>438</v>
      </c>
      <c r="G193" s="36" t="s">
        <v>297</v>
      </c>
    </row>
    <row r="194" spans="1:7" ht="18" x14ac:dyDescent="0.25">
      <c r="A194" s="38" t="s">
        <v>321</v>
      </c>
      <c r="B194" s="70"/>
      <c r="C194" s="70"/>
      <c r="D194" s="74"/>
      <c r="E194" s="39"/>
      <c r="F194" s="39"/>
      <c r="G194" s="40"/>
    </row>
    <row r="195" spans="1:7" x14ac:dyDescent="0.2">
      <c r="A195" s="39" t="s">
        <v>128</v>
      </c>
      <c r="B195" s="42">
        <v>542</v>
      </c>
      <c r="C195" s="72">
        <v>313</v>
      </c>
      <c r="D195" s="75">
        <v>57.749099999999999</v>
      </c>
      <c r="E195" s="42">
        <v>1096</v>
      </c>
      <c r="F195" s="43">
        <v>858</v>
      </c>
      <c r="G195" s="44">
        <v>78.284700000000001</v>
      </c>
    </row>
    <row r="196" spans="1:7" x14ac:dyDescent="0.2">
      <c r="A196" s="39" t="s">
        <v>131</v>
      </c>
      <c r="B196" s="42">
        <v>157</v>
      </c>
      <c r="C196" s="72">
        <v>94</v>
      </c>
      <c r="D196" s="75">
        <v>59.872599999999998</v>
      </c>
      <c r="E196" s="42">
        <v>343</v>
      </c>
      <c r="F196" s="43">
        <v>264</v>
      </c>
      <c r="G196" s="44">
        <v>76.9679</v>
      </c>
    </row>
    <row r="197" spans="1:7" x14ac:dyDescent="0.2">
      <c r="A197" s="39" t="s">
        <v>135</v>
      </c>
      <c r="B197" s="42">
        <v>191</v>
      </c>
      <c r="C197" s="72">
        <v>111</v>
      </c>
      <c r="D197" s="75">
        <v>58.115200000000002</v>
      </c>
      <c r="E197" s="42">
        <v>387</v>
      </c>
      <c r="F197" s="43">
        <v>309</v>
      </c>
      <c r="G197" s="44">
        <v>79.844999999999999</v>
      </c>
    </row>
    <row r="198" spans="1:7" x14ac:dyDescent="0.2">
      <c r="A198" s="39" t="s">
        <v>136</v>
      </c>
      <c r="B198" s="42">
        <v>256</v>
      </c>
      <c r="C198" s="72">
        <v>118</v>
      </c>
      <c r="D198" s="75">
        <v>46.093800000000002</v>
      </c>
      <c r="E198" s="42">
        <v>564</v>
      </c>
      <c r="F198" s="43">
        <v>435</v>
      </c>
      <c r="G198" s="44">
        <v>77.127700000000004</v>
      </c>
    </row>
    <row r="199" spans="1:7" x14ac:dyDescent="0.2">
      <c r="A199" s="39" t="s">
        <v>430</v>
      </c>
      <c r="B199" s="42">
        <v>511</v>
      </c>
      <c r="C199" s="72">
        <v>302</v>
      </c>
      <c r="D199" s="75">
        <v>59.099800000000002</v>
      </c>
      <c r="E199" s="42">
        <v>1105</v>
      </c>
      <c r="F199" s="43">
        <v>859</v>
      </c>
      <c r="G199" s="44">
        <v>77.7376</v>
      </c>
    </row>
    <row r="200" spans="1:7" x14ac:dyDescent="0.2">
      <c r="A200" s="39" t="s">
        <v>138</v>
      </c>
      <c r="B200" s="42">
        <v>125</v>
      </c>
      <c r="C200" s="72">
        <v>70</v>
      </c>
      <c r="D200" s="75">
        <v>56</v>
      </c>
      <c r="E200" s="42">
        <v>225</v>
      </c>
      <c r="F200" s="43">
        <v>182</v>
      </c>
      <c r="G200" s="44">
        <v>80.888900000000007</v>
      </c>
    </row>
    <row r="201" spans="1:7" x14ac:dyDescent="0.2">
      <c r="A201" s="39" t="s">
        <v>140</v>
      </c>
      <c r="B201" s="42">
        <v>94</v>
      </c>
      <c r="C201" s="72">
        <v>51</v>
      </c>
      <c r="D201" s="75">
        <v>54.255299999999998</v>
      </c>
      <c r="E201" s="42">
        <v>191</v>
      </c>
      <c r="F201" s="43">
        <v>145</v>
      </c>
      <c r="G201" s="44">
        <v>75.916200000000003</v>
      </c>
    </row>
    <row r="202" spans="1:7" x14ac:dyDescent="0.2">
      <c r="A202" s="39" t="s">
        <v>145</v>
      </c>
      <c r="B202" s="42">
        <v>138</v>
      </c>
      <c r="C202" s="72">
        <v>109</v>
      </c>
      <c r="D202" s="75">
        <v>78.985500000000002</v>
      </c>
      <c r="E202" s="42">
        <v>260</v>
      </c>
      <c r="F202" s="43">
        <v>215</v>
      </c>
      <c r="G202" s="44">
        <v>82.692300000000003</v>
      </c>
    </row>
    <row r="203" spans="1:7" x14ac:dyDescent="0.2">
      <c r="A203" s="39" t="s">
        <v>337</v>
      </c>
      <c r="B203" s="42">
        <v>271</v>
      </c>
      <c r="C203" s="72">
        <v>162</v>
      </c>
      <c r="D203" s="75">
        <v>59.778599999999997</v>
      </c>
      <c r="E203" s="42">
        <v>518</v>
      </c>
      <c r="F203" s="43">
        <v>418</v>
      </c>
      <c r="G203" s="44">
        <v>80.694999999999993</v>
      </c>
    </row>
    <row r="204" spans="1:7" x14ac:dyDescent="0.2">
      <c r="A204" s="39" t="s">
        <v>147</v>
      </c>
      <c r="B204" s="42">
        <v>376</v>
      </c>
      <c r="C204" s="72">
        <v>186</v>
      </c>
      <c r="D204" s="75">
        <v>49.4681</v>
      </c>
      <c r="E204" s="42">
        <v>847</v>
      </c>
      <c r="F204" s="43">
        <v>644</v>
      </c>
      <c r="G204" s="44">
        <v>76.033100000000005</v>
      </c>
    </row>
    <row r="205" spans="1:7" x14ac:dyDescent="0.2">
      <c r="A205" s="39" t="s">
        <v>302</v>
      </c>
      <c r="B205" s="42">
        <v>145</v>
      </c>
      <c r="C205" s="72">
        <v>81</v>
      </c>
      <c r="D205" s="75">
        <v>55.862099999999998</v>
      </c>
      <c r="E205" s="42">
        <v>275</v>
      </c>
      <c r="F205" s="43">
        <v>216</v>
      </c>
      <c r="G205" s="44">
        <v>78.545500000000004</v>
      </c>
    </row>
    <row r="206" spans="1:7" x14ac:dyDescent="0.2">
      <c r="A206" s="39" t="s">
        <v>151</v>
      </c>
      <c r="B206" s="42">
        <v>258</v>
      </c>
      <c r="C206" s="72">
        <v>155</v>
      </c>
      <c r="D206" s="75">
        <v>60.077500000000001</v>
      </c>
      <c r="E206" s="42">
        <v>548</v>
      </c>
      <c r="F206" s="43">
        <v>423</v>
      </c>
      <c r="G206" s="44">
        <v>77.189800000000005</v>
      </c>
    </row>
    <row r="207" spans="1:7" x14ac:dyDescent="0.2">
      <c r="A207" s="39" t="s">
        <v>153</v>
      </c>
      <c r="B207" s="42">
        <v>59</v>
      </c>
      <c r="C207" s="72">
        <v>33</v>
      </c>
      <c r="D207" s="75">
        <v>55.932200000000002</v>
      </c>
      <c r="E207" s="42">
        <v>136</v>
      </c>
      <c r="F207" s="43">
        <v>123</v>
      </c>
      <c r="G207" s="44">
        <v>90.441199999999995</v>
      </c>
    </row>
    <row r="208" spans="1:7" x14ac:dyDescent="0.2">
      <c r="A208" s="39" t="s">
        <v>156</v>
      </c>
      <c r="B208" s="42">
        <v>287</v>
      </c>
      <c r="C208" s="72">
        <v>171</v>
      </c>
      <c r="D208" s="75">
        <v>59.581899999999997</v>
      </c>
      <c r="E208" s="42">
        <v>553</v>
      </c>
      <c r="F208" s="43">
        <v>451</v>
      </c>
      <c r="G208" s="44">
        <v>81.555199999999999</v>
      </c>
    </row>
    <row r="209" spans="1:231" x14ac:dyDescent="0.2">
      <c r="A209" s="39" t="s">
        <v>157</v>
      </c>
      <c r="B209" s="42">
        <v>108</v>
      </c>
      <c r="C209" s="72">
        <v>63</v>
      </c>
      <c r="D209" s="75">
        <v>58.333300000000001</v>
      </c>
      <c r="E209" s="42">
        <v>267</v>
      </c>
      <c r="F209" s="43">
        <v>214</v>
      </c>
      <c r="G209" s="44">
        <v>80.149799999999999</v>
      </c>
    </row>
    <row r="210" spans="1:231" x14ac:dyDescent="0.2">
      <c r="A210" s="39" t="s">
        <v>158</v>
      </c>
      <c r="B210" s="42">
        <v>57</v>
      </c>
      <c r="C210" s="72">
        <v>38</v>
      </c>
      <c r="D210" s="75">
        <v>66.666700000000006</v>
      </c>
      <c r="E210" s="42">
        <v>131</v>
      </c>
      <c r="F210" s="43">
        <v>112</v>
      </c>
      <c r="G210" s="44">
        <v>85.496200000000002</v>
      </c>
    </row>
    <row r="211" spans="1:231" ht="13.5" thickBot="1" x14ac:dyDescent="0.25">
      <c r="A211" s="46" t="s">
        <v>299</v>
      </c>
      <c r="B211" s="73">
        <f>SUM(B195:B210)</f>
        <v>3575</v>
      </c>
      <c r="C211" s="73">
        <f>SUM(C195:C210)</f>
        <v>2057</v>
      </c>
      <c r="D211" s="76">
        <f>(C211/B211)*100</f>
        <v>57.53846153846154</v>
      </c>
      <c r="E211" s="47">
        <f>SUM(E195:E210)</f>
        <v>7446</v>
      </c>
      <c r="F211" s="47">
        <f>SUM(F195:F210)</f>
        <v>5868</v>
      </c>
      <c r="G211" s="48">
        <f>(F211/E211)*100</f>
        <v>78.807413376309427</v>
      </c>
    </row>
    <row r="212" spans="1:231" s="34" customFormat="1" ht="25.5" customHeight="1" thickTop="1" x14ac:dyDescent="0.2">
      <c r="A212" s="96" t="s">
        <v>298</v>
      </c>
      <c r="B212" s="104" t="s">
        <v>443</v>
      </c>
      <c r="C212" s="106" t="s">
        <v>421</v>
      </c>
      <c r="D212" s="107"/>
      <c r="E212" s="103" t="s">
        <v>422</v>
      </c>
      <c r="F212" s="91" t="s">
        <v>423</v>
      </c>
      <c r="G212" s="92"/>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row>
    <row r="213" spans="1:231" s="37" customFormat="1" ht="25.5" customHeight="1" x14ac:dyDescent="0.2">
      <c r="A213" s="97"/>
      <c r="B213" s="105"/>
      <c r="C213" s="68" t="s">
        <v>438</v>
      </c>
      <c r="D213" s="69" t="s">
        <v>297</v>
      </c>
      <c r="E213" s="102"/>
      <c r="F213" s="60" t="s">
        <v>438</v>
      </c>
      <c r="G213" s="36" t="s">
        <v>297</v>
      </c>
    </row>
    <row r="214" spans="1:231" ht="18" x14ac:dyDescent="0.25">
      <c r="A214" s="38" t="s">
        <v>322</v>
      </c>
      <c r="B214" s="77"/>
      <c r="C214" s="77"/>
      <c r="D214" s="78"/>
      <c r="E214" s="38"/>
      <c r="F214" s="38"/>
      <c r="G214" s="51"/>
    </row>
    <row r="215" spans="1:231" x14ac:dyDescent="0.2">
      <c r="A215" s="39" t="s">
        <v>132</v>
      </c>
      <c r="B215" s="42">
        <v>213</v>
      </c>
      <c r="C215" s="72">
        <v>139</v>
      </c>
      <c r="D215" s="75">
        <v>65.258200000000002</v>
      </c>
      <c r="E215" s="42">
        <v>464</v>
      </c>
      <c r="F215" s="43">
        <v>386</v>
      </c>
      <c r="G215" s="44">
        <v>83.189700000000002</v>
      </c>
    </row>
    <row r="216" spans="1:231" x14ac:dyDescent="0.2">
      <c r="A216" s="39" t="s">
        <v>134</v>
      </c>
      <c r="B216" s="42">
        <v>147</v>
      </c>
      <c r="C216" s="72">
        <v>126</v>
      </c>
      <c r="D216" s="75">
        <v>85.714299999999994</v>
      </c>
      <c r="E216" s="42">
        <v>336</v>
      </c>
      <c r="F216" s="43">
        <v>291</v>
      </c>
      <c r="G216" s="44">
        <v>86.607100000000003</v>
      </c>
    </row>
    <row r="217" spans="1:231" x14ac:dyDescent="0.2">
      <c r="A217" s="39" t="s">
        <v>141</v>
      </c>
      <c r="B217" s="42">
        <v>820</v>
      </c>
      <c r="C217" s="72">
        <v>570</v>
      </c>
      <c r="D217" s="75">
        <v>69.512200000000007</v>
      </c>
      <c r="E217" s="42">
        <v>1652</v>
      </c>
      <c r="F217" s="43">
        <v>1291</v>
      </c>
      <c r="G217" s="44">
        <v>78.1477</v>
      </c>
    </row>
    <row r="218" spans="1:231" x14ac:dyDescent="0.2">
      <c r="A218" s="39" t="s">
        <v>142</v>
      </c>
      <c r="B218" s="42">
        <v>1062</v>
      </c>
      <c r="C218" s="72">
        <v>728</v>
      </c>
      <c r="D218" s="75">
        <v>68.549899999999994</v>
      </c>
      <c r="E218" s="42">
        <v>2095</v>
      </c>
      <c r="F218" s="43">
        <v>1724</v>
      </c>
      <c r="G218" s="44">
        <v>82.291200000000003</v>
      </c>
    </row>
    <row r="219" spans="1:231" x14ac:dyDescent="0.2">
      <c r="A219" s="39" t="s">
        <v>143</v>
      </c>
      <c r="B219" s="42">
        <v>197</v>
      </c>
      <c r="C219" s="72">
        <v>142</v>
      </c>
      <c r="D219" s="75">
        <v>72.081199999999995</v>
      </c>
      <c r="E219" s="42">
        <v>433</v>
      </c>
      <c r="F219" s="43">
        <v>348</v>
      </c>
      <c r="G219" s="44">
        <v>80.369500000000002</v>
      </c>
    </row>
    <row r="220" spans="1:231" x14ac:dyDescent="0.2">
      <c r="A220" s="39" t="s">
        <v>144</v>
      </c>
      <c r="B220" s="42">
        <v>176</v>
      </c>
      <c r="C220" s="72">
        <v>137</v>
      </c>
      <c r="D220" s="75">
        <v>77.840900000000005</v>
      </c>
      <c r="E220" s="42">
        <v>343</v>
      </c>
      <c r="F220" s="43">
        <v>300</v>
      </c>
      <c r="G220" s="44">
        <v>87.4636</v>
      </c>
    </row>
    <row r="221" spans="1:231" x14ac:dyDescent="0.2">
      <c r="A221" s="39" t="s">
        <v>159</v>
      </c>
      <c r="B221" s="42">
        <v>74</v>
      </c>
      <c r="C221" s="72">
        <v>54</v>
      </c>
      <c r="D221" s="75">
        <v>72.972999999999999</v>
      </c>
      <c r="E221" s="42">
        <v>159</v>
      </c>
      <c r="F221" s="43">
        <v>138</v>
      </c>
      <c r="G221" s="44">
        <v>86.792500000000004</v>
      </c>
    </row>
    <row r="222" spans="1:231" x14ac:dyDescent="0.2">
      <c r="A222" s="39" t="s">
        <v>161</v>
      </c>
      <c r="B222" s="42">
        <v>318</v>
      </c>
      <c r="C222" s="72">
        <v>231</v>
      </c>
      <c r="D222" s="75">
        <v>72.641499999999994</v>
      </c>
      <c r="E222" s="42">
        <v>758</v>
      </c>
      <c r="F222" s="43">
        <v>650</v>
      </c>
      <c r="G222" s="44">
        <v>85.751999999999995</v>
      </c>
    </row>
    <row r="223" spans="1:231" x14ac:dyDescent="0.2">
      <c r="A223" s="39" t="s">
        <v>166</v>
      </c>
      <c r="B223" s="42">
        <v>99</v>
      </c>
      <c r="C223" s="72">
        <v>56</v>
      </c>
      <c r="D223" s="75">
        <v>56.5657</v>
      </c>
      <c r="E223" s="42">
        <v>161</v>
      </c>
      <c r="F223" s="43">
        <v>112</v>
      </c>
      <c r="G223" s="44">
        <v>69.565200000000004</v>
      </c>
    </row>
    <row r="224" spans="1:231" ht="14.25" customHeight="1" thickBot="1" x14ac:dyDescent="0.25">
      <c r="A224" s="46" t="s">
        <v>299</v>
      </c>
      <c r="B224" s="73">
        <f>SUM(B215:B223)</f>
        <v>3106</v>
      </c>
      <c r="C224" s="73">
        <f>SUM(C215:C223)</f>
        <v>2183</v>
      </c>
      <c r="D224" s="76">
        <f>(C224/B224)*100</f>
        <v>70.283322601416614</v>
      </c>
      <c r="E224" s="47">
        <f>SUM(E215:E223)</f>
        <v>6401</v>
      </c>
      <c r="F224" s="47">
        <f>SUM(F215:F223)</f>
        <v>5240</v>
      </c>
      <c r="G224" s="48">
        <f>(F224/E224)*100</f>
        <v>81.862209029839079</v>
      </c>
    </row>
    <row r="225" spans="1:231" s="34" customFormat="1" ht="25.5" customHeight="1" thickTop="1" x14ac:dyDescent="0.2">
      <c r="A225" s="96" t="s">
        <v>298</v>
      </c>
      <c r="B225" s="104" t="s">
        <v>443</v>
      </c>
      <c r="C225" s="106" t="s">
        <v>421</v>
      </c>
      <c r="D225" s="107"/>
      <c r="E225" s="103" t="s">
        <v>422</v>
      </c>
      <c r="F225" s="91" t="s">
        <v>423</v>
      </c>
      <c r="G225" s="92"/>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c r="HU225" s="33"/>
      <c r="HV225" s="33"/>
      <c r="HW225" s="33"/>
    </row>
    <row r="226" spans="1:231" s="37" customFormat="1" ht="25.5" customHeight="1" x14ac:dyDescent="0.2">
      <c r="A226" s="97"/>
      <c r="B226" s="105"/>
      <c r="C226" s="68" t="s">
        <v>438</v>
      </c>
      <c r="D226" s="69" t="s">
        <v>297</v>
      </c>
      <c r="E226" s="102"/>
      <c r="F226" s="60" t="s">
        <v>438</v>
      </c>
      <c r="G226" s="36" t="s">
        <v>297</v>
      </c>
    </row>
    <row r="227" spans="1:231" ht="18" x14ac:dyDescent="0.25">
      <c r="A227" s="38" t="s">
        <v>323</v>
      </c>
      <c r="B227" s="77"/>
      <c r="C227" s="77"/>
      <c r="D227" s="78"/>
      <c r="E227" s="38"/>
      <c r="F227" s="38"/>
      <c r="G227" s="51"/>
    </row>
    <row r="228" spans="1:231" x14ac:dyDescent="0.2">
      <c r="A228" s="39" t="s">
        <v>127</v>
      </c>
      <c r="B228" s="42">
        <v>231</v>
      </c>
      <c r="C228" s="72">
        <v>197</v>
      </c>
      <c r="D228" s="75">
        <v>85.281400000000005</v>
      </c>
      <c r="E228" s="42">
        <v>418</v>
      </c>
      <c r="F228" s="43">
        <v>393</v>
      </c>
      <c r="G228" s="44">
        <v>94.019099999999995</v>
      </c>
    </row>
    <row r="229" spans="1:231" x14ac:dyDescent="0.2">
      <c r="A229" s="39" t="s">
        <v>129</v>
      </c>
      <c r="B229" s="42">
        <v>467</v>
      </c>
      <c r="C229" s="72">
        <v>364</v>
      </c>
      <c r="D229" s="75">
        <v>77.944299999999998</v>
      </c>
      <c r="E229" s="42">
        <v>1019</v>
      </c>
      <c r="F229" s="43">
        <v>888</v>
      </c>
      <c r="G229" s="44">
        <v>87.144300000000001</v>
      </c>
    </row>
    <row r="230" spans="1:231" x14ac:dyDescent="0.2">
      <c r="A230" s="39" t="s">
        <v>130</v>
      </c>
      <c r="B230" s="42">
        <v>3837</v>
      </c>
      <c r="C230" s="72">
        <v>2323</v>
      </c>
      <c r="D230" s="75">
        <v>60.542099999999998</v>
      </c>
      <c r="E230" s="42">
        <v>7711</v>
      </c>
      <c r="F230" s="43">
        <v>6232</v>
      </c>
      <c r="G230" s="44">
        <v>80.819599999999994</v>
      </c>
    </row>
    <row r="231" spans="1:231" x14ac:dyDescent="0.2">
      <c r="A231" s="39" t="s">
        <v>137</v>
      </c>
      <c r="B231" s="42">
        <v>127</v>
      </c>
      <c r="C231" s="72">
        <v>94</v>
      </c>
      <c r="D231" s="75">
        <v>74.015699999999995</v>
      </c>
      <c r="E231" s="42">
        <v>272</v>
      </c>
      <c r="F231" s="43">
        <v>245</v>
      </c>
      <c r="G231" s="44">
        <v>90.073499999999996</v>
      </c>
    </row>
    <row r="232" spans="1:231" x14ac:dyDescent="0.2">
      <c r="A232" s="39" t="s">
        <v>154</v>
      </c>
      <c r="B232" s="42">
        <v>94</v>
      </c>
      <c r="C232" s="72">
        <v>78</v>
      </c>
      <c r="D232" s="75">
        <v>82.978700000000003</v>
      </c>
      <c r="E232" s="42">
        <v>165</v>
      </c>
      <c r="F232" s="43">
        <v>156</v>
      </c>
      <c r="G232" s="44">
        <v>94.545500000000004</v>
      </c>
    </row>
    <row r="233" spans="1:231" x14ac:dyDescent="0.2">
      <c r="A233" s="39" t="s">
        <v>160</v>
      </c>
      <c r="B233" s="42">
        <v>169</v>
      </c>
      <c r="C233" s="72">
        <v>133</v>
      </c>
      <c r="D233" s="75">
        <v>78.6982</v>
      </c>
      <c r="E233" s="42">
        <v>357</v>
      </c>
      <c r="F233" s="43">
        <v>328</v>
      </c>
      <c r="G233" s="44">
        <v>91.876800000000003</v>
      </c>
    </row>
    <row r="234" spans="1:231" ht="13.5" thickBot="1" x14ac:dyDescent="0.25">
      <c r="A234" s="46" t="s">
        <v>299</v>
      </c>
      <c r="B234" s="73">
        <f>SUM(B228:B233)</f>
        <v>4925</v>
      </c>
      <c r="C234" s="73">
        <f>SUM(C228:C233)</f>
        <v>3189</v>
      </c>
      <c r="D234" s="76">
        <f>(C234/B234)*100</f>
        <v>64.751269035532999</v>
      </c>
      <c r="E234" s="47">
        <f>SUM(E228:E233)</f>
        <v>9942</v>
      </c>
      <c r="F234" s="47">
        <f>SUM(F228:F233)</f>
        <v>8242</v>
      </c>
      <c r="G234" s="48">
        <f>(F234/E234)*100</f>
        <v>82.900824783745733</v>
      </c>
    </row>
    <row r="235" spans="1:231" s="34" customFormat="1" ht="25.5" customHeight="1" thickTop="1" x14ac:dyDescent="0.2">
      <c r="A235" s="96" t="s">
        <v>298</v>
      </c>
      <c r="B235" s="104" t="s">
        <v>443</v>
      </c>
      <c r="C235" s="106" t="s">
        <v>421</v>
      </c>
      <c r="D235" s="107"/>
      <c r="E235" s="103" t="s">
        <v>422</v>
      </c>
      <c r="F235" s="91" t="s">
        <v>423</v>
      </c>
      <c r="G235" s="92"/>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3"/>
      <c r="GS235" s="33"/>
      <c r="GT235" s="33"/>
      <c r="GU235" s="33"/>
      <c r="GV235" s="33"/>
      <c r="GW235" s="33"/>
      <c r="GX235" s="33"/>
      <c r="GY235" s="33"/>
      <c r="GZ235" s="33"/>
      <c r="HA235" s="33"/>
      <c r="HB235" s="33"/>
      <c r="HC235" s="33"/>
      <c r="HD235" s="33"/>
      <c r="HE235" s="33"/>
      <c r="HF235" s="33"/>
      <c r="HG235" s="33"/>
      <c r="HH235" s="33"/>
      <c r="HI235" s="33"/>
      <c r="HJ235" s="33"/>
      <c r="HK235" s="33"/>
      <c r="HL235" s="33"/>
      <c r="HM235" s="33"/>
      <c r="HN235" s="33"/>
      <c r="HO235" s="33"/>
      <c r="HP235" s="33"/>
      <c r="HQ235" s="33"/>
      <c r="HR235" s="33"/>
      <c r="HS235" s="33"/>
      <c r="HT235" s="33"/>
      <c r="HU235" s="33"/>
      <c r="HV235" s="33"/>
      <c r="HW235" s="33"/>
    </row>
    <row r="236" spans="1:231" s="37" customFormat="1" ht="25.5" customHeight="1" x14ac:dyDescent="0.2">
      <c r="A236" s="97"/>
      <c r="B236" s="105"/>
      <c r="C236" s="68" t="s">
        <v>438</v>
      </c>
      <c r="D236" s="69" t="s">
        <v>297</v>
      </c>
      <c r="E236" s="102"/>
      <c r="F236" s="60" t="s">
        <v>438</v>
      </c>
      <c r="G236" s="36" t="s">
        <v>297</v>
      </c>
    </row>
    <row r="237" spans="1:231" ht="18" x14ac:dyDescent="0.25">
      <c r="A237" s="38" t="s">
        <v>324</v>
      </c>
      <c r="B237" s="77"/>
      <c r="C237" s="77"/>
      <c r="D237" s="78"/>
      <c r="E237" s="38"/>
      <c r="F237" s="38"/>
      <c r="G237" s="51"/>
    </row>
    <row r="238" spans="1:231" x14ac:dyDescent="0.2">
      <c r="A238" s="39" t="s">
        <v>133</v>
      </c>
      <c r="B238" s="42">
        <v>67</v>
      </c>
      <c r="C238" s="72">
        <v>53</v>
      </c>
      <c r="D238" s="75">
        <v>79.104500000000002</v>
      </c>
      <c r="E238" s="42">
        <v>152</v>
      </c>
      <c r="F238" s="43">
        <v>125</v>
      </c>
      <c r="G238" s="44">
        <v>82.236800000000002</v>
      </c>
    </row>
    <row r="239" spans="1:231" x14ac:dyDescent="0.2">
      <c r="A239" s="39" t="s">
        <v>353</v>
      </c>
      <c r="B239" s="42">
        <v>354</v>
      </c>
      <c r="C239" s="72">
        <v>282</v>
      </c>
      <c r="D239" s="75">
        <v>79.661000000000001</v>
      </c>
      <c r="E239" s="42">
        <v>773</v>
      </c>
      <c r="F239" s="43">
        <v>645</v>
      </c>
      <c r="G239" s="44">
        <v>83.441100000000006</v>
      </c>
    </row>
    <row r="240" spans="1:231" x14ac:dyDescent="0.2">
      <c r="A240" s="39" t="s">
        <v>146</v>
      </c>
      <c r="B240" s="42">
        <v>561</v>
      </c>
      <c r="C240" s="72">
        <v>423</v>
      </c>
      <c r="D240" s="75">
        <v>75.4011</v>
      </c>
      <c r="E240" s="42">
        <v>1059</v>
      </c>
      <c r="F240" s="43">
        <v>891</v>
      </c>
      <c r="G240" s="44">
        <v>84.135999999999996</v>
      </c>
    </row>
    <row r="241" spans="1:231" x14ac:dyDescent="0.2">
      <c r="A241" s="39" t="s">
        <v>148</v>
      </c>
      <c r="B241" s="42">
        <v>234</v>
      </c>
      <c r="C241" s="72">
        <v>169</v>
      </c>
      <c r="D241" s="75">
        <v>72.222200000000001</v>
      </c>
      <c r="E241" s="42">
        <v>450</v>
      </c>
      <c r="F241" s="43">
        <v>372</v>
      </c>
      <c r="G241" s="44">
        <v>82.666700000000006</v>
      </c>
    </row>
    <row r="242" spans="1:231" x14ac:dyDescent="0.2">
      <c r="A242" s="39" t="s">
        <v>150</v>
      </c>
      <c r="B242" s="42">
        <v>60</v>
      </c>
      <c r="C242" s="72">
        <v>42</v>
      </c>
      <c r="D242" s="75">
        <v>70</v>
      </c>
      <c r="E242" s="42">
        <v>142</v>
      </c>
      <c r="F242" s="43">
        <v>113</v>
      </c>
      <c r="G242" s="44">
        <v>79.577500000000001</v>
      </c>
    </row>
    <row r="243" spans="1:231" x14ac:dyDescent="0.2">
      <c r="A243" s="39" t="s">
        <v>163</v>
      </c>
      <c r="B243" s="42">
        <v>135</v>
      </c>
      <c r="C243" s="72">
        <v>103</v>
      </c>
      <c r="D243" s="75">
        <v>76.296300000000002</v>
      </c>
      <c r="E243" s="42">
        <v>271</v>
      </c>
      <c r="F243" s="43">
        <v>234</v>
      </c>
      <c r="G243" s="44">
        <v>86.346900000000005</v>
      </c>
    </row>
    <row r="244" spans="1:231" ht="13.5" thickBot="1" x14ac:dyDescent="0.25">
      <c r="A244" s="46" t="s">
        <v>299</v>
      </c>
      <c r="B244" s="73">
        <f>SUM(B238:B243)</f>
        <v>1411</v>
      </c>
      <c r="C244" s="73">
        <f>SUM(C238:C243)</f>
        <v>1072</v>
      </c>
      <c r="D244" s="76">
        <f>(C244/B244)*100</f>
        <v>75.974486180014182</v>
      </c>
      <c r="E244" s="47">
        <f>SUM(E238:E243)</f>
        <v>2847</v>
      </c>
      <c r="F244" s="47">
        <f>SUM(F238:F243)</f>
        <v>2380</v>
      </c>
      <c r="G244" s="48">
        <f>(F244/E244)*100</f>
        <v>83.596768528275376</v>
      </c>
    </row>
    <row r="245" spans="1:231" s="34" customFormat="1" ht="25.5" customHeight="1" thickTop="1" x14ac:dyDescent="0.2">
      <c r="A245" s="96" t="s">
        <v>298</v>
      </c>
      <c r="B245" s="104" t="s">
        <v>443</v>
      </c>
      <c r="C245" s="106" t="s">
        <v>421</v>
      </c>
      <c r="D245" s="107"/>
      <c r="E245" s="103" t="s">
        <v>422</v>
      </c>
      <c r="F245" s="91" t="s">
        <v>423</v>
      </c>
      <c r="G245" s="92"/>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row>
    <row r="246" spans="1:231" s="37" customFormat="1" ht="25.5" customHeight="1" x14ac:dyDescent="0.2">
      <c r="A246" s="97"/>
      <c r="B246" s="105"/>
      <c r="C246" s="68" t="s">
        <v>438</v>
      </c>
      <c r="D246" s="69" t="s">
        <v>297</v>
      </c>
      <c r="E246" s="102"/>
      <c r="F246" s="60" t="s">
        <v>438</v>
      </c>
      <c r="G246" s="36" t="s">
        <v>297</v>
      </c>
    </row>
    <row r="247" spans="1:231" ht="18" x14ac:dyDescent="0.25">
      <c r="A247" s="38" t="s">
        <v>325</v>
      </c>
      <c r="B247" s="77"/>
      <c r="C247" s="77"/>
      <c r="D247" s="78"/>
      <c r="E247" s="38"/>
      <c r="F247" s="38"/>
      <c r="G247" s="51"/>
    </row>
    <row r="248" spans="1:231" x14ac:dyDescent="0.2">
      <c r="A248" s="39" t="s">
        <v>139</v>
      </c>
      <c r="B248" s="42">
        <v>203</v>
      </c>
      <c r="C248" s="72">
        <v>103</v>
      </c>
      <c r="D248" s="75">
        <v>50.738900000000001</v>
      </c>
      <c r="E248" s="42">
        <v>478</v>
      </c>
      <c r="F248" s="43">
        <v>436</v>
      </c>
      <c r="G248" s="44">
        <v>91.213399999999993</v>
      </c>
    </row>
    <row r="249" spans="1:231" x14ac:dyDescent="0.2">
      <c r="A249" s="39" t="s">
        <v>149</v>
      </c>
      <c r="B249" s="42">
        <v>63</v>
      </c>
      <c r="C249" s="72">
        <v>41</v>
      </c>
      <c r="D249" s="75">
        <v>65.079400000000007</v>
      </c>
      <c r="E249" s="42">
        <v>138</v>
      </c>
      <c r="F249" s="43">
        <v>124</v>
      </c>
      <c r="G249" s="44">
        <v>89.855099999999993</v>
      </c>
    </row>
    <row r="250" spans="1:231" x14ac:dyDescent="0.2">
      <c r="A250" s="39" t="s">
        <v>152</v>
      </c>
      <c r="B250" s="42">
        <v>41</v>
      </c>
      <c r="C250" s="72">
        <v>29</v>
      </c>
      <c r="D250" s="75">
        <v>70.731700000000004</v>
      </c>
      <c r="E250" s="42">
        <v>116</v>
      </c>
      <c r="F250" s="43">
        <v>99</v>
      </c>
      <c r="G250" s="44">
        <v>85.344800000000006</v>
      </c>
    </row>
    <row r="251" spans="1:231" x14ac:dyDescent="0.2">
      <c r="A251" s="39" t="s">
        <v>155</v>
      </c>
      <c r="B251" s="42">
        <v>444</v>
      </c>
      <c r="C251" s="72">
        <v>273</v>
      </c>
      <c r="D251" s="75">
        <v>61.486499999999999</v>
      </c>
      <c r="E251" s="42">
        <v>925</v>
      </c>
      <c r="F251" s="43">
        <v>800</v>
      </c>
      <c r="G251" s="44">
        <v>86.486500000000007</v>
      </c>
    </row>
    <row r="252" spans="1:231" x14ac:dyDescent="0.2">
      <c r="A252" s="39" t="s">
        <v>162</v>
      </c>
      <c r="B252" s="42">
        <v>103</v>
      </c>
      <c r="C252" s="72">
        <v>77</v>
      </c>
      <c r="D252" s="75">
        <v>74.757300000000001</v>
      </c>
      <c r="E252" s="42">
        <v>218</v>
      </c>
      <c r="F252" s="43">
        <v>206</v>
      </c>
      <c r="G252" s="44">
        <v>94.495400000000004</v>
      </c>
    </row>
    <row r="253" spans="1:231" x14ac:dyDescent="0.2">
      <c r="A253" s="39" t="s">
        <v>164</v>
      </c>
      <c r="B253" s="42">
        <v>90</v>
      </c>
      <c r="C253" s="72">
        <v>65</v>
      </c>
      <c r="D253" s="75">
        <v>72.222200000000001</v>
      </c>
      <c r="E253" s="42">
        <v>172</v>
      </c>
      <c r="F253" s="43">
        <v>158</v>
      </c>
      <c r="G253" s="44">
        <v>91.860500000000002</v>
      </c>
    </row>
    <row r="254" spans="1:231" x14ac:dyDescent="0.2">
      <c r="A254" s="39" t="s">
        <v>165</v>
      </c>
      <c r="B254" s="42">
        <v>851</v>
      </c>
      <c r="C254" s="72">
        <v>514</v>
      </c>
      <c r="D254" s="75">
        <v>60.399500000000003</v>
      </c>
      <c r="E254" s="42">
        <v>1710</v>
      </c>
      <c r="F254" s="43">
        <v>1444</v>
      </c>
      <c r="G254" s="44">
        <v>84.444400000000002</v>
      </c>
    </row>
    <row r="255" spans="1:231" ht="13.5" thickBot="1" x14ac:dyDescent="0.25">
      <c r="A255" s="46" t="s">
        <v>299</v>
      </c>
      <c r="B255" s="73">
        <f>SUM(B248:B254)</f>
        <v>1795</v>
      </c>
      <c r="C255" s="73">
        <f>SUM(C248:C254)</f>
        <v>1102</v>
      </c>
      <c r="D255" s="76">
        <f>(C255/B255)*100</f>
        <v>61.392757660167128</v>
      </c>
      <c r="E255" s="47">
        <f>SUM(E248:E254)</f>
        <v>3757</v>
      </c>
      <c r="F255" s="47">
        <f>SUM(F248:F254)</f>
        <v>3267</v>
      </c>
      <c r="G255" s="48">
        <f>(F255/E255)*100</f>
        <v>86.957678999201491</v>
      </c>
    </row>
    <row r="256" spans="1:231" s="34" customFormat="1" ht="25.5" customHeight="1" thickTop="1" x14ac:dyDescent="0.2">
      <c r="A256" s="96" t="s">
        <v>298</v>
      </c>
      <c r="B256" s="104" t="s">
        <v>443</v>
      </c>
      <c r="C256" s="106" t="s">
        <v>421</v>
      </c>
      <c r="D256" s="107"/>
      <c r="E256" s="103" t="s">
        <v>422</v>
      </c>
      <c r="F256" s="91" t="s">
        <v>423</v>
      </c>
      <c r="G256" s="92"/>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c r="HS256" s="33"/>
      <c r="HT256" s="33"/>
      <c r="HU256" s="33"/>
      <c r="HV256" s="33"/>
      <c r="HW256" s="33"/>
    </row>
    <row r="257" spans="1:231" s="37" customFormat="1" ht="25.5" customHeight="1" x14ac:dyDescent="0.2">
      <c r="A257" s="97"/>
      <c r="B257" s="105"/>
      <c r="C257" s="68" t="s">
        <v>438</v>
      </c>
      <c r="D257" s="69" t="s">
        <v>297</v>
      </c>
      <c r="E257" s="102"/>
      <c r="F257" s="60" t="s">
        <v>438</v>
      </c>
      <c r="G257" s="36" t="s">
        <v>297</v>
      </c>
    </row>
    <row r="258" spans="1:231" ht="18" x14ac:dyDescent="0.25">
      <c r="A258" s="38" t="s">
        <v>343</v>
      </c>
      <c r="B258" s="77"/>
      <c r="C258" s="77"/>
      <c r="D258" s="78"/>
      <c r="E258" s="38"/>
      <c r="F258" s="38"/>
      <c r="G258" s="51"/>
    </row>
    <row r="259" spans="1:231" x14ac:dyDescent="0.2">
      <c r="A259" s="39" t="s">
        <v>173</v>
      </c>
      <c r="B259" s="42">
        <v>402</v>
      </c>
      <c r="C259" s="72">
        <v>268</v>
      </c>
      <c r="D259" s="75">
        <v>66.666700000000006</v>
      </c>
      <c r="E259" s="42">
        <v>776</v>
      </c>
      <c r="F259" s="43">
        <v>662</v>
      </c>
      <c r="G259" s="44">
        <v>85.309299999999993</v>
      </c>
    </row>
    <row r="260" spans="1:231" x14ac:dyDescent="0.2">
      <c r="A260" s="39" t="s">
        <v>308</v>
      </c>
      <c r="B260" s="42">
        <v>2960</v>
      </c>
      <c r="C260" s="72">
        <v>1647</v>
      </c>
      <c r="D260" s="75">
        <v>55.6419</v>
      </c>
      <c r="E260" s="42">
        <v>6000</v>
      </c>
      <c r="F260" s="43">
        <v>4893</v>
      </c>
      <c r="G260" s="44">
        <v>81.55</v>
      </c>
    </row>
    <row r="261" spans="1:231" x14ac:dyDescent="0.2">
      <c r="A261" s="39" t="s">
        <v>185</v>
      </c>
      <c r="B261" s="42">
        <v>397</v>
      </c>
      <c r="C261" s="72">
        <v>283</v>
      </c>
      <c r="D261" s="75">
        <v>71.284599999999998</v>
      </c>
      <c r="E261" s="42">
        <v>787</v>
      </c>
      <c r="F261" s="43">
        <v>686</v>
      </c>
      <c r="G261" s="44">
        <v>87.166499999999999</v>
      </c>
    </row>
    <row r="262" spans="1:231" x14ac:dyDescent="0.2">
      <c r="A262" s="39" t="s">
        <v>188</v>
      </c>
      <c r="B262" s="42">
        <v>126</v>
      </c>
      <c r="C262" s="72">
        <v>107</v>
      </c>
      <c r="D262" s="75">
        <v>84.920599999999993</v>
      </c>
      <c r="E262" s="42">
        <v>223</v>
      </c>
      <c r="F262" s="43">
        <v>196</v>
      </c>
      <c r="G262" s="44">
        <v>87.892399999999995</v>
      </c>
    </row>
    <row r="263" spans="1:231" x14ac:dyDescent="0.2">
      <c r="A263" s="39" t="s">
        <v>193</v>
      </c>
      <c r="B263" s="42">
        <v>404</v>
      </c>
      <c r="C263" s="72">
        <v>312</v>
      </c>
      <c r="D263" s="75">
        <v>77.227699999999999</v>
      </c>
      <c r="E263" s="42">
        <v>883</v>
      </c>
      <c r="F263" s="43">
        <v>813</v>
      </c>
      <c r="G263" s="44">
        <v>92.072500000000005</v>
      </c>
    </row>
    <row r="264" spans="1:231" x14ac:dyDescent="0.2">
      <c r="A264" s="39" t="s">
        <v>195</v>
      </c>
      <c r="B264" s="42">
        <v>261</v>
      </c>
      <c r="C264" s="72">
        <v>164</v>
      </c>
      <c r="D264" s="75">
        <v>62.8352</v>
      </c>
      <c r="E264" s="42">
        <v>503</v>
      </c>
      <c r="F264" s="43">
        <v>410</v>
      </c>
      <c r="G264" s="44">
        <v>81.510900000000007</v>
      </c>
    </row>
    <row r="265" spans="1:231" x14ac:dyDescent="0.2">
      <c r="A265" s="39" t="s">
        <v>202</v>
      </c>
      <c r="B265" s="42">
        <v>187</v>
      </c>
      <c r="C265" s="72">
        <v>122</v>
      </c>
      <c r="D265" s="75">
        <v>65.240600000000001</v>
      </c>
      <c r="E265" s="42">
        <v>394</v>
      </c>
      <c r="F265" s="43">
        <v>330</v>
      </c>
      <c r="G265" s="44">
        <v>83.756299999999996</v>
      </c>
    </row>
    <row r="266" spans="1:231" x14ac:dyDescent="0.2">
      <c r="A266" s="39" t="s">
        <v>203</v>
      </c>
      <c r="B266" s="42">
        <v>672</v>
      </c>
      <c r="C266" s="72">
        <v>491</v>
      </c>
      <c r="D266" s="75">
        <v>73.0655</v>
      </c>
      <c r="E266" s="42">
        <v>1325</v>
      </c>
      <c r="F266" s="43">
        <v>1205</v>
      </c>
      <c r="G266" s="44">
        <v>90.943399999999997</v>
      </c>
    </row>
    <row r="267" spans="1:231" x14ac:dyDescent="0.2">
      <c r="A267" s="39" t="s">
        <v>205</v>
      </c>
      <c r="B267" s="42">
        <v>667</v>
      </c>
      <c r="C267" s="72">
        <v>466</v>
      </c>
      <c r="D267" s="75">
        <v>69.865099999999998</v>
      </c>
      <c r="E267" s="42">
        <v>1420</v>
      </c>
      <c r="F267" s="43">
        <v>1235</v>
      </c>
      <c r="G267" s="44">
        <v>86.971800000000002</v>
      </c>
    </row>
    <row r="268" spans="1:231" ht="13.5" thickBot="1" x14ac:dyDescent="0.25">
      <c r="A268" s="46" t="s">
        <v>299</v>
      </c>
      <c r="B268" s="73">
        <f>SUM(B259:B267)</f>
        <v>6076</v>
      </c>
      <c r="C268" s="73">
        <f>SUM(C259:C267)</f>
        <v>3860</v>
      </c>
      <c r="D268" s="76">
        <f>(C268/B268)*100</f>
        <v>63.52863726135616</v>
      </c>
      <c r="E268" s="47">
        <f>SUM(E259:E267)</f>
        <v>12311</v>
      </c>
      <c r="F268" s="47">
        <f>SUM(F259:F267)</f>
        <v>10430</v>
      </c>
      <c r="G268" s="48">
        <f>(F268/E268)*100</f>
        <v>84.720981236292744</v>
      </c>
    </row>
    <row r="269" spans="1:231" s="34" customFormat="1" ht="25.5" customHeight="1" thickTop="1" x14ac:dyDescent="0.2">
      <c r="A269" s="96" t="s">
        <v>298</v>
      </c>
      <c r="B269" s="104" t="s">
        <v>443</v>
      </c>
      <c r="C269" s="106" t="s">
        <v>421</v>
      </c>
      <c r="D269" s="107"/>
      <c r="E269" s="103" t="s">
        <v>422</v>
      </c>
      <c r="F269" s="91" t="s">
        <v>423</v>
      </c>
      <c r="G269" s="92"/>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c r="EP269" s="33"/>
      <c r="EQ269" s="33"/>
      <c r="ER269" s="33"/>
      <c r="ES269" s="33"/>
      <c r="ET269" s="33"/>
      <c r="EU269" s="33"/>
      <c r="EV269" s="33"/>
      <c r="EW269" s="33"/>
      <c r="EX269" s="33"/>
      <c r="EY269" s="33"/>
      <c r="EZ269" s="33"/>
      <c r="FA269" s="33"/>
      <c r="FB269" s="33"/>
      <c r="FC269" s="33"/>
      <c r="FD269" s="33"/>
      <c r="FE269" s="33"/>
      <c r="FF269" s="33"/>
      <c r="FG269" s="33"/>
      <c r="FH269" s="33"/>
      <c r="FI269" s="33"/>
      <c r="FJ269" s="33"/>
      <c r="FK269" s="33"/>
      <c r="FL269" s="33"/>
      <c r="FM269" s="33"/>
      <c r="FN269" s="33"/>
      <c r="FO269" s="33"/>
      <c r="FP269" s="33"/>
      <c r="FQ269" s="33"/>
      <c r="FR269" s="33"/>
      <c r="FS269" s="33"/>
      <c r="FT269" s="33"/>
      <c r="FU269" s="33"/>
      <c r="FV269" s="33"/>
      <c r="FW269" s="33"/>
      <c r="FX269" s="33"/>
      <c r="FY269" s="33"/>
      <c r="FZ269" s="33"/>
      <c r="GA269" s="33"/>
      <c r="GB269" s="33"/>
      <c r="GC269" s="33"/>
      <c r="GD269" s="33"/>
      <c r="GE269" s="33"/>
      <c r="GF269" s="33"/>
      <c r="GG269" s="33"/>
      <c r="GH269" s="33"/>
      <c r="GI269" s="33"/>
      <c r="GJ269" s="33"/>
      <c r="GK269" s="33"/>
      <c r="GL269" s="33"/>
      <c r="GM269" s="33"/>
      <c r="GN269" s="33"/>
      <c r="GO269" s="33"/>
      <c r="GP269" s="33"/>
      <c r="GQ269" s="33"/>
      <c r="GR269" s="33"/>
      <c r="GS269" s="33"/>
      <c r="GT269" s="33"/>
      <c r="GU269" s="33"/>
      <c r="GV269" s="33"/>
      <c r="GW269" s="33"/>
      <c r="GX269" s="33"/>
      <c r="GY269" s="33"/>
      <c r="GZ269" s="33"/>
      <c r="HA269" s="33"/>
      <c r="HB269" s="33"/>
      <c r="HC269" s="33"/>
      <c r="HD269" s="33"/>
      <c r="HE269" s="33"/>
      <c r="HF269" s="33"/>
      <c r="HG269" s="33"/>
      <c r="HH269" s="33"/>
      <c r="HI269" s="33"/>
      <c r="HJ269" s="33"/>
      <c r="HK269" s="33"/>
      <c r="HL269" s="33"/>
      <c r="HM269" s="33"/>
      <c r="HN269" s="33"/>
      <c r="HO269" s="33"/>
      <c r="HP269" s="33"/>
      <c r="HQ269" s="33"/>
      <c r="HR269" s="33"/>
      <c r="HS269" s="33"/>
      <c r="HT269" s="33"/>
      <c r="HU269" s="33"/>
      <c r="HV269" s="33"/>
      <c r="HW269" s="33"/>
    </row>
    <row r="270" spans="1:231" s="37" customFormat="1" ht="25.5" customHeight="1" x14ac:dyDescent="0.2">
      <c r="A270" s="97"/>
      <c r="B270" s="105"/>
      <c r="C270" s="68" t="s">
        <v>438</v>
      </c>
      <c r="D270" s="69" t="s">
        <v>297</v>
      </c>
      <c r="E270" s="102"/>
      <c r="F270" s="60" t="s">
        <v>438</v>
      </c>
      <c r="G270" s="36" t="s">
        <v>297</v>
      </c>
    </row>
    <row r="271" spans="1:231" ht="18" x14ac:dyDescent="0.25">
      <c r="A271" s="38" t="s">
        <v>326</v>
      </c>
      <c r="B271" s="77"/>
      <c r="C271" s="77"/>
      <c r="D271" s="78"/>
      <c r="E271" s="38"/>
      <c r="F271" s="38"/>
      <c r="G271" s="51"/>
    </row>
    <row r="272" spans="1:231" ht="12.75" customHeight="1" x14ac:dyDescent="0.2">
      <c r="A272" s="39" t="s">
        <v>169</v>
      </c>
      <c r="B272" s="42">
        <v>663</v>
      </c>
      <c r="C272" s="72">
        <v>419</v>
      </c>
      <c r="D272" s="75">
        <v>63.197600000000001</v>
      </c>
      <c r="E272" s="42">
        <v>1275</v>
      </c>
      <c r="F272" s="43">
        <v>1111</v>
      </c>
      <c r="G272" s="44">
        <v>87.137299999999996</v>
      </c>
    </row>
    <row r="273" spans="1:7" ht="12.75" customHeight="1" x14ac:dyDescent="0.2">
      <c r="A273" s="39" t="s">
        <v>334</v>
      </c>
      <c r="B273" s="42">
        <v>200</v>
      </c>
      <c r="C273" s="72">
        <v>127</v>
      </c>
      <c r="D273" s="75">
        <v>63.5</v>
      </c>
      <c r="E273" s="42">
        <v>444</v>
      </c>
      <c r="F273" s="43">
        <v>370</v>
      </c>
      <c r="G273" s="44">
        <v>83.333299999999994</v>
      </c>
    </row>
    <row r="274" spans="1:7" ht="12.75" customHeight="1" x14ac:dyDescent="0.2">
      <c r="A274" s="39" t="s">
        <v>176</v>
      </c>
      <c r="B274" s="42">
        <v>393</v>
      </c>
      <c r="C274" s="72">
        <v>209</v>
      </c>
      <c r="D274" s="75">
        <v>53.180700000000002</v>
      </c>
      <c r="E274" s="42">
        <v>834</v>
      </c>
      <c r="F274" s="43">
        <v>690</v>
      </c>
      <c r="G274" s="44">
        <v>82.733800000000002</v>
      </c>
    </row>
    <row r="275" spans="1:7" ht="12.75" customHeight="1" x14ac:dyDescent="0.2">
      <c r="A275" s="39" t="s">
        <v>180</v>
      </c>
      <c r="B275" s="42">
        <v>138</v>
      </c>
      <c r="C275" s="72">
        <v>91</v>
      </c>
      <c r="D275" s="75">
        <v>65.941999999999993</v>
      </c>
      <c r="E275" s="42">
        <v>224</v>
      </c>
      <c r="F275" s="43">
        <v>194</v>
      </c>
      <c r="G275" s="44">
        <v>86.607100000000003</v>
      </c>
    </row>
    <row r="276" spans="1:7" ht="12.75" customHeight="1" x14ac:dyDescent="0.2">
      <c r="A276" s="39" t="s">
        <v>310</v>
      </c>
      <c r="B276" s="42">
        <v>136</v>
      </c>
      <c r="C276" s="72">
        <v>107</v>
      </c>
      <c r="D276" s="75">
        <v>78.676500000000004</v>
      </c>
      <c r="E276" s="42">
        <v>303</v>
      </c>
      <c r="F276" s="43">
        <v>271</v>
      </c>
      <c r="G276" s="44">
        <v>89.438900000000004</v>
      </c>
    </row>
    <row r="277" spans="1:7" ht="12.75" customHeight="1" x14ac:dyDescent="0.2">
      <c r="A277" s="39" t="s">
        <v>181</v>
      </c>
      <c r="B277" s="42">
        <v>415</v>
      </c>
      <c r="C277" s="72">
        <v>260</v>
      </c>
      <c r="D277" s="75">
        <v>62.650599999999997</v>
      </c>
      <c r="E277" s="42">
        <v>844</v>
      </c>
      <c r="F277" s="43">
        <v>733</v>
      </c>
      <c r="G277" s="44">
        <v>86.848299999999995</v>
      </c>
    </row>
    <row r="278" spans="1:7" ht="12.75" customHeight="1" x14ac:dyDescent="0.2">
      <c r="A278" s="39" t="s">
        <v>347</v>
      </c>
      <c r="B278" s="42">
        <v>328</v>
      </c>
      <c r="C278" s="72">
        <v>189</v>
      </c>
      <c r="D278" s="75">
        <v>57.622</v>
      </c>
      <c r="E278" s="42">
        <v>664</v>
      </c>
      <c r="F278" s="43">
        <v>556</v>
      </c>
      <c r="G278" s="44">
        <v>83.734899999999996</v>
      </c>
    </row>
    <row r="279" spans="1:7" ht="12.75" customHeight="1" x14ac:dyDescent="0.2">
      <c r="A279" s="39" t="s">
        <v>183</v>
      </c>
      <c r="B279" s="42">
        <v>522</v>
      </c>
      <c r="C279" s="72">
        <v>335</v>
      </c>
      <c r="D279" s="75">
        <v>64.176199999999994</v>
      </c>
      <c r="E279" s="42">
        <v>1086</v>
      </c>
      <c r="F279" s="43">
        <v>934</v>
      </c>
      <c r="G279" s="44">
        <v>86.003699999999995</v>
      </c>
    </row>
    <row r="280" spans="1:7" ht="12.75" customHeight="1" x14ac:dyDescent="0.2">
      <c r="A280" s="39" t="s">
        <v>184</v>
      </c>
      <c r="B280" s="42">
        <v>158</v>
      </c>
      <c r="C280" s="72">
        <v>122</v>
      </c>
      <c r="D280" s="75">
        <v>77.215199999999996</v>
      </c>
      <c r="E280" s="42">
        <v>328</v>
      </c>
      <c r="F280" s="43">
        <v>292</v>
      </c>
      <c r="G280" s="44">
        <v>89.0244</v>
      </c>
    </row>
    <row r="281" spans="1:7" ht="12.75" customHeight="1" x14ac:dyDescent="0.2">
      <c r="A281" s="39" t="s">
        <v>186</v>
      </c>
      <c r="B281" s="42">
        <v>108</v>
      </c>
      <c r="C281" s="72">
        <v>71</v>
      </c>
      <c r="D281" s="75">
        <v>65.740700000000004</v>
      </c>
      <c r="E281" s="42">
        <v>250</v>
      </c>
      <c r="F281" s="43">
        <v>224</v>
      </c>
      <c r="G281" s="44">
        <v>89.6</v>
      </c>
    </row>
    <row r="282" spans="1:7" ht="12.75" customHeight="1" x14ac:dyDescent="0.2">
      <c r="A282" s="39" t="s">
        <v>189</v>
      </c>
      <c r="B282" s="42">
        <v>149</v>
      </c>
      <c r="C282" s="72">
        <v>104</v>
      </c>
      <c r="D282" s="75">
        <v>69.798699999999997</v>
      </c>
      <c r="E282" s="42">
        <v>325</v>
      </c>
      <c r="F282" s="43">
        <v>302</v>
      </c>
      <c r="G282" s="44">
        <v>92.923100000000005</v>
      </c>
    </row>
    <row r="283" spans="1:7" ht="12.75" customHeight="1" x14ac:dyDescent="0.2">
      <c r="A283" s="39" t="s">
        <v>190</v>
      </c>
      <c r="B283" s="42">
        <v>222</v>
      </c>
      <c r="C283" s="72">
        <v>168</v>
      </c>
      <c r="D283" s="75">
        <v>75.675700000000006</v>
      </c>
      <c r="E283" s="42">
        <v>450</v>
      </c>
      <c r="F283" s="43">
        <v>404</v>
      </c>
      <c r="G283" s="44">
        <v>89.777799999999999</v>
      </c>
    </row>
    <row r="284" spans="1:7" ht="12.75" customHeight="1" x14ac:dyDescent="0.2">
      <c r="A284" s="39" t="s">
        <v>191</v>
      </c>
      <c r="B284" s="42">
        <v>174</v>
      </c>
      <c r="C284" s="72">
        <v>129</v>
      </c>
      <c r="D284" s="75">
        <v>74.137900000000002</v>
      </c>
      <c r="E284" s="42">
        <v>293</v>
      </c>
      <c r="F284" s="43">
        <v>265</v>
      </c>
      <c r="G284" s="44">
        <v>90.443700000000007</v>
      </c>
    </row>
    <row r="285" spans="1:7" ht="12.75" customHeight="1" x14ac:dyDescent="0.2">
      <c r="A285" s="39" t="s">
        <v>304</v>
      </c>
      <c r="B285" s="42">
        <v>196</v>
      </c>
      <c r="C285" s="72">
        <v>159</v>
      </c>
      <c r="D285" s="75">
        <v>81.122399999999999</v>
      </c>
      <c r="E285" s="42">
        <v>458</v>
      </c>
      <c r="F285" s="43">
        <v>425</v>
      </c>
      <c r="G285" s="44">
        <v>92.794799999999995</v>
      </c>
    </row>
    <row r="286" spans="1:7" ht="12.75" customHeight="1" x14ac:dyDescent="0.2">
      <c r="A286" s="39" t="s">
        <v>200</v>
      </c>
      <c r="B286" s="42">
        <v>187</v>
      </c>
      <c r="C286" s="72">
        <v>140</v>
      </c>
      <c r="D286" s="75">
        <v>74.866299999999995</v>
      </c>
      <c r="E286" s="42">
        <v>340</v>
      </c>
      <c r="F286" s="43">
        <v>296</v>
      </c>
      <c r="G286" s="44">
        <v>87.058800000000005</v>
      </c>
    </row>
    <row r="287" spans="1:7" ht="12.75" customHeight="1" x14ac:dyDescent="0.2">
      <c r="A287" s="39" t="s">
        <v>201</v>
      </c>
      <c r="B287" s="42">
        <v>164</v>
      </c>
      <c r="C287" s="72">
        <v>101</v>
      </c>
      <c r="D287" s="75">
        <v>61.5854</v>
      </c>
      <c r="E287" s="42">
        <v>347</v>
      </c>
      <c r="F287" s="43">
        <v>300</v>
      </c>
      <c r="G287" s="44">
        <v>86.455299999999994</v>
      </c>
    </row>
    <row r="288" spans="1:7" ht="12.75" customHeight="1" x14ac:dyDescent="0.2">
      <c r="A288" s="39" t="s">
        <v>206</v>
      </c>
      <c r="B288" s="42">
        <v>46</v>
      </c>
      <c r="C288" s="72">
        <v>34</v>
      </c>
      <c r="D288" s="75">
        <v>73.912999999999997</v>
      </c>
      <c r="E288" s="42">
        <v>111</v>
      </c>
      <c r="F288" s="43">
        <v>101</v>
      </c>
      <c r="G288" s="44">
        <v>90.991</v>
      </c>
    </row>
    <row r="289" spans="1:231" ht="12.75" customHeight="1" x14ac:dyDescent="0.2">
      <c r="A289" s="39" t="s">
        <v>313</v>
      </c>
      <c r="B289" s="42">
        <v>285</v>
      </c>
      <c r="C289" s="72">
        <v>159</v>
      </c>
      <c r="D289" s="75">
        <v>55.789499999999997</v>
      </c>
      <c r="E289" s="42">
        <v>537</v>
      </c>
      <c r="F289" s="43">
        <v>481</v>
      </c>
      <c r="G289" s="44">
        <v>89.571700000000007</v>
      </c>
    </row>
    <row r="290" spans="1:231" ht="13.5" thickBot="1" x14ac:dyDescent="0.25">
      <c r="A290" s="46" t="s">
        <v>299</v>
      </c>
      <c r="B290" s="73">
        <f>SUM(B272:B289)</f>
        <v>4484</v>
      </c>
      <c r="C290" s="73">
        <f>SUM(C272:C289)</f>
        <v>2924</v>
      </c>
      <c r="D290" s="76">
        <f>(C290/B290)*100</f>
        <v>65.209634255129345</v>
      </c>
      <c r="E290" s="47">
        <f>SUM(E272:E289)</f>
        <v>9113</v>
      </c>
      <c r="F290" s="47">
        <f>SUM(F272:F289)</f>
        <v>7949</v>
      </c>
      <c r="G290" s="48">
        <f>(F290/E290)*100</f>
        <v>87.227038296938446</v>
      </c>
    </row>
    <row r="291" spans="1:231" s="34" customFormat="1" ht="25.5" customHeight="1" thickTop="1" x14ac:dyDescent="0.2">
      <c r="A291" s="96" t="s">
        <v>298</v>
      </c>
      <c r="B291" s="104" t="s">
        <v>443</v>
      </c>
      <c r="C291" s="106" t="s">
        <v>421</v>
      </c>
      <c r="D291" s="107"/>
      <c r="E291" s="103" t="s">
        <v>422</v>
      </c>
      <c r="F291" s="91" t="s">
        <v>423</v>
      </c>
      <c r="G291" s="9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3"/>
      <c r="DB291" s="33"/>
      <c r="DC291" s="33"/>
      <c r="DD291" s="33"/>
      <c r="DE291" s="33"/>
      <c r="DF291" s="33"/>
      <c r="DG291" s="33"/>
      <c r="DH291" s="33"/>
      <c r="DI291" s="33"/>
      <c r="DJ291" s="33"/>
      <c r="DK291" s="33"/>
      <c r="DL291" s="33"/>
      <c r="DM291" s="33"/>
      <c r="DN291" s="33"/>
      <c r="DO291" s="33"/>
      <c r="DP291" s="33"/>
      <c r="DQ291" s="33"/>
      <c r="DR291" s="33"/>
      <c r="DS291" s="33"/>
      <c r="DT291" s="33"/>
      <c r="DU291" s="33"/>
      <c r="DV291" s="33"/>
      <c r="DW291" s="33"/>
      <c r="DX291" s="33"/>
      <c r="DY291" s="33"/>
      <c r="DZ291" s="33"/>
      <c r="EA291" s="33"/>
      <c r="EB291" s="33"/>
      <c r="EC291" s="33"/>
      <c r="ED291" s="33"/>
      <c r="EE291" s="33"/>
      <c r="EF291" s="33"/>
      <c r="EG291" s="33"/>
      <c r="EH291" s="33"/>
      <c r="EI291" s="33"/>
      <c r="EJ291" s="33"/>
      <c r="EK291" s="33"/>
      <c r="EL291" s="33"/>
      <c r="EM291" s="33"/>
      <c r="EN291" s="33"/>
      <c r="EO291" s="33"/>
      <c r="EP291" s="33"/>
      <c r="EQ291" s="33"/>
      <c r="ER291" s="33"/>
      <c r="ES291" s="33"/>
      <c r="ET291" s="33"/>
      <c r="EU291" s="33"/>
      <c r="EV291" s="33"/>
      <c r="EW291" s="33"/>
      <c r="EX291" s="33"/>
      <c r="EY291" s="33"/>
      <c r="EZ291" s="33"/>
      <c r="FA291" s="33"/>
      <c r="FB291" s="33"/>
      <c r="FC291" s="33"/>
      <c r="FD291" s="33"/>
      <c r="FE291" s="33"/>
      <c r="FF291" s="33"/>
      <c r="FG291" s="33"/>
      <c r="FH291" s="33"/>
      <c r="FI291" s="33"/>
      <c r="FJ291" s="33"/>
      <c r="FK291" s="33"/>
      <c r="FL291" s="33"/>
      <c r="FM291" s="33"/>
      <c r="FN291" s="33"/>
      <c r="FO291" s="33"/>
      <c r="FP291" s="33"/>
      <c r="FQ291" s="33"/>
      <c r="FR291" s="33"/>
      <c r="FS291" s="33"/>
      <c r="FT291" s="33"/>
      <c r="FU291" s="33"/>
      <c r="FV291" s="33"/>
      <c r="FW291" s="33"/>
      <c r="FX291" s="33"/>
      <c r="FY291" s="33"/>
      <c r="FZ291" s="33"/>
      <c r="GA291" s="33"/>
      <c r="GB291" s="33"/>
      <c r="GC291" s="33"/>
      <c r="GD291" s="33"/>
      <c r="GE291" s="33"/>
      <c r="GF291" s="33"/>
      <c r="GG291" s="33"/>
      <c r="GH291" s="33"/>
      <c r="GI291" s="33"/>
      <c r="GJ291" s="33"/>
      <c r="GK291" s="33"/>
      <c r="GL291" s="33"/>
      <c r="GM291" s="33"/>
      <c r="GN291" s="33"/>
      <c r="GO291" s="33"/>
      <c r="GP291" s="33"/>
      <c r="GQ291" s="33"/>
      <c r="GR291" s="33"/>
      <c r="GS291" s="33"/>
      <c r="GT291" s="33"/>
      <c r="GU291" s="33"/>
      <c r="GV291" s="33"/>
      <c r="GW291" s="33"/>
      <c r="GX291" s="33"/>
      <c r="GY291" s="33"/>
      <c r="GZ291" s="33"/>
      <c r="HA291" s="33"/>
      <c r="HB291" s="33"/>
      <c r="HC291" s="33"/>
      <c r="HD291" s="33"/>
      <c r="HE291" s="33"/>
      <c r="HF291" s="33"/>
      <c r="HG291" s="33"/>
      <c r="HH291" s="33"/>
      <c r="HI291" s="33"/>
      <c r="HJ291" s="33"/>
      <c r="HK291" s="33"/>
      <c r="HL291" s="33"/>
      <c r="HM291" s="33"/>
      <c r="HN291" s="33"/>
      <c r="HO291" s="33"/>
      <c r="HP291" s="33"/>
      <c r="HQ291" s="33"/>
      <c r="HR291" s="33"/>
      <c r="HS291" s="33"/>
      <c r="HT291" s="33"/>
      <c r="HU291" s="33"/>
      <c r="HV291" s="33"/>
      <c r="HW291" s="33"/>
    </row>
    <row r="292" spans="1:231" s="37" customFormat="1" ht="25.5" customHeight="1" x14ac:dyDescent="0.2">
      <c r="A292" s="97"/>
      <c r="B292" s="105"/>
      <c r="C292" s="68" t="s">
        <v>438</v>
      </c>
      <c r="D292" s="69" t="s">
        <v>297</v>
      </c>
      <c r="E292" s="102"/>
      <c r="F292" s="60" t="s">
        <v>438</v>
      </c>
      <c r="G292" s="36" t="s">
        <v>297</v>
      </c>
    </row>
    <row r="293" spans="1:231" ht="18" x14ac:dyDescent="0.25">
      <c r="A293" s="38" t="s">
        <v>327</v>
      </c>
      <c r="B293" s="77"/>
      <c r="C293" s="77"/>
      <c r="D293" s="78"/>
      <c r="E293" s="38"/>
      <c r="F293" s="38"/>
      <c r="G293" s="51"/>
    </row>
    <row r="294" spans="1:231" ht="12.75" customHeight="1" x14ac:dyDescent="0.2">
      <c r="A294" s="39" t="s">
        <v>168</v>
      </c>
      <c r="B294" s="42">
        <v>155</v>
      </c>
      <c r="C294" s="72">
        <v>130</v>
      </c>
      <c r="D294" s="75">
        <v>83.870999999999995</v>
      </c>
      <c r="E294" s="42">
        <v>358</v>
      </c>
      <c r="F294" s="43">
        <v>328</v>
      </c>
      <c r="G294" s="44">
        <v>91.620099999999994</v>
      </c>
    </row>
    <row r="295" spans="1:231" ht="12.75" customHeight="1" x14ac:dyDescent="0.2">
      <c r="A295" s="39" t="s">
        <v>170</v>
      </c>
      <c r="B295" s="42">
        <v>325</v>
      </c>
      <c r="C295" s="72">
        <v>237</v>
      </c>
      <c r="D295" s="75">
        <v>72.923100000000005</v>
      </c>
      <c r="E295" s="42">
        <v>679</v>
      </c>
      <c r="F295" s="43">
        <v>603</v>
      </c>
      <c r="G295" s="44">
        <v>88.807100000000005</v>
      </c>
    </row>
    <row r="296" spans="1:231" ht="12.75" customHeight="1" x14ac:dyDescent="0.2">
      <c r="A296" s="39" t="s">
        <v>171</v>
      </c>
      <c r="B296" s="42">
        <v>84</v>
      </c>
      <c r="C296" s="72">
        <v>61</v>
      </c>
      <c r="D296" s="75">
        <v>72.619</v>
      </c>
      <c r="E296" s="42">
        <v>180</v>
      </c>
      <c r="F296" s="43">
        <v>163</v>
      </c>
      <c r="G296" s="44">
        <v>90.555599999999998</v>
      </c>
    </row>
    <row r="297" spans="1:231" ht="12.75" customHeight="1" x14ac:dyDescent="0.2">
      <c r="A297" s="39" t="s">
        <v>172</v>
      </c>
      <c r="B297" s="42">
        <v>356</v>
      </c>
      <c r="C297" s="72">
        <v>181</v>
      </c>
      <c r="D297" s="75">
        <v>50.842700000000001</v>
      </c>
      <c r="E297" s="42">
        <v>697</v>
      </c>
      <c r="F297" s="43">
        <v>567</v>
      </c>
      <c r="G297" s="44">
        <v>81.348600000000005</v>
      </c>
    </row>
    <row r="298" spans="1:231" ht="12.75" customHeight="1" x14ac:dyDescent="0.2">
      <c r="A298" s="39" t="s">
        <v>338</v>
      </c>
      <c r="B298" s="42">
        <v>296</v>
      </c>
      <c r="C298" s="72">
        <v>163</v>
      </c>
      <c r="D298" s="75">
        <v>55.067599999999999</v>
      </c>
      <c r="E298" s="42">
        <v>586</v>
      </c>
      <c r="F298" s="43">
        <v>508</v>
      </c>
      <c r="G298" s="44">
        <v>86.689400000000006</v>
      </c>
    </row>
    <row r="299" spans="1:231" ht="12.75" customHeight="1" x14ac:dyDescent="0.2">
      <c r="A299" s="39" t="s">
        <v>178</v>
      </c>
      <c r="B299" s="42">
        <v>240</v>
      </c>
      <c r="C299" s="72">
        <v>172</v>
      </c>
      <c r="D299" s="75">
        <v>71.666700000000006</v>
      </c>
      <c r="E299" s="42">
        <v>476</v>
      </c>
      <c r="F299" s="43">
        <v>430</v>
      </c>
      <c r="G299" s="44">
        <v>90.336100000000002</v>
      </c>
    </row>
    <row r="300" spans="1:231" ht="12.75" customHeight="1" x14ac:dyDescent="0.2">
      <c r="A300" s="39" t="s">
        <v>182</v>
      </c>
      <c r="B300" s="42">
        <v>169</v>
      </c>
      <c r="C300" s="72">
        <v>89</v>
      </c>
      <c r="D300" s="75">
        <v>52.662700000000001</v>
      </c>
      <c r="E300" s="42">
        <v>385</v>
      </c>
      <c r="F300" s="43">
        <v>282</v>
      </c>
      <c r="G300" s="44">
        <v>73.246799999999993</v>
      </c>
    </row>
    <row r="301" spans="1:231" ht="12.75" customHeight="1" x14ac:dyDescent="0.2">
      <c r="A301" s="39" t="s">
        <v>303</v>
      </c>
      <c r="B301" s="42">
        <v>461</v>
      </c>
      <c r="C301" s="72">
        <v>332</v>
      </c>
      <c r="D301" s="75">
        <v>72.017399999999995</v>
      </c>
      <c r="E301" s="42">
        <v>929</v>
      </c>
      <c r="F301" s="43">
        <v>859</v>
      </c>
      <c r="G301" s="44">
        <v>92.465000000000003</v>
      </c>
    </row>
    <row r="302" spans="1:231" ht="12.75" customHeight="1" x14ac:dyDescent="0.2">
      <c r="A302" s="39" t="s">
        <v>187</v>
      </c>
      <c r="B302" s="42">
        <v>161</v>
      </c>
      <c r="C302" s="72">
        <v>107</v>
      </c>
      <c r="D302" s="75">
        <v>66.459599999999995</v>
      </c>
      <c r="E302" s="42">
        <v>366</v>
      </c>
      <c r="F302" s="43">
        <v>314</v>
      </c>
      <c r="G302" s="44">
        <v>85.792299999999997</v>
      </c>
    </row>
    <row r="303" spans="1:231" ht="12.75" customHeight="1" x14ac:dyDescent="0.2">
      <c r="A303" s="39" t="s">
        <v>346</v>
      </c>
      <c r="B303" s="42">
        <v>390</v>
      </c>
      <c r="C303" s="72">
        <v>238</v>
      </c>
      <c r="D303" s="75">
        <v>61.025599999999997</v>
      </c>
      <c r="E303" s="42">
        <v>861</v>
      </c>
      <c r="F303" s="43">
        <v>735</v>
      </c>
      <c r="G303" s="44">
        <v>85.365899999999996</v>
      </c>
    </row>
    <row r="304" spans="1:231" ht="12.75" customHeight="1" x14ac:dyDescent="0.2">
      <c r="A304" s="39" t="s">
        <v>194</v>
      </c>
      <c r="B304" s="42">
        <v>229</v>
      </c>
      <c r="C304" s="72">
        <v>139</v>
      </c>
      <c r="D304" s="75">
        <v>60.698700000000002</v>
      </c>
      <c r="E304" s="42">
        <v>466</v>
      </c>
      <c r="F304" s="43">
        <v>380</v>
      </c>
      <c r="G304" s="44">
        <v>81.545100000000005</v>
      </c>
    </row>
    <row r="305" spans="1:231" ht="12.75" customHeight="1" x14ac:dyDescent="0.2">
      <c r="A305" s="39" t="s">
        <v>196</v>
      </c>
      <c r="B305" s="42">
        <v>3115</v>
      </c>
      <c r="C305" s="72">
        <v>1424</v>
      </c>
      <c r="D305" s="75">
        <v>45.714300000000001</v>
      </c>
      <c r="E305" s="42">
        <v>6325</v>
      </c>
      <c r="F305" s="43">
        <v>4559</v>
      </c>
      <c r="G305" s="44">
        <v>72.079099999999997</v>
      </c>
    </row>
    <row r="306" spans="1:231" ht="12.75" customHeight="1" x14ac:dyDescent="0.2">
      <c r="A306" s="39" t="s">
        <v>197</v>
      </c>
      <c r="B306" s="42">
        <v>396</v>
      </c>
      <c r="C306" s="72">
        <v>242</v>
      </c>
      <c r="D306" s="75">
        <v>61.1111</v>
      </c>
      <c r="E306" s="42">
        <v>832</v>
      </c>
      <c r="F306" s="43">
        <v>674</v>
      </c>
      <c r="G306" s="44">
        <v>81.009600000000006</v>
      </c>
    </row>
    <row r="307" spans="1:231" ht="12.75" customHeight="1" x14ac:dyDescent="0.2">
      <c r="A307" s="39" t="s">
        <v>199</v>
      </c>
      <c r="B307" s="42">
        <v>366</v>
      </c>
      <c r="C307" s="72">
        <v>245</v>
      </c>
      <c r="D307" s="75">
        <v>66.939899999999994</v>
      </c>
      <c r="E307" s="42">
        <v>816</v>
      </c>
      <c r="F307" s="43">
        <v>689</v>
      </c>
      <c r="G307" s="44">
        <v>84.436300000000003</v>
      </c>
    </row>
    <row r="308" spans="1:231" ht="12.75" customHeight="1" x14ac:dyDescent="0.2">
      <c r="A308" s="39" t="s">
        <v>204</v>
      </c>
      <c r="B308" s="42">
        <v>69</v>
      </c>
      <c r="C308" s="72">
        <v>46</v>
      </c>
      <c r="D308" s="75">
        <v>66.666700000000006</v>
      </c>
      <c r="E308" s="42">
        <v>150</v>
      </c>
      <c r="F308" s="43">
        <v>137</v>
      </c>
      <c r="G308" s="44">
        <v>91.333299999999994</v>
      </c>
    </row>
    <row r="309" spans="1:231" ht="13.5" thickBot="1" x14ac:dyDescent="0.25">
      <c r="A309" s="46" t="s">
        <v>299</v>
      </c>
      <c r="B309" s="73">
        <f>SUM(B294:B308)</f>
        <v>6812</v>
      </c>
      <c r="C309" s="73">
        <f>SUM(C294:C308)</f>
        <v>3806</v>
      </c>
      <c r="D309" s="76">
        <f>(C309/B309)*100</f>
        <v>55.871990604815039</v>
      </c>
      <c r="E309" s="47">
        <f>SUM(E294:E308)</f>
        <v>14106</v>
      </c>
      <c r="F309" s="47">
        <f>SUM(F294:F308)</f>
        <v>11228</v>
      </c>
      <c r="G309" s="48">
        <f>(F309/E309)*100</f>
        <v>79.597334467602437</v>
      </c>
    </row>
    <row r="310" spans="1:231" s="34" customFormat="1" ht="25.5" customHeight="1" thickTop="1" x14ac:dyDescent="0.2">
      <c r="A310" s="96" t="s">
        <v>298</v>
      </c>
      <c r="B310" s="104" t="s">
        <v>443</v>
      </c>
      <c r="C310" s="106" t="s">
        <v>421</v>
      </c>
      <c r="D310" s="107"/>
      <c r="E310" s="103" t="s">
        <v>422</v>
      </c>
      <c r="F310" s="91" t="s">
        <v>423</v>
      </c>
      <c r="G310" s="92"/>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3"/>
      <c r="ED310" s="33"/>
      <c r="EE310" s="33"/>
      <c r="EF310" s="33"/>
      <c r="EG310" s="33"/>
      <c r="EH310" s="33"/>
      <c r="EI310" s="33"/>
      <c r="EJ310" s="33"/>
      <c r="EK310" s="33"/>
      <c r="EL310" s="33"/>
      <c r="EM310" s="33"/>
      <c r="EN310" s="33"/>
      <c r="EO310" s="33"/>
      <c r="EP310" s="33"/>
      <c r="EQ310" s="33"/>
      <c r="ER310" s="33"/>
      <c r="ES310" s="33"/>
      <c r="ET310" s="33"/>
      <c r="EU310" s="33"/>
      <c r="EV310" s="33"/>
      <c r="EW310" s="33"/>
      <c r="EX310" s="33"/>
      <c r="EY310" s="33"/>
      <c r="EZ310" s="33"/>
      <c r="FA310" s="33"/>
      <c r="FB310" s="33"/>
      <c r="FC310" s="33"/>
      <c r="FD310" s="33"/>
      <c r="FE310" s="33"/>
      <c r="FF310" s="33"/>
      <c r="FG310" s="33"/>
      <c r="FH310" s="33"/>
      <c r="FI310" s="33"/>
      <c r="FJ310" s="33"/>
      <c r="FK310" s="33"/>
      <c r="FL310" s="33"/>
      <c r="FM310" s="33"/>
      <c r="FN310" s="33"/>
      <c r="FO310" s="33"/>
      <c r="FP310" s="33"/>
      <c r="FQ310" s="33"/>
      <c r="FR310" s="33"/>
      <c r="FS310" s="33"/>
      <c r="FT310" s="33"/>
      <c r="FU310" s="33"/>
      <c r="FV310" s="33"/>
      <c r="FW310" s="33"/>
      <c r="FX310" s="33"/>
      <c r="FY310" s="33"/>
      <c r="FZ310" s="33"/>
      <c r="GA310" s="33"/>
      <c r="GB310" s="33"/>
      <c r="GC310" s="33"/>
      <c r="GD310" s="33"/>
      <c r="GE310" s="33"/>
      <c r="GF310" s="33"/>
      <c r="GG310" s="33"/>
      <c r="GH310" s="33"/>
      <c r="GI310" s="33"/>
      <c r="GJ310" s="33"/>
      <c r="GK310" s="33"/>
      <c r="GL310" s="33"/>
      <c r="GM310" s="33"/>
      <c r="GN310" s="33"/>
      <c r="GO310" s="33"/>
      <c r="GP310" s="33"/>
      <c r="GQ310" s="33"/>
      <c r="GR310" s="33"/>
      <c r="GS310" s="33"/>
      <c r="GT310" s="33"/>
      <c r="GU310" s="33"/>
      <c r="GV310" s="33"/>
      <c r="GW310" s="33"/>
      <c r="GX310" s="33"/>
      <c r="GY310" s="33"/>
      <c r="GZ310" s="33"/>
      <c r="HA310" s="33"/>
      <c r="HB310" s="33"/>
      <c r="HC310" s="33"/>
      <c r="HD310" s="33"/>
      <c r="HE310" s="33"/>
      <c r="HF310" s="33"/>
      <c r="HG310" s="33"/>
      <c r="HH310" s="33"/>
      <c r="HI310" s="33"/>
      <c r="HJ310" s="33"/>
      <c r="HK310" s="33"/>
      <c r="HL310" s="33"/>
      <c r="HM310" s="33"/>
      <c r="HN310" s="33"/>
      <c r="HO310" s="33"/>
      <c r="HP310" s="33"/>
      <c r="HQ310" s="33"/>
      <c r="HR310" s="33"/>
      <c r="HS310" s="33"/>
      <c r="HT310" s="33"/>
      <c r="HU310" s="33"/>
      <c r="HV310" s="33"/>
      <c r="HW310" s="33"/>
    </row>
    <row r="311" spans="1:231" s="37" customFormat="1" ht="25.5" customHeight="1" x14ac:dyDescent="0.2">
      <c r="A311" s="97"/>
      <c r="B311" s="105"/>
      <c r="C311" s="68" t="s">
        <v>438</v>
      </c>
      <c r="D311" s="69" t="s">
        <v>297</v>
      </c>
      <c r="E311" s="102"/>
      <c r="F311" s="60" t="s">
        <v>438</v>
      </c>
      <c r="G311" s="36" t="s">
        <v>297</v>
      </c>
    </row>
    <row r="312" spans="1:231" ht="18" x14ac:dyDescent="0.25">
      <c r="A312" s="38" t="s">
        <v>341</v>
      </c>
      <c r="B312" s="77"/>
      <c r="C312" s="77"/>
      <c r="D312" s="78"/>
      <c r="E312" s="38"/>
      <c r="F312" s="38"/>
      <c r="G312" s="51"/>
    </row>
    <row r="313" spans="1:231" x14ac:dyDescent="0.2">
      <c r="A313" s="39" t="s">
        <v>167</v>
      </c>
      <c r="B313" s="42">
        <v>126</v>
      </c>
      <c r="C313" s="72">
        <v>61</v>
      </c>
      <c r="D313" s="75">
        <v>48.412700000000001</v>
      </c>
      <c r="E313" s="42">
        <v>224</v>
      </c>
      <c r="F313" s="43">
        <v>163</v>
      </c>
      <c r="G313" s="44">
        <v>72.767899999999997</v>
      </c>
    </row>
    <row r="314" spans="1:231" x14ac:dyDescent="0.2">
      <c r="A314" s="39" t="s">
        <v>174</v>
      </c>
      <c r="B314" s="42">
        <v>552</v>
      </c>
      <c r="C314" s="72">
        <v>328</v>
      </c>
      <c r="D314" s="75">
        <v>59.420299999999997</v>
      </c>
      <c r="E314" s="42">
        <v>1300</v>
      </c>
      <c r="F314" s="43">
        <v>1088</v>
      </c>
      <c r="G314" s="44">
        <v>83.692300000000003</v>
      </c>
    </row>
    <row r="315" spans="1:231" x14ac:dyDescent="0.2">
      <c r="A315" s="39" t="s">
        <v>175</v>
      </c>
      <c r="B315" s="42">
        <v>183</v>
      </c>
      <c r="C315" s="72">
        <v>120</v>
      </c>
      <c r="D315" s="75">
        <v>65.573800000000006</v>
      </c>
      <c r="E315" s="42">
        <v>430</v>
      </c>
      <c r="F315" s="43">
        <v>367</v>
      </c>
      <c r="G315" s="44">
        <v>85.348799999999997</v>
      </c>
    </row>
    <row r="316" spans="1:231" x14ac:dyDescent="0.2">
      <c r="A316" s="39" t="s">
        <v>177</v>
      </c>
      <c r="B316" s="42">
        <v>127</v>
      </c>
      <c r="C316" s="72">
        <v>63</v>
      </c>
      <c r="D316" s="75">
        <v>49.606299999999997</v>
      </c>
      <c r="E316" s="42">
        <v>267</v>
      </c>
      <c r="F316" s="43">
        <v>199</v>
      </c>
      <c r="G316" s="44">
        <v>74.531800000000004</v>
      </c>
    </row>
    <row r="317" spans="1:231" x14ac:dyDescent="0.2">
      <c r="A317" s="39" t="s">
        <v>179</v>
      </c>
      <c r="B317" s="42">
        <v>204</v>
      </c>
      <c r="C317" s="72">
        <v>134</v>
      </c>
      <c r="D317" s="75">
        <v>65.686300000000003</v>
      </c>
      <c r="E317" s="42">
        <v>423</v>
      </c>
      <c r="F317" s="43">
        <v>343</v>
      </c>
      <c r="G317" s="44">
        <v>81.087500000000006</v>
      </c>
    </row>
    <row r="318" spans="1:231" x14ac:dyDescent="0.2">
      <c r="A318" s="39" t="s">
        <v>374</v>
      </c>
      <c r="B318" s="42">
        <v>469</v>
      </c>
      <c r="C318" s="72">
        <v>298</v>
      </c>
      <c r="D318" s="75">
        <v>63.539400000000001</v>
      </c>
      <c r="E318" s="42">
        <v>1003</v>
      </c>
      <c r="F318" s="43">
        <v>852</v>
      </c>
      <c r="G318" s="44">
        <v>84.9452</v>
      </c>
    </row>
    <row r="319" spans="1:231" x14ac:dyDescent="0.2">
      <c r="A319" s="39" t="s">
        <v>373</v>
      </c>
      <c r="B319" s="42">
        <v>302</v>
      </c>
      <c r="C319" s="72">
        <v>166</v>
      </c>
      <c r="D319" s="75">
        <v>54.966900000000003</v>
      </c>
      <c r="E319" s="42">
        <v>593</v>
      </c>
      <c r="F319" s="43">
        <v>486</v>
      </c>
      <c r="G319" s="44">
        <v>81.956199999999995</v>
      </c>
    </row>
    <row r="320" spans="1:231" x14ac:dyDescent="0.2">
      <c r="A320" s="39" t="s">
        <v>192</v>
      </c>
      <c r="B320" s="42">
        <v>181</v>
      </c>
      <c r="C320" s="72">
        <v>142</v>
      </c>
      <c r="D320" s="75">
        <v>78.453000000000003</v>
      </c>
      <c r="E320" s="42">
        <v>345</v>
      </c>
      <c r="F320" s="43">
        <v>313</v>
      </c>
      <c r="G320" s="44">
        <v>90.724599999999995</v>
      </c>
    </row>
    <row r="321" spans="1:231" x14ac:dyDescent="0.2">
      <c r="A321" s="39" t="s">
        <v>198</v>
      </c>
      <c r="B321" s="42">
        <v>166</v>
      </c>
      <c r="C321" s="72">
        <v>92</v>
      </c>
      <c r="D321" s="75">
        <v>55.421700000000001</v>
      </c>
      <c r="E321" s="42">
        <v>269</v>
      </c>
      <c r="F321" s="43">
        <v>234</v>
      </c>
      <c r="G321" s="44">
        <v>86.988799999999998</v>
      </c>
    </row>
    <row r="322" spans="1:231" x14ac:dyDescent="0.2">
      <c r="A322" s="39" t="s">
        <v>207</v>
      </c>
      <c r="B322" s="42">
        <v>246</v>
      </c>
      <c r="C322" s="72">
        <v>163</v>
      </c>
      <c r="D322" s="75">
        <v>66.260199999999998</v>
      </c>
      <c r="E322" s="42">
        <v>524</v>
      </c>
      <c r="F322" s="43">
        <v>402</v>
      </c>
      <c r="G322" s="44">
        <v>76.717600000000004</v>
      </c>
    </row>
    <row r="323" spans="1:231" ht="13.5" thickBot="1" x14ac:dyDescent="0.25">
      <c r="A323" s="46" t="s">
        <v>299</v>
      </c>
      <c r="B323" s="73">
        <f>SUM(B313:B322)</f>
        <v>2556</v>
      </c>
      <c r="C323" s="73">
        <f>SUM(C313:C322)</f>
        <v>1567</v>
      </c>
      <c r="D323" s="76">
        <f>(C323/B323)*100</f>
        <v>61.306729264475749</v>
      </c>
      <c r="E323" s="47">
        <f>SUM(E313:E322)</f>
        <v>5378</v>
      </c>
      <c r="F323" s="47">
        <f>SUM(F313:F322)</f>
        <v>4447</v>
      </c>
      <c r="G323" s="48">
        <f>(F323/E323)*100</f>
        <v>82.688731870583865</v>
      </c>
    </row>
    <row r="324" spans="1:231" s="34" customFormat="1" ht="25.5" customHeight="1" thickTop="1" x14ac:dyDescent="0.2">
      <c r="A324" s="96" t="s">
        <v>298</v>
      </c>
      <c r="B324" s="104" t="s">
        <v>443</v>
      </c>
      <c r="C324" s="106" t="s">
        <v>421</v>
      </c>
      <c r="D324" s="107"/>
      <c r="E324" s="103" t="s">
        <v>422</v>
      </c>
      <c r="F324" s="91" t="s">
        <v>423</v>
      </c>
      <c r="G324" s="92"/>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3"/>
      <c r="DB324" s="33"/>
      <c r="DC324" s="33"/>
      <c r="DD324" s="33"/>
      <c r="DE324" s="33"/>
      <c r="DF324" s="33"/>
      <c r="DG324" s="33"/>
      <c r="DH324" s="33"/>
      <c r="DI324" s="33"/>
      <c r="DJ324" s="33"/>
      <c r="DK324" s="33"/>
      <c r="DL324" s="33"/>
      <c r="DM324" s="33"/>
      <c r="DN324" s="33"/>
      <c r="DO324" s="33"/>
      <c r="DP324" s="33"/>
      <c r="DQ324" s="33"/>
      <c r="DR324" s="33"/>
      <c r="DS324" s="33"/>
      <c r="DT324" s="33"/>
      <c r="DU324" s="33"/>
      <c r="DV324" s="33"/>
      <c r="DW324" s="33"/>
      <c r="DX324" s="33"/>
      <c r="DY324" s="33"/>
      <c r="DZ324" s="33"/>
      <c r="EA324" s="33"/>
      <c r="EB324" s="33"/>
      <c r="EC324" s="33"/>
      <c r="ED324" s="33"/>
      <c r="EE324" s="33"/>
      <c r="EF324" s="33"/>
      <c r="EG324" s="33"/>
      <c r="EH324" s="33"/>
      <c r="EI324" s="33"/>
      <c r="EJ324" s="33"/>
      <c r="EK324" s="33"/>
      <c r="EL324" s="33"/>
      <c r="EM324" s="33"/>
      <c r="EN324" s="33"/>
      <c r="EO324" s="33"/>
      <c r="EP324" s="33"/>
      <c r="EQ324" s="33"/>
      <c r="ER324" s="33"/>
      <c r="ES324" s="33"/>
      <c r="ET324" s="33"/>
      <c r="EU324" s="33"/>
      <c r="EV324" s="33"/>
      <c r="EW324" s="33"/>
      <c r="EX324" s="33"/>
      <c r="EY324" s="33"/>
      <c r="EZ324" s="33"/>
      <c r="FA324" s="33"/>
      <c r="FB324" s="33"/>
      <c r="FC324" s="33"/>
      <c r="FD324" s="33"/>
      <c r="FE324" s="33"/>
      <c r="FF324" s="33"/>
      <c r="FG324" s="33"/>
      <c r="FH324" s="33"/>
      <c r="FI324" s="33"/>
      <c r="FJ324" s="33"/>
      <c r="FK324" s="33"/>
      <c r="FL324" s="33"/>
      <c r="FM324" s="33"/>
      <c r="FN324" s="33"/>
      <c r="FO324" s="33"/>
      <c r="FP324" s="33"/>
      <c r="FQ324" s="33"/>
      <c r="FR324" s="33"/>
      <c r="FS324" s="33"/>
      <c r="FT324" s="33"/>
      <c r="FU324" s="33"/>
      <c r="FV324" s="33"/>
      <c r="FW324" s="33"/>
      <c r="FX324" s="33"/>
      <c r="FY324" s="33"/>
      <c r="FZ324" s="33"/>
      <c r="GA324" s="33"/>
      <c r="GB324" s="33"/>
      <c r="GC324" s="33"/>
      <c r="GD324" s="33"/>
      <c r="GE324" s="33"/>
      <c r="GF324" s="33"/>
      <c r="GG324" s="33"/>
      <c r="GH324" s="33"/>
      <c r="GI324" s="33"/>
      <c r="GJ324" s="33"/>
      <c r="GK324" s="33"/>
      <c r="GL324" s="33"/>
      <c r="GM324" s="33"/>
      <c r="GN324" s="33"/>
      <c r="GO324" s="33"/>
      <c r="GP324" s="33"/>
      <c r="GQ324" s="33"/>
      <c r="GR324" s="33"/>
      <c r="GS324" s="33"/>
      <c r="GT324" s="33"/>
      <c r="GU324" s="33"/>
      <c r="GV324" s="33"/>
      <c r="GW324" s="33"/>
      <c r="GX324" s="33"/>
      <c r="GY324" s="33"/>
      <c r="GZ324" s="33"/>
      <c r="HA324" s="33"/>
      <c r="HB324" s="33"/>
      <c r="HC324" s="33"/>
      <c r="HD324" s="33"/>
      <c r="HE324" s="33"/>
      <c r="HF324" s="33"/>
      <c r="HG324" s="33"/>
      <c r="HH324" s="33"/>
      <c r="HI324" s="33"/>
      <c r="HJ324" s="33"/>
      <c r="HK324" s="33"/>
      <c r="HL324" s="33"/>
      <c r="HM324" s="33"/>
      <c r="HN324" s="33"/>
      <c r="HO324" s="33"/>
      <c r="HP324" s="33"/>
      <c r="HQ324" s="33"/>
      <c r="HR324" s="33"/>
      <c r="HS324" s="33"/>
      <c r="HT324" s="33"/>
      <c r="HU324" s="33"/>
      <c r="HV324" s="33"/>
      <c r="HW324" s="33"/>
    </row>
    <row r="325" spans="1:231" s="37" customFormat="1" ht="25.5" customHeight="1" x14ac:dyDescent="0.2">
      <c r="A325" s="97"/>
      <c r="B325" s="105"/>
      <c r="C325" s="68" t="s">
        <v>438</v>
      </c>
      <c r="D325" s="69" t="s">
        <v>297</v>
      </c>
      <c r="E325" s="102"/>
      <c r="F325" s="60" t="s">
        <v>438</v>
      </c>
      <c r="G325" s="36" t="s">
        <v>297</v>
      </c>
    </row>
    <row r="326" spans="1:231" ht="18" x14ac:dyDescent="0.25">
      <c r="A326" s="38" t="s">
        <v>328</v>
      </c>
      <c r="B326" s="70"/>
      <c r="C326" s="70"/>
      <c r="D326" s="74"/>
      <c r="E326" s="39"/>
      <c r="F326" s="39"/>
      <c r="G326" s="40"/>
    </row>
    <row r="327" spans="1:231" x14ac:dyDescent="0.2">
      <c r="A327" s="39" t="s">
        <v>208</v>
      </c>
      <c r="B327" s="42">
        <v>121</v>
      </c>
      <c r="C327" s="72">
        <v>73</v>
      </c>
      <c r="D327" s="75">
        <v>60.330599999999997</v>
      </c>
      <c r="E327" s="42">
        <v>246</v>
      </c>
      <c r="F327" s="43">
        <v>190</v>
      </c>
      <c r="G327" s="44">
        <v>77.235799999999998</v>
      </c>
    </row>
    <row r="328" spans="1:231" x14ac:dyDescent="0.2">
      <c r="A328" s="39" t="s">
        <v>209</v>
      </c>
      <c r="B328" s="42">
        <v>177</v>
      </c>
      <c r="C328" s="72">
        <v>124</v>
      </c>
      <c r="D328" s="75">
        <v>70.0565</v>
      </c>
      <c r="E328" s="42">
        <v>404</v>
      </c>
      <c r="F328" s="43">
        <v>361</v>
      </c>
      <c r="G328" s="44">
        <v>89.356399999999994</v>
      </c>
    </row>
    <row r="329" spans="1:231" x14ac:dyDescent="0.2">
      <c r="A329" s="39" t="s">
        <v>210</v>
      </c>
      <c r="B329" s="42">
        <v>127</v>
      </c>
      <c r="C329" s="72">
        <v>88</v>
      </c>
      <c r="D329" s="75">
        <v>69.291300000000007</v>
      </c>
      <c r="E329" s="42">
        <v>286</v>
      </c>
      <c r="F329" s="43">
        <v>249</v>
      </c>
      <c r="G329" s="44">
        <v>87.062899999999999</v>
      </c>
    </row>
    <row r="330" spans="1:231" x14ac:dyDescent="0.2">
      <c r="A330" s="39" t="s">
        <v>211</v>
      </c>
      <c r="B330" s="42">
        <v>79</v>
      </c>
      <c r="C330" s="72">
        <v>57</v>
      </c>
      <c r="D330" s="75">
        <v>72.151899999999998</v>
      </c>
      <c r="E330" s="42">
        <v>156</v>
      </c>
      <c r="F330" s="43">
        <v>134</v>
      </c>
      <c r="G330" s="44">
        <v>85.897400000000005</v>
      </c>
    </row>
    <row r="331" spans="1:231" x14ac:dyDescent="0.2">
      <c r="A331" s="39" t="s">
        <v>212</v>
      </c>
      <c r="B331" s="42">
        <v>251</v>
      </c>
      <c r="C331" s="72">
        <v>161</v>
      </c>
      <c r="D331" s="75">
        <v>64.1434</v>
      </c>
      <c r="E331" s="42">
        <v>522</v>
      </c>
      <c r="F331" s="43">
        <v>437</v>
      </c>
      <c r="G331" s="44">
        <v>83.716499999999996</v>
      </c>
    </row>
    <row r="332" spans="1:231" x14ac:dyDescent="0.2">
      <c r="A332" s="39" t="s">
        <v>213</v>
      </c>
      <c r="B332" s="42">
        <v>29</v>
      </c>
      <c r="C332" s="72">
        <v>16</v>
      </c>
      <c r="D332" s="75">
        <v>55.172400000000003</v>
      </c>
      <c r="E332" s="42">
        <v>57</v>
      </c>
      <c r="F332" s="43">
        <v>46</v>
      </c>
      <c r="G332" s="44">
        <v>80.701800000000006</v>
      </c>
    </row>
    <row r="333" spans="1:231" x14ac:dyDescent="0.2">
      <c r="A333" s="39" t="s">
        <v>214</v>
      </c>
      <c r="B333" s="42">
        <v>171</v>
      </c>
      <c r="C333" s="72">
        <v>65</v>
      </c>
      <c r="D333" s="75">
        <v>38.011699999999998</v>
      </c>
      <c r="E333" s="42">
        <v>322</v>
      </c>
      <c r="F333" s="43">
        <v>201</v>
      </c>
      <c r="G333" s="44">
        <v>62.422400000000003</v>
      </c>
    </row>
    <row r="334" spans="1:231" x14ac:dyDescent="0.2">
      <c r="A334" s="39" t="s">
        <v>215</v>
      </c>
      <c r="B334" s="42">
        <v>175</v>
      </c>
      <c r="C334" s="72">
        <v>111</v>
      </c>
      <c r="D334" s="75">
        <v>63.428600000000003</v>
      </c>
      <c r="E334" s="42">
        <v>366</v>
      </c>
      <c r="F334" s="43">
        <v>306</v>
      </c>
      <c r="G334" s="44">
        <v>83.6066</v>
      </c>
    </row>
    <row r="335" spans="1:231" x14ac:dyDescent="0.2">
      <c r="A335" s="39" t="s">
        <v>216</v>
      </c>
      <c r="B335" s="42">
        <v>91</v>
      </c>
      <c r="C335" s="72">
        <v>62</v>
      </c>
      <c r="D335" s="75">
        <v>68.131900000000002</v>
      </c>
      <c r="E335" s="42">
        <v>225</v>
      </c>
      <c r="F335" s="43">
        <v>198</v>
      </c>
      <c r="G335" s="44">
        <v>88</v>
      </c>
    </row>
    <row r="336" spans="1:231" x14ac:dyDescent="0.2">
      <c r="A336" s="39" t="s">
        <v>217</v>
      </c>
      <c r="B336" s="42">
        <v>265</v>
      </c>
      <c r="C336" s="72">
        <v>164</v>
      </c>
      <c r="D336" s="75">
        <v>61.886800000000001</v>
      </c>
      <c r="E336" s="42">
        <v>546</v>
      </c>
      <c r="F336" s="43">
        <v>472</v>
      </c>
      <c r="G336" s="44">
        <v>86.446899999999999</v>
      </c>
    </row>
    <row r="337" spans="1:231" x14ac:dyDescent="0.2">
      <c r="A337" s="39" t="s">
        <v>218</v>
      </c>
      <c r="B337" s="42">
        <v>168</v>
      </c>
      <c r="C337" s="72">
        <v>71</v>
      </c>
      <c r="D337" s="75">
        <v>42.261899999999997</v>
      </c>
      <c r="E337" s="42">
        <v>303</v>
      </c>
      <c r="F337" s="43">
        <v>189</v>
      </c>
      <c r="G337" s="44">
        <v>62.376199999999997</v>
      </c>
    </row>
    <row r="338" spans="1:231" x14ac:dyDescent="0.2">
      <c r="A338" s="39" t="s">
        <v>219</v>
      </c>
      <c r="B338" s="42">
        <v>125</v>
      </c>
      <c r="C338" s="72">
        <v>75</v>
      </c>
      <c r="D338" s="75">
        <v>60</v>
      </c>
      <c r="E338" s="42">
        <v>206</v>
      </c>
      <c r="F338" s="43">
        <v>168</v>
      </c>
      <c r="G338" s="44">
        <v>81.553399999999996</v>
      </c>
    </row>
    <row r="339" spans="1:231" x14ac:dyDescent="0.2">
      <c r="A339" s="39" t="s">
        <v>220</v>
      </c>
      <c r="B339" s="42">
        <v>196</v>
      </c>
      <c r="C339" s="72">
        <v>116</v>
      </c>
      <c r="D339" s="75">
        <v>59.183700000000002</v>
      </c>
      <c r="E339" s="42">
        <v>472</v>
      </c>
      <c r="F339" s="43">
        <v>395</v>
      </c>
      <c r="G339" s="44">
        <v>83.686400000000006</v>
      </c>
    </row>
    <row r="340" spans="1:231" ht="13.5" thickBot="1" x14ac:dyDescent="0.25">
      <c r="A340" s="46" t="s">
        <v>299</v>
      </c>
      <c r="B340" s="73">
        <f>SUM(B327:B339)</f>
        <v>1975</v>
      </c>
      <c r="C340" s="73">
        <f>SUM(C327:C339)</f>
        <v>1183</v>
      </c>
      <c r="D340" s="76">
        <f>(C340/B340)*100</f>
        <v>59.898734177215182</v>
      </c>
      <c r="E340" s="47">
        <f>SUM(E327:E339)</f>
        <v>4111</v>
      </c>
      <c r="F340" s="47">
        <f>SUM(F327:F339)</f>
        <v>3346</v>
      </c>
      <c r="G340" s="48">
        <f>(F340/E340)*100</f>
        <v>81.391388956458286</v>
      </c>
    </row>
    <row r="341" spans="1:231" s="34" customFormat="1" ht="25.5" customHeight="1" thickTop="1" x14ac:dyDescent="0.2">
      <c r="A341" s="96" t="s">
        <v>298</v>
      </c>
      <c r="B341" s="104" t="s">
        <v>443</v>
      </c>
      <c r="C341" s="106" t="s">
        <v>421</v>
      </c>
      <c r="D341" s="107"/>
      <c r="E341" s="103" t="s">
        <v>422</v>
      </c>
      <c r="F341" s="91" t="s">
        <v>423</v>
      </c>
      <c r="G341" s="92"/>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33"/>
      <c r="EF341" s="33"/>
      <c r="EG341" s="33"/>
      <c r="EH341" s="33"/>
      <c r="EI341" s="33"/>
      <c r="EJ341" s="33"/>
      <c r="EK341" s="33"/>
      <c r="EL341" s="33"/>
      <c r="EM341" s="33"/>
      <c r="EN341" s="33"/>
      <c r="EO341" s="33"/>
      <c r="EP341" s="33"/>
      <c r="EQ341" s="33"/>
      <c r="ER341" s="33"/>
      <c r="ES341" s="33"/>
      <c r="ET341" s="33"/>
      <c r="EU341" s="33"/>
      <c r="EV341" s="33"/>
      <c r="EW341" s="33"/>
      <c r="EX341" s="33"/>
      <c r="EY341" s="33"/>
      <c r="EZ341" s="33"/>
      <c r="FA341" s="33"/>
      <c r="FB341" s="33"/>
      <c r="FC341" s="33"/>
      <c r="FD341" s="33"/>
      <c r="FE341" s="33"/>
      <c r="FF341" s="33"/>
      <c r="FG341" s="33"/>
      <c r="FH341" s="33"/>
      <c r="FI341" s="33"/>
      <c r="FJ341" s="33"/>
      <c r="FK341" s="33"/>
      <c r="FL341" s="33"/>
      <c r="FM341" s="33"/>
      <c r="FN341" s="33"/>
      <c r="FO341" s="33"/>
      <c r="FP341" s="33"/>
      <c r="FQ341" s="33"/>
      <c r="FR341" s="33"/>
      <c r="FS341" s="33"/>
      <c r="FT341" s="33"/>
      <c r="FU341" s="33"/>
      <c r="FV341" s="33"/>
      <c r="FW341" s="33"/>
      <c r="FX341" s="33"/>
      <c r="FY341" s="33"/>
      <c r="FZ341" s="33"/>
      <c r="GA341" s="33"/>
      <c r="GB341" s="33"/>
      <c r="GC341" s="33"/>
      <c r="GD341" s="33"/>
      <c r="GE341" s="33"/>
      <c r="GF341" s="33"/>
      <c r="GG341" s="33"/>
      <c r="GH341" s="33"/>
      <c r="GI341" s="33"/>
      <c r="GJ341" s="33"/>
      <c r="GK341" s="33"/>
      <c r="GL341" s="33"/>
      <c r="GM341" s="33"/>
      <c r="GN341" s="33"/>
      <c r="GO341" s="33"/>
      <c r="GP341" s="33"/>
      <c r="GQ341" s="33"/>
      <c r="GR341" s="33"/>
      <c r="GS341" s="33"/>
      <c r="GT341" s="33"/>
      <c r="GU341" s="33"/>
      <c r="GV341" s="33"/>
      <c r="GW341" s="33"/>
      <c r="GX341" s="33"/>
      <c r="GY341" s="33"/>
      <c r="GZ341" s="33"/>
      <c r="HA341" s="33"/>
      <c r="HB341" s="33"/>
      <c r="HC341" s="33"/>
      <c r="HD341" s="33"/>
      <c r="HE341" s="33"/>
      <c r="HF341" s="33"/>
      <c r="HG341" s="33"/>
      <c r="HH341" s="33"/>
      <c r="HI341" s="33"/>
      <c r="HJ341" s="33"/>
      <c r="HK341" s="33"/>
      <c r="HL341" s="33"/>
      <c r="HM341" s="33"/>
      <c r="HN341" s="33"/>
      <c r="HO341" s="33"/>
      <c r="HP341" s="33"/>
      <c r="HQ341" s="33"/>
      <c r="HR341" s="33"/>
      <c r="HS341" s="33"/>
      <c r="HT341" s="33"/>
      <c r="HU341" s="33"/>
      <c r="HV341" s="33"/>
      <c r="HW341" s="33"/>
    </row>
    <row r="342" spans="1:231" s="37" customFormat="1" ht="25.5" customHeight="1" x14ac:dyDescent="0.2">
      <c r="A342" s="97"/>
      <c r="B342" s="105"/>
      <c r="C342" s="68" t="s">
        <v>438</v>
      </c>
      <c r="D342" s="69" t="s">
        <v>297</v>
      </c>
      <c r="E342" s="102"/>
      <c r="F342" s="60" t="s">
        <v>438</v>
      </c>
      <c r="G342" s="36" t="s">
        <v>297</v>
      </c>
    </row>
    <row r="343" spans="1:231" ht="18" x14ac:dyDescent="0.25">
      <c r="A343" s="38" t="s">
        <v>329</v>
      </c>
      <c r="B343" s="70"/>
      <c r="C343" s="70"/>
      <c r="D343" s="74"/>
      <c r="E343" s="39"/>
      <c r="F343" s="39"/>
      <c r="G343" s="40"/>
    </row>
    <row r="344" spans="1:231" ht="12.75" customHeight="1" x14ac:dyDescent="0.2">
      <c r="A344" s="39" t="s">
        <v>375</v>
      </c>
      <c r="B344" s="42">
        <v>312</v>
      </c>
      <c r="C344" s="72">
        <v>153</v>
      </c>
      <c r="D344" s="75">
        <v>49.038499999999999</v>
      </c>
      <c r="E344" s="42">
        <v>708</v>
      </c>
      <c r="F344" s="43">
        <v>554</v>
      </c>
      <c r="G344" s="44">
        <v>78.248599999999996</v>
      </c>
    </row>
    <row r="345" spans="1:231" ht="12.75" customHeight="1" x14ac:dyDescent="0.2">
      <c r="A345" s="39" t="s">
        <v>221</v>
      </c>
      <c r="B345" s="42">
        <v>56</v>
      </c>
      <c r="C345" s="72">
        <v>43</v>
      </c>
      <c r="D345" s="75">
        <v>76.785700000000006</v>
      </c>
      <c r="E345" s="42">
        <v>91</v>
      </c>
      <c r="F345" s="43">
        <v>84</v>
      </c>
      <c r="G345" s="44">
        <v>92.307699999999997</v>
      </c>
    </row>
    <row r="346" spans="1:231" ht="12.75" customHeight="1" x14ac:dyDescent="0.2">
      <c r="A346" s="39" t="s">
        <v>223</v>
      </c>
      <c r="B346" s="42">
        <v>37</v>
      </c>
      <c r="C346" s="72">
        <v>25</v>
      </c>
      <c r="D346" s="75">
        <v>67.567599999999999</v>
      </c>
      <c r="E346" s="42">
        <v>67</v>
      </c>
      <c r="F346" s="43">
        <v>60</v>
      </c>
      <c r="G346" s="44">
        <v>89.552199999999999</v>
      </c>
    </row>
    <row r="347" spans="1:231" ht="12.75" customHeight="1" x14ac:dyDescent="0.2">
      <c r="A347" s="39" t="s">
        <v>225</v>
      </c>
      <c r="B347" s="42">
        <v>344</v>
      </c>
      <c r="C347" s="72">
        <v>205</v>
      </c>
      <c r="D347" s="75">
        <v>59.593000000000004</v>
      </c>
      <c r="E347" s="42">
        <v>736</v>
      </c>
      <c r="F347" s="43">
        <v>636</v>
      </c>
      <c r="G347" s="44">
        <v>86.412999999999997</v>
      </c>
    </row>
    <row r="348" spans="1:231" ht="12.75" customHeight="1" x14ac:dyDescent="0.2">
      <c r="A348" s="39" t="s">
        <v>231</v>
      </c>
      <c r="B348" s="42">
        <v>1037</v>
      </c>
      <c r="C348" s="72">
        <v>670</v>
      </c>
      <c r="D348" s="75">
        <v>64.609499999999997</v>
      </c>
      <c r="E348" s="42">
        <v>2031</v>
      </c>
      <c r="F348" s="43">
        <v>1802</v>
      </c>
      <c r="G348" s="44">
        <v>88.724800000000002</v>
      </c>
    </row>
    <row r="349" spans="1:231" ht="12.75" customHeight="1" x14ac:dyDescent="0.2">
      <c r="A349" s="39" t="s">
        <v>235</v>
      </c>
      <c r="B349" s="42">
        <v>149</v>
      </c>
      <c r="C349" s="72">
        <v>114</v>
      </c>
      <c r="D349" s="75">
        <v>76.510099999999994</v>
      </c>
      <c r="E349" s="42">
        <v>271</v>
      </c>
      <c r="F349" s="43">
        <v>254</v>
      </c>
      <c r="G349" s="44">
        <v>93.726900000000001</v>
      </c>
    </row>
    <row r="350" spans="1:231" ht="12.75" customHeight="1" x14ac:dyDescent="0.2">
      <c r="A350" s="39" t="s">
        <v>238</v>
      </c>
      <c r="B350" s="42">
        <v>248</v>
      </c>
      <c r="C350" s="72">
        <v>167</v>
      </c>
      <c r="D350" s="75">
        <v>67.338700000000003</v>
      </c>
      <c r="E350" s="42">
        <v>556</v>
      </c>
      <c r="F350" s="43">
        <v>505</v>
      </c>
      <c r="G350" s="44">
        <v>90.827299999999994</v>
      </c>
    </row>
    <row r="351" spans="1:231" ht="12.75" customHeight="1" x14ac:dyDescent="0.2">
      <c r="A351" s="39" t="s">
        <v>239</v>
      </c>
      <c r="B351" s="42">
        <v>117</v>
      </c>
      <c r="C351" s="72">
        <v>87</v>
      </c>
      <c r="D351" s="75">
        <v>74.358999999999995</v>
      </c>
      <c r="E351" s="42">
        <v>230</v>
      </c>
      <c r="F351" s="43">
        <v>208</v>
      </c>
      <c r="G351" s="44">
        <v>90.434799999999996</v>
      </c>
    </row>
    <row r="352" spans="1:231" ht="12.75" customHeight="1" x14ac:dyDescent="0.2">
      <c r="A352" s="39" t="s">
        <v>244</v>
      </c>
      <c r="B352" s="42">
        <v>157</v>
      </c>
      <c r="C352" s="72">
        <v>111</v>
      </c>
      <c r="D352" s="75">
        <v>70.700599999999994</v>
      </c>
      <c r="E352" s="42">
        <v>312</v>
      </c>
      <c r="F352" s="43">
        <v>285</v>
      </c>
      <c r="G352" s="44">
        <v>91.346199999999996</v>
      </c>
    </row>
    <row r="353" spans="1:231" ht="12.75" customHeight="1" x14ac:dyDescent="0.2">
      <c r="A353" s="39" t="s">
        <v>251</v>
      </c>
      <c r="B353" s="42">
        <v>198</v>
      </c>
      <c r="C353" s="72">
        <v>136</v>
      </c>
      <c r="D353" s="75">
        <v>68.686899999999994</v>
      </c>
      <c r="E353" s="42">
        <v>415</v>
      </c>
      <c r="F353" s="43">
        <v>393</v>
      </c>
      <c r="G353" s="44">
        <v>94.698800000000006</v>
      </c>
    </row>
    <row r="354" spans="1:231" ht="12.75" customHeight="1" x14ac:dyDescent="0.2">
      <c r="A354" s="39" t="s">
        <v>255</v>
      </c>
      <c r="B354" s="42">
        <v>280</v>
      </c>
      <c r="C354" s="72">
        <v>178</v>
      </c>
      <c r="D354" s="75">
        <v>63.571399999999997</v>
      </c>
      <c r="E354" s="42">
        <v>602</v>
      </c>
      <c r="F354" s="43">
        <v>534</v>
      </c>
      <c r="G354" s="44">
        <v>88.704300000000003</v>
      </c>
    </row>
    <row r="355" spans="1:231" ht="12.75" customHeight="1" x14ac:dyDescent="0.2">
      <c r="A355" s="39" t="s">
        <v>258</v>
      </c>
      <c r="B355" s="42">
        <v>385</v>
      </c>
      <c r="C355" s="72">
        <v>226</v>
      </c>
      <c r="D355" s="75">
        <v>58.701300000000003</v>
      </c>
      <c r="E355" s="42">
        <v>827</v>
      </c>
      <c r="F355" s="43">
        <v>728</v>
      </c>
      <c r="G355" s="44">
        <v>88.028999999999996</v>
      </c>
    </row>
    <row r="356" spans="1:231" ht="12.75" customHeight="1" x14ac:dyDescent="0.2">
      <c r="A356" s="39" t="s">
        <v>259</v>
      </c>
      <c r="B356" s="42">
        <v>108</v>
      </c>
      <c r="C356" s="72">
        <v>80</v>
      </c>
      <c r="D356" s="75">
        <v>74.074100000000001</v>
      </c>
      <c r="E356" s="42">
        <v>192</v>
      </c>
      <c r="F356" s="43">
        <v>167</v>
      </c>
      <c r="G356" s="44">
        <v>86.979200000000006</v>
      </c>
    </row>
    <row r="357" spans="1:231" ht="12.75" customHeight="1" x14ac:dyDescent="0.2">
      <c r="A357" s="39" t="s">
        <v>263</v>
      </c>
      <c r="B357" s="42">
        <v>109</v>
      </c>
      <c r="C357" s="72">
        <v>74</v>
      </c>
      <c r="D357" s="75">
        <v>67.889899999999997</v>
      </c>
      <c r="E357" s="42">
        <v>242</v>
      </c>
      <c r="F357" s="43">
        <v>222</v>
      </c>
      <c r="G357" s="44">
        <v>91.735500000000002</v>
      </c>
    </row>
    <row r="358" spans="1:231" ht="12.75" customHeight="1" x14ac:dyDescent="0.2">
      <c r="A358" s="39" t="s">
        <v>270</v>
      </c>
      <c r="B358" s="42">
        <v>110</v>
      </c>
      <c r="C358" s="72">
        <v>74</v>
      </c>
      <c r="D358" s="75">
        <v>67.2727</v>
      </c>
      <c r="E358" s="42">
        <v>225</v>
      </c>
      <c r="F358" s="43">
        <v>186</v>
      </c>
      <c r="G358" s="44">
        <v>82.666700000000006</v>
      </c>
    </row>
    <row r="359" spans="1:231" ht="12.75" customHeight="1" x14ac:dyDescent="0.2">
      <c r="A359" s="39" t="s">
        <v>271</v>
      </c>
      <c r="B359" s="42">
        <v>102</v>
      </c>
      <c r="C359" s="72">
        <v>70</v>
      </c>
      <c r="D359" s="75">
        <v>68.627499999999998</v>
      </c>
      <c r="E359" s="42">
        <v>183</v>
      </c>
      <c r="F359" s="43">
        <v>170</v>
      </c>
      <c r="G359" s="44">
        <v>92.896199999999993</v>
      </c>
    </row>
    <row r="360" spans="1:231" ht="13.5" thickBot="1" x14ac:dyDescent="0.25">
      <c r="A360" s="46" t="s">
        <v>299</v>
      </c>
      <c r="B360" s="73">
        <f>SUM(B344:B359)</f>
        <v>3749</v>
      </c>
      <c r="C360" s="73">
        <f>SUM(C344:C359)</f>
        <v>2413</v>
      </c>
      <c r="D360" s="76">
        <f>(C360/B360)*100</f>
        <v>64.363830354761262</v>
      </c>
      <c r="E360" s="47">
        <f>SUM(E344:E359)</f>
        <v>7688</v>
      </c>
      <c r="F360" s="47">
        <f>SUM(F344:F359)</f>
        <v>6788</v>
      </c>
      <c r="G360" s="48">
        <f>(F360/E360)*100</f>
        <v>88.293444328824151</v>
      </c>
    </row>
    <row r="361" spans="1:231" s="34" customFormat="1" ht="25.5" customHeight="1" thickTop="1" x14ac:dyDescent="0.2">
      <c r="A361" s="96" t="s">
        <v>298</v>
      </c>
      <c r="B361" s="104" t="s">
        <v>443</v>
      </c>
      <c r="C361" s="106" t="s">
        <v>421</v>
      </c>
      <c r="D361" s="107"/>
      <c r="E361" s="103" t="s">
        <v>422</v>
      </c>
      <c r="F361" s="91" t="s">
        <v>423</v>
      </c>
      <c r="G361" s="92"/>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c r="CR361" s="33"/>
      <c r="CS361" s="33"/>
      <c r="CT361" s="33"/>
      <c r="CU361" s="33"/>
      <c r="CV361" s="33"/>
      <c r="CW361" s="33"/>
      <c r="CX361" s="33"/>
      <c r="CY361" s="33"/>
      <c r="CZ361" s="33"/>
      <c r="DA361" s="33"/>
      <c r="DB361" s="33"/>
      <c r="DC361" s="33"/>
      <c r="DD361" s="33"/>
      <c r="DE361" s="33"/>
      <c r="DF361" s="33"/>
      <c r="DG361" s="33"/>
      <c r="DH361" s="33"/>
      <c r="DI361" s="33"/>
      <c r="DJ361" s="33"/>
      <c r="DK361" s="33"/>
      <c r="DL361" s="33"/>
      <c r="DM361" s="33"/>
      <c r="DN361" s="33"/>
      <c r="DO361" s="33"/>
      <c r="DP361" s="33"/>
      <c r="DQ361" s="33"/>
      <c r="DR361" s="33"/>
      <c r="DS361" s="33"/>
      <c r="DT361" s="33"/>
      <c r="DU361" s="33"/>
      <c r="DV361" s="33"/>
      <c r="DW361" s="33"/>
      <c r="DX361" s="33"/>
      <c r="DY361" s="33"/>
      <c r="DZ361" s="33"/>
      <c r="EA361" s="33"/>
      <c r="EB361" s="33"/>
      <c r="EC361" s="33"/>
      <c r="ED361" s="33"/>
      <c r="EE361" s="33"/>
      <c r="EF361" s="33"/>
      <c r="EG361" s="33"/>
      <c r="EH361" s="33"/>
      <c r="EI361" s="33"/>
      <c r="EJ361" s="33"/>
      <c r="EK361" s="33"/>
      <c r="EL361" s="33"/>
      <c r="EM361" s="33"/>
      <c r="EN361" s="33"/>
      <c r="EO361" s="33"/>
      <c r="EP361" s="33"/>
      <c r="EQ361" s="33"/>
      <c r="ER361" s="33"/>
      <c r="ES361" s="33"/>
      <c r="ET361" s="33"/>
      <c r="EU361" s="33"/>
      <c r="EV361" s="33"/>
      <c r="EW361" s="33"/>
      <c r="EX361" s="33"/>
      <c r="EY361" s="33"/>
      <c r="EZ361" s="33"/>
      <c r="FA361" s="33"/>
      <c r="FB361" s="33"/>
      <c r="FC361" s="33"/>
      <c r="FD361" s="33"/>
      <c r="FE361" s="33"/>
      <c r="FF361" s="33"/>
      <c r="FG361" s="33"/>
      <c r="FH361" s="33"/>
      <c r="FI361" s="33"/>
      <c r="FJ361" s="33"/>
      <c r="FK361" s="33"/>
      <c r="FL361" s="33"/>
      <c r="FM361" s="33"/>
      <c r="FN361" s="33"/>
      <c r="FO361" s="33"/>
      <c r="FP361" s="33"/>
      <c r="FQ361" s="33"/>
      <c r="FR361" s="33"/>
      <c r="FS361" s="33"/>
      <c r="FT361" s="33"/>
      <c r="FU361" s="33"/>
      <c r="FV361" s="33"/>
      <c r="FW361" s="33"/>
      <c r="FX361" s="33"/>
      <c r="FY361" s="33"/>
      <c r="FZ361" s="33"/>
      <c r="GA361" s="33"/>
      <c r="GB361" s="33"/>
      <c r="GC361" s="33"/>
      <c r="GD361" s="33"/>
      <c r="GE361" s="33"/>
      <c r="GF361" s="33"/>
      <c r="GG361" s="33"/>
      <c r="GH361" s="33"/>
      <c r="GI361" s="33"/>
      <c r="GJ361" s="33"/>
      <c r="GK361" s="33"/>
      <c r="GL361" s="33"/>
      <c r="GM361" s="33"/>
      <c r="GN361" s="33"/>
      <c r="GO361" s="33"/>
      <c r="GP361" s="33"/>
      <c r="GQ361" s="33"/>
      <c r="GR361" s="33"/>
      <c r="GS361" s="33"/>
      <c r="GT361" s="33"/>
      <c r="GU361" s="33"/>
      <c r="GV361" s="33"/>
      <c r="GW361" s="33"/>
      <c r="GX361" s="33"/>
      <c r="GY361" s="33"/>
      <c r="GZ361" s="33"/>
      <c r="HA361" s="33"/>
      <c r="HB361" s="33"/>
      <c r="HC361" s="33"/>
      <c r="HD361" s="33"/>
      <c r="HE361" s="33"/>
      <c r="HF361" s="33"/>
      <c r="HG361" s="33"/>
      <c r="HH361" s="33"/>
      <c r="HI361" s="33"/>
      <c r="HJ361" s="33"/>
      <c r="HK361" s="33"/>
      <c r="HL361" s="33"/>
      <c r="HM361" s="33"/>
      <c r="HN361" s="33"/>
      <c r="HO361" s="33"/>
      <c r="HP361" s="33"/>
      <c r="HQ361" s="33"/>
      <c r="HR361" s="33"/>
      <c r="HS361" s="33"/>
      <c r="HT361" s="33"/>
      <c r="HU361" s="33"/>
      <c r="HV361" s="33"/>
      <c r="HW361" s="33"/>
    </row>
    <row r="362" spans="1:231" s="37" customFormat="1" ht="25.5" customHeight="1" x14ac:dyDescent="0.2">
      <c r="A362" s="97"/>
      <c r="B362" s="105"/>
      <c r="C362" s="68" t="s">
        <v>438</v>
      </c>
      <c r="D362" s="69" t="s">
        <v>297</v>
      </c>
      <c r="E362" s="102"/>
      <c r="F362" s="60" t="s">
        <v>438</v>
      </c>
      <c r="G362" s="36" t="s">
        <v>297</v>
      </c>
    </row>
    <row r="363" spans="1:231" ht="18" x14ac:dyDescent="0.25">
      <c r="A363" s="38" t="s">
        <v>330</v>
      </c>
      <c r="B363" s="70"/>
      <c r="C363" s="70"/>
      <c r="D363" s="74"/>
      <c r="E363" s="39"/>
      <c r="F363" s="39"/>
      <c r="G363" s="40"/>
    </row>
    <row r="364" spans="1:231" x14ac:dyDescent="0.2">
      <c r="A364" s="39" t="s">
        <v>226</v>
      </c>
      <c r="B364" s="42">
        <v>158</v>
      </c>
      <c r="C364" s="72">
        <v>129</v>
      </c>
      <c r="D364" s="75">
        <v>81.645600000000002</v>
      </c>
      <c r="E364" s="42">
        <v>388</v>
      </c>
      <c r="F364" s="43">
        <v>350</v>
      </c>
      <c r="G364" s="44">
        <v>90.206199999999995</v>
      </c>
    </row>
    <row r="365" spans="1:231" x14ac:dyDescent="0.2">
      <c r="A365" s="39" t="s">
        <v>229</v>
      </c>
      <c r="B365" s="42">
        <v>62</v>
      </c>
      <c r="C365" s="72">
        <v>52</v>
      </c>
      <c r="D365" s="75">
        <v>83.870999999999995</v>
      </c>
      <c r="E365" s="42">
        <v>156</v>
      </c>
      <c r="F365" s="43">
        <v>139</v>
      </c>
      <c r="G365" s="44">
        <v>89.102599999999995</v>
      </c>
    </row>
    <row r="366" spans="1:231" x14ac:dyDescent="0.2">
      <c r="A366" s="39" t="s">
        <v>230</v>
      </c>
      <c r="B366" s="42">
        <v>208</v>
      </c>
      <c r="C366" s="72">
        <v>155</v>
      </c>
      <c r="D366" s="75">
        <v>74.519199999999998</v>
      </c>
      <c r="E366" s="42">
        <v>431</v>
      </c>
      <c r="F366" s="43">
        <v>399</v>
      </c>
      <c r="G366" s="44">
        <v>92.575400000000002</v>
      </c>
    </row>
    <row r="367" spans="1:231" x14ac:dyDescent="0.2">
      <c r="A367" s="39" t="s">
        <v>309</v>
      </c>
      <c r="B367" s="42">
        <v>776</v>
      </c>
      <c r="C367" s="72">
        <v>553</v>
      </c>
      <c r="D367" s="75">
        <v>71.262900000000002</v>
      </c>
      <c r="E367" s="42">
        <v>1632</v>
      </c>
      <c r="F367" s="43">
        <v>1388</v>
      </c>
      <c r="G367" s="44">
        <v>85.049000000000007</v>
      </c>
    </row>
    <row r="368" spans="1:231" x14ac:dyDescent="0.2">
      <c r="A368" s="39" t="s">
        <v>234</v>
      </c>
      <c r="B368" s="42">
        <v>122</v>
      </c>
      <c r="C368" s="72">
        <v>89</v>
      </c>
      <c r="D368" s="75">
        <v>72.950800000000001</v>
      </c>
      <c r="E368" s="42">
        <v>267</v>
      </c>
      <c r="F368" s="43">
        <v>240</v>
      </c>
      <c r="G368" s="44">
        <v>89.887600000000006</v>
      </c>
    </row>
    <row r="369" spans="1:231" x14ac:dyDescent="0.2">
      <c r="A369" s="39" t="s">
        <v>242</v>
      </c>
      <c r="B369" s="42">
        <v>140</v>
      </c>
      <c r="C369" s="72">
        <v>107</v>
      </c>
      <c r="D369" s="75">
        <v>76.428600000000003</v>
      </c>
      <c r="E369" s="42">
        <v>302</v>
      </c>
      <c r="F369" s="43">
        <v>243</v>
      </c>
      <c r="G369" s="44">
        <v>80.4636</v>
      </c>
    </row>
    <row r="370" spans="1:231" x14ac:dyDescent="0.2">
      <c r="A370" s="39" t="s">
        <v>243</v>
      </c>
      <c r="B370" s="42">
        <v>125</v>
      </c>
      <c r="C370" s="72">
        <v>105</v>
      </c>
      <c r="D370" s="75">
        <v>84</v>
      </c>
      <c r="E370" s="42">
        <v>279</v>
      </c>
      <c r="F370" s="43">
        <v>267</v>
      </c>
      <c r="G370" s="44">
        <v>95.698899999999995</v>
      </c>
    </row>
    <row r="371" spans="1:231" x14ac:dyDescent="0.2">
      <c r="A371" s="39" t="s">
        <v>247</v>
      </c>
      <c r="B371" s="42">
        <v>268</v>
      </c>
      <c r="C371" s="72">
        <v>208</v>
      </c>
      <c r="D371" s="75">
        <v>77.611900000000006</v>
      </c>
      <c r="E371" s="42">
        <v>463</v>
      </c>
      <c r="F371" s="43">
        <v>410</v>
      </c>
      <c r="G371" s="44">
        <v>88.552899999999994</v>
      </c>
    </row>
    <row r="372" spans="1:231" x14ac:dyDescent="0.2">
      <c r="A372" s="39" t="s">
        <v>248</v>
      </c>
      <c r="B372" s="42">
        <v>80</v>
      </c>
      <c r="C372" s="72">
        <v>71</v>
      </c>
      <c r="D372" s="75">
        <v>88.75</v>
      </c>
      <c r="E372" s="42">
        <v>185</v>
      </c>
      <c r="F372" s="43">
        <v>165</v>
      </c>
      <c r="G372" s="44">
        <v>89.1892</v>
      </c>
    </row>
    <row r="373" spans="1:231" x14ac:dyDescent="0.2">
      <c r="A373" s="39" t="s">
        <v>431</v>
      </c>
      <c r="B373" s="42">
        <v>479</v>
      </c>
      <c r="C373" s="72">
        <v>382</v>
      </c>
      <c r="D373" s="75">
        <v>79.749499999999998</v>
      </c>
      <c r="E373" s="42">
        <v>994</v>
      </c>
      <c r="F373" s="43">
        <v>865</v>
      </c>
      <c r="G373" s="44">
        <v>87.022099999999995</v>
      </c>
    </row>
    <row r="374" spans="1:231" x14ac:dyDescent="0.2">
      <c r="A374" s="39" t="s">
        <v>250</v>
      </c>
      <c r="B374" s="42">
        <v>114</v>
      </c>
      <c r="C374" s="72">
        <v>94</v>
      </c>
      <c r="D374" s="75">
        <v>82.456100000000006</v>
      </c>
      <c r="E374" s="42">
        <v>251</v>
      </c>
      <c r="F374" s="43">
        <v>219</v>
      </c>
      <c r="G374" s="44">
        <v>87.251000000000005</v>
      </c>
    </row>
    <row r="375" spans="1:231" x14ac:dyDescent="0.2">
      <c r="A375" s="39" t="s">
        <v>432</v>
      </c>
      <c r="B375" s="42">
        <v>317</v>
      </c>
      <c r="C375" s="72">
        <v>247</v>
      </c>
      <c r="D375" s="75">
        <v>77.918000000000006</v>
      </c>
      <c r="E375" s="42">
        <v>648</v>
      </c>
      <c r="F375" s="43">
        <v>573</v>
      </c>
      <c r="G375" s="44">
        <v>88.425899999999999</v>
      </c>
    </row>
    <row r="376" spans="1:231" x14ac:dyDescent="0.2">
      <c r="A376" s="39" t="s">
        <v>361</v>
      </c>
      <c r="B376" s="42">
        <v>421</v>
      </c>
      <c r="C376" s="72">
        <v>335</v>
      </c>
      <c r="D376" s="75">
        <v>79.572400000000002</v>
      </c>
      <c r="E376" s="42">
        <v>935</v>
      </c>
      <c r="F376" s="43">
        <v>842</v>
      </c>
      <c r="G376" s="44">
        <v>90.0535</v>
      </c>
    </row>
    <row r="377" spans="1:231" x14ac:dyDescent="0.2">
      <c r="A377" s="39" t="s">
        <v>254</v>
      </c>
      <c r="B377" s="42">
        <v>175</v>
      </c>
      <c r="C377" s="72">
        <v>125</v>
      </c>
      <c r="D377" s="75">
        <v>71.428600000000003</v>
      </c>
      <c r="E377" s="42">
        <v>338</v>
      </c>
      <c r="F377" s="43">
        <v>306</v>
      </c>
      <c r="G377" s="44">
        <v>90.532499999999999</v>
      </c>
    </row>
    <row r="378" spans="1:231" x14ac:dyDescent="0.2">
      <c r="A378" s="39" t="s">
        <v>256</v>
      </c>
      <c r="B378" s="42">
        <v>474</v>
      </c>
      <c r="C378" s="72">
        <v>357</v>
      </c>
      <c r="D378" s="75">
        <v>75.316500000000005</v>
      </c>
      <c r="E378" s="42">
        <v>1006</v>
      </c>
      <c r="F378" s="43">
        <v>886</v>
      </c>
      <c r="G378" s="44">
        <v>88.071600000000004</v>
      </c>
    </row>
    <row r="379" spans="1:231" x14ac:dyDescent="0.2">
      <c r="A379" s="39" t="s">
        <v>260</v>
      </c>
      <c r="B379" s="42">
        <v>167</v>
      </c>
      <c r="C379" s="72">
        <v>144</v>
      </c>
      <c r="D379" s="75">
        <v>86.227500000000006</v>
      </c>
      <c r="E379" s="42">
        <v>376</v>
      </c>
      <c r="F379" s="43">
        <v>334</v>
      </c>
      <c r="G379" s="44">
        <v>88.829800000000006</v>
      </c>
    </row>
    <row r="380" spans="1:231" x14ac:dyDescent="0.2">
      <c r="A380" s="39" t="s">
        <v>264</v>
      </c>
      <c r="B380" s="42">
        <v>1100</v>
      </c>
      <c r="C380" s="72">
        <v>730</v>
      </c>
      <c r="D380" s="75">
        <v>66.363600000000005</v>
      </c>
      <c r="E380" s="42">
        <v>2205</v>
      </c>
      <c r="F380" s="43">
        <v>1811</v>
      </c>
      <c r="G380" s="44">
        <v>82.131500000000003</v>
      </c>
    </row>
    <row r="381" spans="1:231" x14ac:dyDescent="0.2">
      <c r="A381" s="39" t="s">
        <v>267</v>
      </c>
      <c r="B381" s="42">
        <v>192</v>
      </c>
      <c r="C381" s="72">
        <v>139</v>
      </c>
      <c r="D381" s="75">
        <v>72.395799999999994</v>
      </c>
      <c r="E381" s="42">
        <v>373</v>
      </c>
      <c r="F381" s="43">
        <v>339</v>
      </c>
      <c r="G381" s="44">
        <v>90.884699999999995</v>
      </c>
    </row>
    <row r="382" spans="1:231" x14ac:dyDescent="0.2">
      <c r="A382" s="39" t="s">
        <v>269</v>
      </c>
      <c r="B382" s="42">
        <v>235</v>
      </c>
      <c r="C382" s="72">
        <v>174</v>
      </c>
      <c r="D382" s="75">
        <v>74.042599999999993</v>
      </c>
      <c r="E382" s="42">
        <v>532</v>
      </c>
      <c r="F382" s="43">
        <v>470</v>
      </c>
      <c r="G382" s="44">
        <v>88.3459</v>
      </c>
    </row>
    <row r="383" spans="1:231" ht="13.5" thickBot="1" x14ac:dyDescent="0.25">
      <c r="A383" s="46" t="s">
        <v>299</v>
      </c>
      <c r="B383" s="73">
        <f>SUM(B364:B382)</f>
        <v>5613</v>
      </c>
      <c r="C383" s="73">
        <f>SUM(C364:C382)</f>
        <v>4196</v>
      </c>
      <c r="D383" s="76">
        <f>(C383/B383)*100</f>
        <v>74.755032959201856</v>
      </c>
      <c r="E383" s="47">
        <f>SUM(E364:E382)</f>
        <v>11761</v>
      </c>
      <c r="F383" s="47">
        <f>SUM(F364:F382)</f>
        <v>10246</v>
      </c>
      <c r="G383" s="48">
        <f>(F383/E383)*100</f>
        <v>87.118442309327435</v>
      </c>
    </row>
    <row r="384" spans="1:231" s="34" customFormat="1" ht="25.5" customHeight="1" thickTop="1" x14ac:dyDescent="0.2">
      <c r="A384" s="96" t="s">
        <v>298</v>
      </c>
      <c r="B384" s="104" t="s">
        <v>443</v>
      </c>
      <c r="C384" s="106" t="s">
        <v>421</v>
      </c>
      <c r="D384" s="107"/>
      <c r="E384" s="103" t="s">
        <v>422</v>
      </c>
      <c r="F384" s="91" t="s">
        <v>423</v>
      </c>
      <c r="G384" s="92"/>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3"/>
      <c r="BN384" s="33"/>
      <c r="BO384" s="33"/>
      <c r="BP384" s="33"/>
      <c r="BQ384" s="33"/>
      <c r="BR384" s="33"/>
      <c r="BS384" s="33"/>
      <c r="BT384" s="33"/>
      <c r="BU384" s="33"/>
      <c r="BV384" s="33"/>
      <c r="BW384" s="33"/>
      <c r="BX384" s="33"/>
      <c r="BY384" s="33"/>
      <c r="BZ384" s="33"/>
      <c r="CA384" s="33"/>
      <c r="CB384" s="33"/>
      <c r="CC384" s="33"/>
      <c r="CD384" s="33"/>
      <c r="CE384" s="33"/>
      <c r="CF384" s="33"/>
      <c r="CG384" s="33"/>
      <c r="CH384" s="33"/>
      <c r="CI384" s="33"/>
      <c r="CJ384" s="33"/>
      <c r="CK384" s="33"/>
      <c r="CL384" s="33"/>
      <c r="CM384" s="33"/>
      <c r="CN384" s="33"/>
      <c r="CO384" s="33"/>
      <c r="CP384" s="33"/>
      <c r="CQ384" s="33"/>
      <c r="CR384" s="33"/>
      <c r="CS384" s="33"/>
      <c r="CT384" s="33"/>
      <c r="CU384" s="33"/>
      <c r="CV384" s="33"/>
      <c r="CW384" s="33"/>
      <c r="CX384" s="33"/>
      <c r="CY384" s="33"/>
      <c r="CZ384" s="33"/>
      <c r="DA384" s="33"/>
      <c r="DB384" s="33"/>
      <c r="DC384" s="33"/>
      <c r="DD384" s="33"/>
      <c r="DE384" s="33"/>
      <c r="DF384" s="33"/>
      <c r="DG384" s="33"/>
      <c r="DH384" s="33"/>
      <c r="DI384" s="33"/>
      <c r="DJ384" s="33"/>
      <c r="DK384" s="33"/>
      <c r="DL384" s="33"/>
      <c r="DM384" s="33"/>
      <c r="DN384" s="33"/>
      <c r="DO384" s="33"/>
      <c r="DP384" s="33"/>
      <c r="DQ384" s="33"/>
      <c r="DR384" s="33"/>
      <c r="DS384" s="33"/>
      <c r="DT384" s="33"/>
      <c r="DU384" s="33"/>
      <c r="DV384" s="33"/>
      <c r="DW384" s="33"/>
      <c r="DX384" s="33"/>
      <c r="DY384" s="33"/>
      <c r="DZ384" s="33"/>
      <c r="EA384" s="33"/>
      <c r="EB384" s="33"/>
      <c r="EC384" s="33"/>
      <c r="ED384" s="33"/>
      <c r="EE384" s="33"/>
      <c r="EF384" s="33"/>
      <c r="EG384" s="33"/>
      <c r="EH384" s="33"/>
      <c r="EI384" s="33"/>
      <c r="EJ384" s="33"/>
      <c r="EK384" s="33"/>
      <c r="EL384" s="33"/>
      <c r="EM384" s="33"/>
      <c r="EN384" s="33"/>
      <c r="EO384" s="33"/>
      <c r="EP384" s="33"/>
      <c r="EQ384" s="33"/>
      <c r="ER384" s="33"/>
      <c r="ES384" s="33"/>
      <c r="ET384" s="33"/>
      <c r="EU384" s="33"/>
      <c r="EV384" s="33"/>
      <c r="EW384" s="33"/>
      <c r="EX384" s="33"/>
      <c r="EY384" s="33"/>
      <c r="EZ384" s="33"/>
      <c r="FA384" s="33"/>
      <c r="FB384" s="33"/>
      <c r="FC384" s="33"/>
      <c r="FD384" s="33"/>
      <c r="FE384" s="33"/>
      <c r="FF384" s="33"/>
      <c r="FG384" s="33"/>
      <c r="FH384" s="33"/>
      <c r="FI384" s="33"/>
      <c r="FJ384" s="33"/>
      <c r="FK384" s="33"/>
      <c r="FL384" s="33"/>
      <c r="FM384" s="33"/>
      <c r="FN384" s="33"/>
      <c r="FO384" s="33"/>
      <c r="FP384" s="33"/>
      <c r="FQ384" s="33"/>
      <c r="FR384" s="33"/>
      <c r="FS384" s="33"/>
      <c r="FT384" s="33"/>
      <c r="FU384" s="33"/>
      <c r="FV384" s="33"/>
      <c r="FW384" s="33"/>
      <c r="FX384" s="33"/>
      <c r="FY384" s="33"/>
      <c r="FZ384" s="33"/>
      <c r="GA384" s="33"/>
      <c r="GB384" s="33"/>
      <c r="GC384" s="33"/>
      <c r="GD384" s="33"/>
      <c r="GE384" s="33"/>
      <c r="GF384" s="33"/>
      <c r="GG384" s="33"/>
      <c r="GH384" s="33"/>
      <c r="GI384" s="33"/>
      <c r="GJ384" s="33"/>
      <c r="GK384" s="33"/>
      <c r="GL384" s="33"/>
      <c r="GM384" s="33"/>
      <c r="GN384" s="33"/>
      <c r="GO384" s="33"/>
      <c r="GP384" s="33"/>
      <c r="GQ384" s="33"/>
      <c r="GR384" s="33"/>
      <c r="GS384" s="33"/>
      <c r="GT384" s="33"/>
      <c r="GU384" s="33"/>
      <c r="GV384" s="33"/>
      <c r="GW384" s="33"/>
      <c r="GX384" s="33"/>
      <c r="GY384" s="33"/>
      <c r="GZ384" s="33"/>
      <c r="HA384" s="33"/>
      <c r="HB384" s="33"/>
      <c r="HC384" s="33"/>
      <c r="HD384" s="33"/>
      <c r="HE384" s="33"/>
      <c r="HF384" s="33"/>
      <c r="HG384" s="33"/>
      <c r="HH384" s="33"/>
      <c r="HI384" s="33"/>
      <c r="HJ384" s="33"/>
      <c r="HK384" s="33"/>
      <c r="HL384" s="33"/>
      <c r="HM384" s="33"/>
      <c r="HN384" s="33"/>
      <c r="HO384" s="33"/>
      <c r="HP384" s="33"/>
      <c r="HQ384" s="33"/>
      <c r="HR384" s="33"/>
      <c r="HS384" s="33"/>
      <c r="HT384" s="33"/>
      <c r="HU384" s="33"/>
      <c r="HV384" s="33"/>
      <c r="HW384" s="33"/>
    </row>
    <row r="385" spans="1:7" s="37" customFormat="1" ht="25.5" customHeight="1" x14ac:dyDescent="0.2">
      <c r="A385" s="97"/>
      <c r="B385" s="105"/>
      <c r="C385" s="68" t="s">
        <v>438</v>
      </c>
      <c r="D385" s="69" t="s">
        <v>297</v>
      </c>
      <c r="E385" s="102"/>
      <c r="F385" s="60" t="s">
        <v>438</v>
      </c>
      <c r="G385" s="36" t="s">
        <v>297</v>
      </c>
    </row>
    <row r="386" spans="1:7" ht="18" x14ac:dyDescent="0.25">
      <c r="A386" s="38" t="s">
        <v>331</v>
      </c>
      <c r="B386" s="70"/>
      <c r="C386" s="70"/>
      <c r="D386" s="74"/>
      <c r="E386" s="39"/>
      <c r="F386" s="39"/>
      <c r="G386" s="40"/>
    </row>
    <row r="387" spans="1:7" x14ac:dyDescent="0.2">
      <c r="A387" s="39" t="s">
        <v>222</v>
      </c>
      <c r="B387" s="42">
        <v>84</v>
      </c>
      <c r="C387" s="72">
        <v>68</v>
      </c>
      <c r="D387" s="75">
        <v>80.952399999999997</v>
      </c>
      <c r="E387" s="42">
        <v>186</v>
      </c>
      <c r="F387" s="43">
        <v>178</v>
      </c>
      <c r="G387" s="44">
        <v>95.698899999999995</v>
      </c>
    </row>
    <row r="388" spans="1:7" x14ac:dyDescent="0.2">
      <c r="A388" s="39" t="s">
        <v>224</v>
      </c>
      <c r="B388" s="42">
        <v>101</v>
      </c>
      <c r="C388" s="72">
        <v>86</v>
      </c>
      <c r="D388" s="75">
        <v>85.148499999999999</v>
      </c>
      <c r="E388" s="42">
        <v>232</v>
      </c>
      <c r="F388" s="43">
        <v>219</v>
      </c>
      <c r="G388" s="44">
        <v>94.396600000000007</v>
      </c>
    </row>
    <row r="389" spans="1:7" x14ac:dyDescent="0.2">
      <c r="A389" s="39" t="s">
        <v>227</v>
      </c>
      <c r="B389" s="42">
        <v>153</v>
      </c>
      <c r="C389" s="72">
        <v>119</v>
      </c>
      <c r="D389" s="75">
        <v>77.777799999999999</v>
      </c>
      <c r="E389" s="42">
        <v>379</v>
      </c>
      <c r="F389" s="43">
        <v>358</v>
      </c>
      <c r="G389" s="44">
        <v>94.459100000000007</v>
      </c>
    </row>
    <row r="390" spans="1:7" x14ac:dyDescent="0.2">
      <c r="A390" s="39" t="s">
        <v>228</v>
      </c>
      <c r="B390" s="42">
        <v>78</v>
      </c>
      <c r="C390" s="72">
        <v>58</v>
      </c>
      <c r="D390" s="75">
        <v>74.358999999999995</v>
      </c>
      <c r="E390" s="42">
        <v>245</v>
      </c>
      <c r="F390" s="43">
        <v>228</v>
      </c>
      <c r="G390" s="44">
        <v>93.061199999999999</v>
      </c>
    </row>
    <row r="391" spans="1:7" x14ac:dyDescent="0.2">
      <c r="A391" s="39" t="s">
        <v>232</v>
      </c>
      <c r="B391" s="42">
        <v>105</v>
      </c>
      <c r="C391" s="72">
        <v>74</v>
      </c>
      <c r="D391" s="75">
        <v>70.476200000000006</v>
      </c>
      <c r="E391" s="42">
        <v>196</v>
      </c>
      <c r="F391" s="43">
        <v>179</v>
      </c>
      <c r="G391" s="44">
        <v>91.326499999999996</v>
      </c>
    </row>
    <row r="392" spans="1:7" x14ac:dyDescent="0.2">
      <c r="A392" s="39" t="s">
        <v>233</v>
      </c>
      <c r="B392" s="42">
        <v>174</v>
      </c>
      <c r="C392" s="72">
        <v>134</v>
      </c>
      <c r="D392" s="75">
        <v>77.011499999999998</v>
      </c>
      <c r="E392" s="42">
        <v>390</v>
      </c>
      <c r="F392" s="43">
        <v>346</v>
      </c>
      <c r="G392" s="44">
        <v>88.7179</v>
      </c>
    </row>
    <row r="393" spans="1:7" x14ac:dyDescent="0.2">
      <c r="A393" s="39" t="s">
        <v>236</v>
      </c>
      <c r="B393" s="42">
        <v>106</v>
      </c>
      <c r="C393" s="72">
        <v>89</v>
      </c>
      <c r="D393" s="75">
        <v>83.962299999999999</v>
      </c>
      <c r="E393" s="42">
        <v>222</v>
      </c>
      <c r="F393" s="43">
        <v>202</v>
      </c>
      <c r="G393" s="44">
        <v>90.991</v>
      </c>
    </row>
    <row r="394" spans="1:7" x14ac:dyDescent="0.2">
      <c r="A394" s="39" t="s">
        <v>237</v>
      </c>
      <c r="B394" s="42">
        <v>1067</v>
      </c>
      <c r="C394" s="72">
        <v>655</v>
      </c>
      <c r="D394" s="75">
        <v>61.387099999999997</v>
      </c>
      <c r="E394" s="42">
        <v>2195</v>
      </c>
      <c r="F394" s="43">
        <v>1810</v>
      </c>
      <c r="G394" s="44">
        <v>82.460099999999997</v>
      </c>
    </row>
    <row r="395" spans="1:7" x14ac:dyDescent="0.2">
      <c r="A395" s="39" t="s">
        <v>240</v>
      </c>
      <c r="B395" s="42">
        <v>211</v>
      </c>
      <c r="C395" s="72">
        <v>152</v>
      </c>
      <c r="D395" s="75">
        <v>72.037899999999993</v>
      </c>
      <c r="E395" s="42">
        <v>420</v>
      </c>
      <c r="F395" s="43">
        <v>375</v>
      </c>
      <c r="G395" s="44">
        <v>89.285700000000006</v>
      </c>
    </row>
    <row r="396" spans="1:7" x14ac:dyDescent="0.2">
      <c r="A396" s="39" t="s">
        <v>241</v>
      </c>
      <c r="B396" s="42">
        <v>174</v>
      </c>
      <c r="C396" s="72">
        <v>136</v>
      </c>
      <c r="D396" s="75">
        <v>78.160899999999998</v>
      </c>
      <c r="E396" s="42">
        <v>326</v>
      </c>
      <c r="F396" s="43">
        <v>295</v>
      </c>
      <c r="G396" s="44">
        <v>90.490799999999993</v>
      </c>
    </row>
    <row r="397" spans="1:7" x14ac:dyDescent="0.2">
      <c r="A397" s="39" t="s">
        <v>245</v>
      </c>
      <c r="B397" s="42">
        <v>84</v>
      </c>
      <c r="C397" s="72">
        <v>66</v>
      </c>
      <c r="D397" s="75">
        <v>78.571399999999997</v>
      </c>
      <c r="E397" s="42">
        <v>160</v>
      </c>
      <c r="F397" s="43">
        <v>145</v>
      </c>
      <c r="G397" s="44">
        <v>90.625</v>
      </c>
    </row>
    <row r="398" spans="1:7" x14ac:dyDescent="0.2">
      <c r="A398" s="39" t="s">
        <v>246</v>
      </c>
      <c r="B398" s="42">
        <v>539</v>
      </c>
      <c r="C398" s="72">
        <v>369</v>
      </c>
      <c r="D398" s="75">
        <v>68.460099999999997</v>
      </c>
      <c r="E398" s="42">
        <v>1115</v>
      </c>
      <c r="F398" s="43">
        <v>923</v>
      </c>
      <c r="G398" s="44">
        <v>82.780299999999997</v>
      </c>
    </row>
    <row r="399" spans="1:7" x14ac:dyDescent="0.2">
      <c r="A399" s="39" t="s">
        <v>249</v>
      </c>
      <c r="B399" s="42">
        <v>129</v>
      </c>
      <c r="C399" s="72">
        <v>113</v>
      </c>
      <c r="D399" s="75">
        <v>87.596900000000005</v>
      </c>
      <c r="E399" s="42">
        <v>237</v>
      </c>
      <c r="F399" s="43">
        <v>218</v>
      </c>
      <c r="G399" s="44">
        <v>91.983099999999993</v>
      </c>
    </row>
    <row r="400" spans="1:7" x14ac:dyDescent="0.2">
      <c r="A400" s="39" t="s">
        <v>252</v>
      </c>
      <c r="B400" s="42">
        <v>125</v>
      </c>
      <c r="C400" s="72">
        <v>101</v>
      </c>
      <c r="D400" s="75">
        <v>80.8</v>
      </c>
      <c r="E400" s="42">
        <v>266</v>
      </c>
      <c r="F400" s="43">
        <v>237</v>
      </c>
      <c r="G400" s="44">
        <v>89.097700000000003</v>
      </c>
    </row>
    <row r="401" spans="1:231" x14ac:dyDescent="0.2">
      <c r="A401" s="39" t="s">
        <v>253</v>
      </c>
      <c r="B401" s="42">
        <v>105</v>
      </c>
      <c r="C401" s="72">
        <v>93</v>
      </c>
      <c r="D401" s="75">
        <v>88.571399999999997</v>
      </c>
      <c r="E401" s="42">
        <v>196</v>
      </c>
      <c r="F401" s="43">
        <v>181</v>
      </c>
      <c r="G401" s="44">
        <v>92.346900000000005</v>
      </c>
    </row>
    <row r="402" spans="1:231" x14ac:dyDescent="0.2">
      <c r="A402" s="39" t="s">
        <v>257</v>
      </c>
      <c r="B402" s="42">
        <v>63</v>
      </c>
      <c r="C402" s="72">
        <v>52</v>
      </c>
      <c r="D402" s="75">
        <v>82.539699999999996</v>
      </c>
      <c r="E402" s="42">
        <v>156</v>
      </c>
      <c r="F402" s="43">
        <v>144</v>
      </c>
      <c r="G402" s="44">
        <v>92.307699999999997</v>
      </c>
    </row>
    <row r="403" spans="1:231" x14ac:dyDescent="0.2">
      <c r="A403" s="39" t="s">
        <v>261</v>
      </c>
      <c r="B403" s="42">
        <v>77</v>
      </c>
      <c r="C403" s="72">
        <v>59</v>
      </c>
      <c r="D403" s="75">
        <v>76.623400000000004</v>
      </c>
      <c r="E403" s="42">
        <v>204</v>
      </c>
      <c r="F403" s="43">
        <v>191</v>
      </c>
      <c r="G403" s="44">
        <v>93.627499999999998</v>
      </c>
    </row>
    <row r="404" spans="1:231" x14ac:dyDescent="0.2">
      <c r="A404" s="39" t="s">
        <v>262</v>
      </c>
      <c r="B404" s="42">
        <v>97</v>
      </c>
      <c r="C404" s="72">
        <v>83</v>
      </c>
      <c r="D404" s="75">
        <v>85.566999999999993</v>
      </c>
      <c r="E404" s="42">
        <v>205</v>
      </c>
      <c r="F404" s="43">
        <v>182</v>
      </c>
      <c r="G404" s="44">
        <v>88.780500000000004</v>
      </c>
    </row>
    <row r="405" spans="1:231" x14ac:dyDescent="0.2">
      <c r="A405" s="39" t="s">
        <v>265</v>
      </c>
      <c r="B405" s="42">
        <v>133</v>
      </c>
      <c r="C405" s="72">
        <v>111</v>
      </c>
      <c r="D405" s="75">
        <v>83.458600000000004</v>
      </c>
      <c r="E405" s="42">
        <v>299</v>
      </c>
      <c r="F405" s="43">
        <v>269</v>
      </c>
      <c r="G405" s="44">
        <v>89.9666</v>
      </c>
    </row>
    <row r="406" spans="1:231" x14ac:dyDescent="0.2">
      <c r="A406" s="39" t="s">
        <v>266</v>
      </c>
      <c r="B406" s="42">
        <v>228</v>
      </c>
      <c r="C406" s="72">
        <v>179</v>
      </c>
      <c r="D406" s="75">
        <v>78.508799999999994</v>
      </c>
      <c r="E406" s="42">
        <v>480</v>
      </c>
      <c r="F406" s="43">
        <v>435</v>
      </c>
      <c r="G406" s="44">
        <v>90.625</v>
      </c>
    </row>
    <row r="407" spans="1:231" x14ac:dyDescent="0.2">
      <c r="A407" s="39" t="s">
        <v>268</v>
      </c>
      <c r="B407" s="42">
        <v>101</v>
      </c>
      <c r="C407" s="72">
        <v>78</v>
      </c>
      <c r="D407" s="75">
        <v>77.227699999999999</v>
      </c>
      <c r="E407" s="42">
        <v>211</v>
      </c>
      <c r="F407" s="43">
        <v>197</v>
      </c>
      <c r="G407" s="44">
        <v>93.364900000000006</v>
      </c>
    </row>
    <row r="408" spans="1:231" ht="13.5" thickBot="1" x14ac:dyDescent="0.25">
      <c r="A408" s="46" t="s">
        <v>299</v>
      </c>
      <c r="B408" s="73">
        <f>SUM(B387:B407)</f>
        <v>3934</v>
      </c>
      <c r="C408" s="73">
        <f>SUM(C387:C407)</f>
        <v>2875</v>
      </c>
      <c r="D408" s="76">
        <f>(C408/B408)*100</f>
        <v>73.080833756990344</v>
      </c>
      <c r="E408" s="47">
        <f>SUM(E387:E407)</f>
        <v>8320</v>
      </c>
      <c r="F408" s="47">
        <f>SUM(F387:F407)</f>
        <v>7312</v>
      </c>
      <c r="G408" s="48">
        <f>(F408/E408)*100</f>
        <v>87.884615384615387</v>
      </c>
    </row>
    <row r="409" spans="1:231" s="34" customFormat="1" ht="25.5" customHeight="1" thickTop="1" x14ac:dyDescent="0.2">
      <c r="A409" s="96" t="s">
        <v>298</v>
      </c>
      <c r="B409" s="104" t="s">
        <v>443</v>
      </c>
      <c r="C409" s="106" t="s">
        <v>421</v>
      </c>
      <c r="D409" s="107"/>
      <c r="E409" s="103" t="s">
        <v>422</v>
      </c>
      <c r="F409" s="91" t="s">
        <v>423</v>
      </c>
      <c r="G409" s="92"/>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33"/>
      <c r="BR409" s="33"/>
      <c r="BS409" s="33"/>
      <c r="BT409" s="33"/>
      <c r="BU409" s="33"/>
      <c r="BV409" s="33"/>
      <c r="BW409" s="33"/>
      <c r="BX409" s="33"/>
      <c r="BY409" s="33"/>
      <c r="BZ409" s="33"/>
      <c r="CA409" s="33"/>
      <c r="CB409" s="33"/>
      <c r="CC409" s="33"/>
      <c r="CD409" s="33"/>
      <c r="CE409" s="33"/>
      <c r="CF409" s="33"/>
      <c r="CG409" s="33"/>
      <c r="CH409" s="33"/>
      <c r="CI409" s="33"/>
      <c r="CJ409" s="33"/>
      <c r="CK409" s="33"/>
      <c r="CL409" s="33"/>
      <c r="CM409" s="33"/>
      <c r="CN409" s="33"/>
      <c r="CO409" s="33"/>
      <c r="CP409" s="33"/>
      <c r="CQ409" s="33"/>
      <c r="CR409" s="33"/>
      <c r="CS409" s="33"/>
      <c r="CT409" s="33"/>
      <c r="CU409" s="33"/>
      <c r="CV409" s="33"/>
      <c r="CW409" s="33"/>
      <c r="CX409" s="33"/>
      <c r="CY409" s="33"/>
      <c r="CZ409" s="33"/>
      <c r="DA409" s="33"/>
      <c r="DB409" s="33"/>
      <c r="DC409" s="33"/>
      <c r="DD409" s="33"/>
      <c r="DE409" s="33"/>
      <c r="DF409" s="33"/>
      <c r="DG409" s="33"/>
      <c r="DH409" s="33"/>
      <c r="DI409" s="33"/>
      <c r="DJ409" s="33"/>
      <c r="DK409" s="33"/>
      <c r="DL409" s="33"/>
      <c r="DM409" s="33"/>
      <c r="DN409" s="33"/>
      <c r="DO409" s="33"/>
      <c r="DP409" s="33"/>
      <c r="DQ409" s="33"/>
      <c r="DR409" s="33"/>
      <c r="DS409" s="33"/>
      <c r="DT409" s="33"/>
      <c r="DU409" s="33"/>
      <c r="DV409" s="33"/>
      <c r="DW409" s="33"/>
      <c r="DX409" s="33"/>
      <c r="DY409" s="33"/>
      <c r="DZ409" s="33"/>
      <c r="EA409" s="33"/>
      <c r="EB409" s="33"/>
      <c r="EC409" s="33"/>
      <c r="ED409" s="33"/>
      <c r="EE409" s="33"/>
      <c r="EF409" s="33"/>
      <c r="EG409" s="33"/>
      <c r="EH409" s="33"/>
      <c r="EI409" s="33"/>
      <c r="EJ409" s="33"/>
      <c r="EK409" s="33"/>
      <c r="EL409" s="33"/>
      <c r="EM409" s="33"/>
      <c r="EN409" s="33"/>
      <c r="EO409" s="33"/>
      <c r="EP409" s="33"/>
      <c r="EQ409" s="33"/>
      <c r="ER409" s="33"/>
      <c r="ES409" s="33"/>
      <c r="ET409" s="33"/>
      <c r="EU409" s="33"/>
      <c r="EV409" s="33"/>
      <c r="EW409" s="33"/>
      <c r="EX409" s="33"/>
      <c r="EY409" s="33"/>
      <c r="EZ409" s="33"/>
      <c r="FA409" s="33"/>
      <c r="FB409" s="33"/>
      <c r="FC409" s="33"/>
      <c r="FD409" s="33"/>
      <c r="FE409" s="33"/>
      <c r="FF409" s="33"/>
      <c r="FG409" s="33"/>
      <c r="FH409" s="33"/>
      <c r="FI409" s="33"/>
      <c r="FJ409" s="33"/>
      <c r="FK409" s="33"/>
      <c r="FL409" s="33"/>
      <c r="FM409" s="33"/>
      <c r="FN409" s="33"/>
      <c r="FO409" s="33"/>
      <c r="FP409" s="33"/>
      <c r="FQ409" s="33"/>
      <c r="FR409" s="33"/>
      <c r="FS409" s="33"/>
      <c r="FT409" s="33"/>
      <c r="FU409" s="33"/>
      <c r="FV409" s="33"/>
      <c r="FW409" s="33"/>
      <c r="FX409" s="33"/>
      <c r="FY409" s="33"/>
      <c r="FZ409" s="33"/>
      <c r="GA409" s="33"/>
      <c r="GB409" s="33"/>
      <c r="GC409" s="33"/>
      <c r="GD409" s="33"/>
      <c r="GE409" s="33"/>
      <c r="GF409" s="33"/>
      <c r="GG409" s="33"/>
      <c r="GH409" s="33"/>
      <c r="GI409" s="33"/>
      <c r="GJ409" s="33"/>
      <c r="GK409" s="33"/>
      <c r="GL409" s="33"/>
      <c r="GM409" s="33"/>
      <c r="GN409" s="33"/>
      <c r="GO409" s="33"/>
      <c r="GP409" s="33"/>
      <c r="GQ409" s="33"/>
      <c r="GR409" s="33"/>
      <c r="GS409" s="33"/>
      <c r="GT409" s="33"/>
      <c r="GU409" s="33"/>
      <c r="GV409" s="33"/>
      <c r="GW409" s="33"/>
      <c r="GX409" s="33"/>
      <c r="GY409" s="33"/>
      <c r="GZ409" s="33"/>
      <c r="HA409" s="33"/>
      <c r="HB409" s="33"/>
      <c r="HC409" s="33"/>
      <c r="HD409" s="33"/>
      <c r="HE409" s="33"/>
      <c r="HF409" s="33"/>
      <c r="HG409" s="33"/>
      <c r="HH409" s="33"/>
      <c r="HI409" s="33"/>
      <c r="HJ409" s="33"/>
      <c r="HK409" s="33"/>
      <c r="HL409" s="33"/>
      <c r="HM409" s="33"/>
      <c r="HN409" s="33"/>
      <c r="HO409" s="33"/>
      <c r="HP409" s="33"/>
      <c r="HQ409" s="33"/>
      <c r="HR409" s="33"/>
      <c r="HS409" s="33"/>
      <c r="HT409" s="33"/>
      <c r="HU409" s="33"/>
      <c r="HV409" s="33"/>
      <c r="HW409" s="33"/>
    </row>
    <row r="410" spans="1:231" s="37" customFormat="1" ht="25.5" customHeight="1" x14ac:dyDescent="0.2">
      <c r="A410" s="97"/>
      <c r="B410" s="105"/>
      <c r="C410" s="68" t="s">
        <v>438</v>
      </c>
      <c r="D410" s="69" t="s">
        <v>297</v>
      </c>
      <c r="E410" s="102"/>
      <c r="F410" s="60" t="s">
        <v>438</v>
      </c>
      <c r="G410" s="36" t="s">
        <v>297</v>
      </c>
    </row>
    <row r="411" spans="1:231" ht="18" x14ac:dyDescent="0.25">
      <c r="A411" s="38" t="s">
        <v>332</v>
      </c>
      <c r="B411" s="70"/>
      <c r="C411" s="70"/>
      <c r="D411" s="74"/>
      <c r="E411" s="39"/>
      <c r="F411" s="39"/>
      <c r="G411" s="40"/>
    </row>
    <row r="412" spans="1:231" x14ac:dyDescent="0.2">
      <c r="A412" s="39" t="s">
        <v>273</v>
      </c>
      <c r="B412" s="42">
        <v>62</v>
      </c>
      <c r="C412" s="72">
        <v>41</v>
      </c>
      <c r="D412" s="75">
        <v>66.129000000000005</v>
      </c>
      <c r="E412" s="42">
        <v>152</v>
      </c>
      <c r="F412" s="43">
        <v>142</v>
      </c>
      <c r="G412" s="44">
        <v>93.421099999999996</v>
      </c>
    </row>
    <row r="413" spans="1:231" x14ac:dyDescent="0.2">
      <c r="A413" s="39" t="s">
        <v>274</v>
      </c>
      <c r="B413" s="42">
        <v>71</v>
      </c>
      <c r="C413" s="72">
        <v>46</v>
      </c>
      <c r="D413" s="75">
        <v>64.788700000000006</v>
      </c>
      <c r="E413" s="42">
        <v>137</v>
      </c>
      <c r="F413" s="43">
        <v>128</v>
      </c>
      <c r="G413" s="44">
        <v>93.430700000000002</v>
      </c>
    </row>
    <row r="414" spans="1:231" x14ac:dyDescent="0.2">
      <c r="A414" s="39" t="s">
        <v>276</v>
      </c>
      <c r="B414" s="42">
        <v>139</v>
      </c>
      <c r="C414" s="72">
        <v>80</v>
      </c>
      <c r="D414" s="75">
        <v>57.554000000000002</v>
      </c>
      <c r="E414" s="42">
        <v>271</v>
      </c>
      <c r="F414" s="43">
        <v>239</v>
      </c>
      <c r="G414" s="44">
        <v>88.191900000000004</v>
      </c>
    </row>
    <row r="415" spans="1:231" x14ac:dyDescent="0.2">
      <c r="A415" s="39" t="s">
        <v>277</v>
      </c>
      <c r="B415" s="42">
        <v>90</v>
      </c>
      <c r="C415" s="72">
        <v>66</v>
      </c>
      <c r="D415" s="75">
        <v>73.333299999999994</v>
      </c>
      <c r="E415" s="42">
        <v>200</v>
      </c>
      <c r="F415" s="43">
        <v>181</v>
      </c>
      <c r="G415" s="44">
        <v>90.5</v>
      </c>
    </row>
    <row r="416" spans="1:231" x14ac:dyDescent="0.2">
      <c r="A416" s="39" t="s">
        <v>280</v>
      </c>
      <c r="B416" s="42">
        <v>227</v>
      </c>
      <c r="C416" s="72">
        <v>188</v>
      </c>
      <c r="D416" s="75">
        <v>82.819400000000002</v>
      </c>
      <c r="E416" s="42">
        <v>455</v>
      </c>
      <c r="F416" s="43">
        <v>422</v>
      </c>
      <c r="G416" s="44">
        <v>92.747299999999996</v>
      </c>
    </row>
    <row r="417" spans="1:231" x14ac:dyDescent="0.2">
      <c r="A417" s="39" t="s">
        <v>305</v>
      </c>
      <c r="B417" s="42">
        <v>146</v>
      </c>
      <c r="C417" s="72">
        <v>104</v>
      </c>
      <c r="D417" s="75">
        <v>71.232900000000001</v>
      </c>
      <c r="E417" s="42">
        <v>370</v>
      </c>
      <c r="F417" s="43">
        <v>337</v>
      </c>
      <c r="G417" s="44">
        <v>91.081100000000006</v>
      </c>
    </row>
    <row r="418" spans="1:231" x14ac:dyDescent="0.2">
      <c r="A418" s="39" t="s">
        <v>306</v>
      </c>
      <c r="B418" s="42">
        <v>92</v>
      </c>
      <c r="C418" s="72">
        <v>62</v>
      </c>
      <c r="D418" s="75">
        <v>67.391300000000001</v>
      </c>
      <c r="E418" s="42">
        <v>215</v>
      </c>
      <c r="F418" s="43">
        <v>191</v>
      </c>
      <c r="G418" s="44">
        <v>88.837199999999996</v>
      </c>
    </row>
    <row r="419" spans="1:231" x14ac:dyDescent="0.2">
      <c r="A419" s="39" t="s">
        <v>285</v>
      </c>
      <c r="B419" s="42">
        <v>71</v>
      </c>
      <c r="C419" s="72">
        <v>46</v>
      </c>
      <c r="D419" s="75">
        <v>64.788700000000006</v>
      </c>
      <c r="E419" s="42">
        <v>160</v>
      </c>
      <c r="F419" s="43">
        <v>155</v>
      </c>
      <c r="G419" s="44">
        <v>96.875</v>
      </c>
    </row>
    <row r="420" spans="1:231" x14ac:dyDescent="0.2">
      <c r="A420" s="39" t="s">
        <v>314</v>
      </c>
      <c r="B420" s="42">
        <v>224</v>
      </c>
      <c r="C420" s="72">
        <v>171</v>
      </c>
      <c r="D420" s="75">
        <v>76.339299999999994</v>
      </c>
      <c r="E420" s="42">
        <v>477</v>
      </c>
      <c r="F420" s="43">
        <v>445</v>
      </c>
      <c r="G420" s="44">
        <v>93.291399999999996</v>
      </c>
    </row>
    <row r="421" spans="1:231" x14ac:dyDescent="0.2">
      <c r="A421" s="39" t="s">
        <v>286</v>
      </c>
      <c r="B421" s="42">
        <v>97</v>
      </c>
      <c r="C421" s="72">
        <v>64</v>
      </c>
      <c r="D421" s="75">
        <v>65.979399999999998</v>
      </c>
      <c r="E421" s="42">
        <v>180</v>
      </c>
      <c r="F421" s="43">
        <v>164</v>
      </c>
      <c r="G421" s="44">
        <v>91.111099999999993</v>
      </c>
    </row>
    <row r="422" spans="1:231" x14ac:dyDescent="0.2">
      <c r="A422" s="39" t="s">
        <v>287</v>
      </c>
      <c r="B422" s="42">
        <v>277</v>
      </c>
      <c r="C422" s="72">
        <v>147</v>
      </c>
      <c r="D422" s="75">
        <v>53.068600000000004</v>
      </c>
      <c r="E422" s="42">
        <v>586</v>
      </c>
      <c r="F422" s="43">
        <v>485</v>
      </c>
      <c r="G422" s="44">
        <v>82.764499999999998</v>
      </c>
    </row>
    <row r="423" spans="1:231" x14ac:dyDescent="0.2">
      <c r="A423" s="39" t="s">
        <v>293</v>
      </c>
      <c r="B423" s="42">
        <v>525</v>
      </c>
      <c r="C423" s="72">
        <v>304</v>
      </c>
      <c r="D423" s="75">
        <v>57.904800000000002</v>
      </c>
      <c r="E423" s="42">
        <v>1061</v>
      </c>
      <c r="F423" s="43">
        <v>922</v>
      </c>
      <c r="G423" s="44">
        <v>86.899199999999993</v>
      </c>
    </row>
    <row r="424" spans="1:231" x14ac:dyDescent="0.2">
      <c r="A424" s="39" t="s">
        <v>294</v>
      </c>
      <c r="B424" s="42">
        <v>218</v>
      </c>
      <c r="C424" s="72">
        <v>161</v>
      </c>
      <c r="D424" s="75">
        <v>73.853200000000001</v>
      </c>
      <c r="E424" s="42">
        <v>467</v>
      </c>
      <c r="F424" s="43">
        <v>427</v>
      </c>
      <c r="G424" s="44">
        <v>91.434700000000007</v>
      </c>
    </row>
    <row r="425" spans="1:231" x14ac:dyDescent="0.2">
      <c r="A425" s="39" t="s">
        <v>296</v>
      </c>
      <c r="B425" s="42">
        <v>230</v>
      </c>
      <c r="C425" s="72">
        <v>136</v>
      </c>
      <c r="D425" s="75">
        <v>59.130400000000002</v>
      </c>
      <c r="E425" s="42">
        <v>527</v>
      </c>
      <c r="F425" s="43">
        <v>459</v>
      </c>
      <c r="G425" s="44">
        <v>87.096800000000002</v>
      </c>
    </row>
    <row r="426" spans="1:231" ht="13.5" thickBot="1" x14ac:dyDescent="0.25">
      <c r="A426" s="46" t="s">
        <v>299</v>
      </c>
      <c r="B426" s="73">
        <f>SUM(B412:B425)</f>
        <v>2469</v>
      </c>
      <c r="C426" s="73">
        <f>SUM(C412:C425)</f>
        <v>1616</v>
      </c>
      <c r="D426" s="76">
        <f>(C426/B426)*100</f>
        <v>65.451599837991097</v>
      </c>
      <c r="E426" s="47">
        <f>SUM(E412:E425)</f>
        <v>5258</v>
      </c>
      <c r="F426" s="47">
        <f>SUM(F412:F425)</f>
        <v>4697</v>
      </c>
      <c r="G426" s="48">
        <f>(F426/E426)*100</f>
        <v>89.3305439330544</v>
      </c>
    </row>
    <row r="427" spans="1:231" s="34" customFormat="1" ht="25.5" customHeight="1" thickTop="1" x14ac:dyDescent="0.2">
      <c r="A427" s="96" t="s">
        <v>298</v>
      </c>
      <c r="B427" s="104" t="s">
        <v>443</v>
      </c>
      <c r="C427" s="106" t="s">
        <v>421</v>
      </c>
      <c r="D427" s="107"/>
      <c r="E427" s="103" t="s">
        <v>422</v>
      </c>
      <c r="F427" s="91" t="s">
        <v>423</v>
      </c>
      <c r="G427" s="92"/>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c r="CQ427" s="33"/>
      <c r="CR427" s="33"/>
      <c r="CS427" s="33"/>
      <c r="CT427" s="33"/>
      <c r="CU427" s="33"/>
      <c r="CV427" s="33"/>
      <c r="CW427" s="33"/>
      <c r="CX427" s="33"/>
      <c r="CY427" s="33"/>
      <c r="CZ427" s="33"/>
      <c r="DA427" s="33"/>
      <c r="DB427" s="33"/>
      <c r="DC427" s="33"/>
      <c r="DD427" s="33"/>
      <c r="DE427" s="33"/>
      <c r="DF427" s="33"/>
      <c r="DG427" s="33"/>
      <c r="DH427" s="33"/>
      <c r="DI427" s="33"/>
      <c r="DJ427" s="33"/>
      <c r="DK427" s="33"/>
      <c r="DL427" s="33"/>
      <c r="DM427" s="33"/>
      <c r="DN427" s="33"/>
      <c r="DO427" s="33"/>
      <c r="DP427" s="33"/>
      <c r="DQ427" s="33"/>
      <c r="DR427" s="33"/>
      <c r="DS427" s="33"/>
      <c r="DT427" s="33"/>
      <c r="DU427" s="33"/>
      <c r="DV427" s="33"/>
      <c r="DW427" s="33"/>
      <c r="DX427" s="33"/>
      <c r="DY427" s="33"/>
      <c r="DZ427" s="33"/>
      <c r="EA427" s="33"/>
      <c r="EB427" s="33"/>
      <c r="EC427" s="33"/>
      <c r="ED427" s="33"/>
      <c r="EE427" s="33"/>
      <c r="EF427" s="33"/>
      <c r="EG427" s="33"/>
      <c r="EH427" s="33"/>
      <c r="EI427" s="33"/>
      <c r="EJ427" s="33"/>
      <c r="EK427" s="33"/>
      <c r="EL427" s="33"/>
      <c r="EM427" s="33"/>
      <c r="EN427" s="33"/>
      <c r="EO427" s="33"/>
      <c r="EP427" s="33"/>
      <c r="EQ427" s="33"/>
      <c r="ER427" s="33"/>
      <c r="ES427" s="33"/>
      <c r="ET427" s="33"/>
      <c r="EU427" s="33"/>
      <c r="EV427" s="33"/>
      <c r="EW427" s="33"/>
      <c r="EX427" s="33"/>
      <c r="EY427" s="33"/>
      <c r="EZ427" s="33"/>
      <c r="FA427" s="33"/>
      <c r="FB427" s="33"/>
      <c r="FC427" s="33"/>
      <c r="FD427" s="33"/>
      <c r="FE427" s="33"/>
      <c r="FF427" s="33"/>
      <c r="FG427" s="33"/>
      <c r="FH427" s="33"/>
      <c r="FI427" s="33"/>
      <c r="FJ427" s="33"/>
      <c r="FK427" s="33"/>
      <c r="FL427" s="33"/>
      <c r="FM427" s="33"/>
      <c r="FN427" s="33"/>
      <c r="FO427" s="33"/>
      <c r="FP427" s="33"/>
      <c r="FQ427" s="33"/>
      <c r="FR427" s="33"/>
      <c r="FS427" s="33"/>
      <c r="FT427" s="33"/>
      <c r="FU427" s="33"/>
      <c r="FV427" s="33"/>
      <c r="FW427" s="33"/>
      <c r="FX427" s="33"/>
      <c r="FY427" s="33"/>
      <c r="FZ427" s="33"/>
      <c r="GA427" s="33"/>
      <c r="GB427" s="33"/>
      <c r="GC427" s="33"/>
      <c r="GD427" s="33"/>
      <c r="GE427" s="33"/>
      <c r="GF427" s="33"/>
      <c r="GG427" s="33"/>
      <c r="GH427" s="33"/>
      <c r="GI427" s="33"/>
      <c r="GJ427" s="33"/>
      <c r="GK427" s="33"/>
      <c r="GL427" s="33"/>
      <c r="GM427" s="33"/>
      <c r="GN427" s="33"/>
      <c r="GO427" s="33"/>
      <c r="GP427" s="33"/>
      <c r="GQ427" s="33"/>
      <c r="GR427" s="33"/>
      <c r="GS427" s="33"/>
      <c r="GT427" s="33"/>
      <c r="GU427" s="33"/>
      <c r="GV427" s="33"/>
      <c r="GW427" s="33"/>
      <c r="GX427" s="33"/>
      <c r="GY427" s="33"/>
      <c r="GZ427" s="33"/>
      <c r="HA427" s="33"/>
      <c r="HB427" s="33"/>
      <c r="HC427" s="33"/>
      <c r="HD427" s="33"/>
      <c r="HE427" s="33"/>
      <c r="HF427" s="33"/>
      <c r="HG427" s="33"/>
      <c r="HH427" s="33"/>
      <c r="HI427" s="33"/>
      <c r="HJ427" s="33"/>
      <c r="HK427" s="33"/>
      <c r="HL427" s="33"/>
      <c r="HM427" s="33"/>
      <c r="HN427" s="33"/>
      <c r="HO427" s="33"/>
      <c r="HP427" s="33"/>
      <c r="HQ427" s="33"/>
      <c r="HR427" s="33"/>
      <c r="HS427" s="33"/>
      <c r="HT427" s="33"/>
      <c r="HU427" s="33"/>
      <c r="HV427" s="33"/>
      <c r="HW427" s="33"/>
    </row>
    <row r="428" spans="1:231" s="37" customFormat="1" ht="25.5" customHeight="1" x14ac:dyDescent="0.2">
      <c r="A428" s="97"/>
      <c r="B428" s="105"/>
      <c r="C428" s="68" t="s">
        <v>438</v>
      </c>
      <c r="D428" s="69" t="s">
        <v>297</v>
      </c>
      <c r="E428" s="102"/>
      <c r="F428" s="60" t="s">
        <v>438</v>
      </c>
      <c r="G428" s="36" t="s">
        <v>297</v>
      </c>
    </row>
    <row r="429" spans="1:231" ht="18" x14ac:dyDescent="0.25">
      <c r="A429" s="38" t="s">
        <v>333</v>
      </c>
      <c r="B429" s="70"/>
      <c r="C429" s="70"/>
      <c r="D429" s="74"/>
      <c r="E429" s="39"/>
      <c r="F429" s="39"/>
      <c r="G429" s="40"/>
    </row>
    <row r="430" spans="1:231" x14ac:dyDescent="0.2">
      <c r="A430" s="39" t="s">
        <v>272</v>
      </c>
      <c r="B430" s="42">
        <v>67</v>
      </c>
      <c r="C430" s="72">
        <v>50</v>
      </c>
      <c r="D430" s="75">
        <v>74.626900000000006</v>
      </c>
      <c r="E430" s="42">
        <v>142</v>
      </c>
      <c r="F430" s="43">
        <v>124</v>
      </c>
      <c r="G430" s="44">
        <v>87.323899999999995</v>
      </c>
    </row>
    <row r="431" spans="1:231" x14ac:dyDescent="0.2">
      <c r="A431" s="39" t="s">
        <v>376</v>
      </c>
      <c r="B431" s="42">
        <v>150</v>
      </c>
      <c r="C431" s="72">
        <v>112</v>
      </c>
      <c r="D431" s="75">
        <v>74.666700000000006</v>
      </c>
      <c r="E431" s="42">
        <v>369</v>
      </c>
      <c r="F431" s="43">
        <v>335</v>
      </c>
      <c r="G431" s="44">
        <v>90.785899999999998</v>
      </c>
    </row>
    <row r="432" spans="1:231" x14ac:dyDescent="0.2">
      <c r="A432" s="39" t="s">
        <v>275</v>
      </c>
      <c r="B432" s="42">
        <v>133</v>
      </c>
      <c r="C432" s="72">
        <v>78</v>
      </c>
      <c r="D432" s="75">
        <v>58.646599999999999</v>
      </c>
      <c r="E432" s="42">
        <v>259</v>
      </c>
      <c r="F432" s="43">
        <v>216</v>
      </c>
      <c r="G432" s="44">
        <v>83.3977</v>
      </c>
    </row>
    <row r="433" spans="1:7" x14ac:dyDescent="0.2">
      <c r="A433" s="39" t="s">
        <v>335</v>
      </c>
      <c r="B433" s="42">
        <v>106</v>
      </c>
      <c r="C433" s="72">
        <v>82</v>
      </c>
      <c r="D433" s="75">
        <v>77.358500000000006</v>
      </c>
      <c r="E433" s="42">
        <v>262</v>
      </c>
      <c r="F433" s="43">
        <v>228</v>
      </c>
      <c r="G433" s="44">
        <v>87.022900000000007</v>
      </c>
    </row>
    <row r="434" spans="1:7" x14ac:dyDescent="0.2">
      <c r="A434" s="39" t="s">
        <v>278</v>
      </c>
      <c r="B434" s="42">
        <v>55</v>
      </c>
      <c r="C434" s="72">
        <v>45</v>
      </c>
      <c r="D434" s="75">
        <v>81.818200000000004</v>
      </c>
      <c r="E434" s="42">
        <v>115</v>
      </c>
      <c r="F434" s="43">
        <v>106</v>
      </c>
      <c r="G434" s="44">
        <v>92.173900000000003</v>
      </c>
    </row>
    <row r="435" spans="1:7" x14ac:dyDescent="0.2">
      <c r="A435" s="39" t="s">
        <v>279</v>
      </c>
      <c r="B435" s="42">
        <v>339</v>
      </c>
      <c r="C435" s="72">
        <v>183</v>
      </c>
      <c r="D435" s="75">
        <v>53.982300000000002</v>
      </c>
      <c r="E435" s="42">
        <v>789</v>
      </c>
      <c r="F435" s="43">
        <v>647</v>
      </c>
      <c r="G435" s="44">
        <v>82.002499999999998</v>
      </c>
    </row>
    <row r="436" spans="1:7" x14ac:dyDescent="0.2">
      <c r="A436" s="39" t="s">
        <v>281</v>
      </c>
      <c r="B436" s="42">
        <v>193</v>
      </c>
      <c r="C436" s="72">
        <v>108</v>
      </c>
      <c r="D436" s="75">
        <v>55.958500000000001</v>
      </c>
      <c r="E436" s="42">
        <v>341</v>
      </c>
      <c r="F436" s="43">
        <v>286</v>
      </c>
      <c r="G436" s="44">
        <v>83.870999999999995</v>
      </c>
    </row>
    <row r="437" spans="1:7" x14ac:dyDescent="0.2">
      <c r="A437" s="39" t="s">
        <v>282</v>
      </c>
      <c r="B437" s="42">
        <v>169</v>
      </c>
      <c r="C437" s="72">
        <v>101</v>
      </c>
      <c r="D437" s="75">
        <v>59.763300000000001</v>
      </c>
      <c r="E437" s="42">
        <v>322</v>
      </c>
      <c r="F437" s="43">
        <v>276</v>
      </c>
      <c r="G437" s="44">
        <v>85.714299999999994</v>
      </c>
    </row>
    <row r="438" spans="1:7" x14ac:dyDescent="0.2">
      <c r="A438" s="39" t="s">
        <v>283</v>
      </c>
      <c r="B438" s="42">
        <v>408</v>
      </c>
      <c r="C438" s="72">
        <v>283</v>
      </c>
      <c r="D438" s="75">
        <v>69.362700000000004</v>
      </c>
      <c r="E438" s="42">
        <v>843</v>
      </c>
      <c r="F438" s="43">
        <v>725</v>
      </c>
      <c r="G438" s="44">
        <v>86.002399999999994</v>
      </c>
    </row>
    <row r="439" spans="1:7" x14ac:dyDescent="0.2">
      <c r="A439" s="39" t="s">
        <v>284</v>
      </c>
      <c r="B439" s="42">
        <v>92</v>
      </c>
      <c r="C439" s="72">
        <v>77</v>
      </c>
      <c r="D439" s="75">
        <v>83.695700000000002</v>
      </c>
      <c r="E439" s="42">
        <v>209</v>
      </c>
      <c r="F439" s="43">
        <v>192</v>
      </c>
      <c r="G439" s="44">
        <v>91.866</v>
      </c>
    </row>
    <row r="440" spans="1:7" x14ac:dyDescent="0.2">
      <c r="A440" s="39" t="s">
        <v>288</v>
      </c>
      <c r="B440" s="42">
        <v>43</v>
      </c>
      <c r="C440" s="72">
        <v>32</v>
      </c>
      <c r="D440" s="75">
        <v>74.418599999999998</v>
      </c>
      <c r="E440" s="42">
        <v>101</v>
      </c>
      <c r="F440" s="43">
        <v>90</v>
      </c>
      <c r="G440" s="44">
        <v>89.108900000000006</v>
      </c>
    </row>
    <row r="441" spans="1:7" x14ac:dyDescent="0.2">
      <c r="A441" s="39" t="s">
        <v>289</v>
      </c>
      <c r="B441" s="42">
        <v>394</v>
      </c>
      <c r="C441" s="72">
        <v>253</v>
      </c>
      <c r="D441" s="75">
        <v>64.213200000000001</v>
      </c>
      <c r="E441" s="42">
        <v>818</v>
      </c>
      <c r="F441" s="43">
        <v>697</v>
      </c>
      <c r="G441" s="44">
        <v>85.207800000000006</v>
      </c>
    </row>
    <row r="442" spans="1:7" x14ac:dyDescent="0.2">
      <c r="A442" s="39" t="s">
        <v>290</v>
      </c>
      <c r="B442" s="42">
        <v>101</v>
      </c>
      <c r="C442" s="72">
        <v>79</v>
      </c>
      <c r="D442" s="75">
        <v>78.217799999999997</v>
      </c>
      <c r="E442" s="42">
        <v>259</v>
      </c>
      <c r="F442" s="43">
        <v>234</v>
      </c>
      <c r="G442" s="44">
        <v>90.347499999999997</v>
      </c>
    </row>
    <row r="443" spans="1:7" x14ac:dyDescent="0.2">
      <c r="A443" s="39" t="s">
        <v>291</v>
      </c>
      <c r="B443" s="42">
        <v>32</v>
      </c>
      <c r="C443" s="72">
        <v>22</v>
      </c>
      <c r="D443" s="75">
        <v>68.75</v>
      </c>
      <c r="E443" s="42">
        <v>66</v>
      </c>
      <c r="F443" s="43">
        <v>46</v>
      </c>
      <c r="G443" s="44">
        <v>69.697000000000003</v>
      </c>
    </row>
    <row r="444" spans="1:7" x14ac:dyDescent="0.2">
      <c r="A444" s="39" t="s">
        <v>292</v>
      </c>
      <c r="B444" s="42">
        <v>71</v>
      </c>
      <c r="C444" s="72">
        <v>54</v>
      </c>
      <c r="D444" s="75">
        <v>76.056299999999993</v>
      </c>
      <c r="E444" s="42">
        <v>126</v>
      </c>
      <c r="F444" s="43">
        <v>122</v>
      </c>
      <c r="G444" s="44">
        <v>96.825400000000002</v>
      </c>
    </row>
    <row r="445" spans="1:7" x14ac:dyDescent="0.2">
      <c r="A445" s="39" t="s">
        <v>295</v>
      </c>
      <c r="B445" s="42">
        <v>51</v>
      </c>
      <c r="C445" s="72">
        <v>38</v>
      </c>
      <c r="D445" s="75">
        <v>74.509799999999998</v>
      </c>
      <c r="E445" s="42">
        <v>112</v>
      </c>
      <c r="F445" s="43">
        <v>102</v>
      </c>
      <c r="G445" s="44">
        <v>91.071399999999997</v>
      </c>
    </row>
    <row r="446" spans="1:7" ht="13.5" thickBot="1" x14ac:dyDescent="0.25">
      <c r="A446" s="46" t="s">
        <v>299</v>
      </c>
      <c r="B446" s="73">
        <f>SUM(B430:B445)</f>
        <v>2404</v>
      </c>
      <c r="C446" s="73">
        <f>SUM(C430:C445)</f>
        <v>1597</v>
      </c>
      <c r="D446" s="76">
        <f>(C446/B446)*100</f>
        <v>66.43094841930116</v>
      </c>
      <c r="E446" s="47">
        <f>SUM(E430:E445)</f>
        <v>5133</v>
      </c>
      <c r="F446" s="47">
        <f>SUM(F430:F445)</f>
        <v>4426</v>
      </c>
      <c r="G446" s="48">
        <f>(F446/E446)*100</f>
        <v>86.226378336255607</v>
      </c>
    </row>
    <row r="447" spans="1:7" ht="13.5" thickTop="1" x14ac:dyDescent="0.2">
      <c r="B447" s="55"/>
      <c r="C447" s="22"/>
      <c r="D447" s="23"/>
    </row>
    <row r="448" spans="1:7" ht="13.5" thickBot="1" x14ac:dyDescent="0.25">
      <c r="A448" s="46" t="s">
        <v>315</v>
      </c>
      <c r="B448" s="73">
        <f>SUM(B18+B38+B54+B69+B87+B97+B123+B142+B161+B191+B211+B224+B234+B244+B255+B268+B290+B309+B323+B340+B360+B383+B408+B426+B446)</f>
        <v>92793</v>
      </c>
      <c r="C448" s="73">
        <f>SUM(C18+C38+C54+C69+C87+C97+C123+C142+C161+C191+C211+C224+C234+C244+C255+C268+C290+C309+C323+C340+C360+C383+C408+C426+C446)</f>
        <v>61648</v>
      </c>
      <c r="D448" s="76">
        <f>(C448/B448)*100</f>
        <v>66.436045822421946</v>
      </c>
      <c r="E448" s="47">
        <f>SUM(E18+E38+E54+E69+E87+E97+E123+E142+E161+E191+E211+E224+E234+E244+E255+E268+E290+E309+E323+E340+E360+E383+E408+E426+E446)</f>
        <v>192877</v>
      </c>
      <c r="F448" s="47">
        <f>SUM(F18+F38+F54+F69+F87+F97+F123+F142+F161+F191+F211+F224+F234+F244+F255+F268+F290+F309+F323+F340+F360+F383+F408+F426+F446)</f>
        <v>164538</v>
      </c>
      <c r="G448" s="48">
        <f>(F448/E448)*100</f>
        <v>85.307216516225367</v>
      </c>
    </row>
    <row r="449" spans="1:7" ht="13.5" thickTop="1" x14ac:dyDescent="0.2"/>
    <row r="450" spans="1:7" ht="15" x14ac:dyDescent="0.2">
      <c r="A450" s="53" t="s">
        <v>387</v>
      </c>
      <c r="B450" s="22"/>
      <c r="C450" s="23"/>
      <c r="D450" s="22"/>
      <c r="E450" s="22"/>
      <c r="G450" s="54"/>
    </row>
  </sheetData>
  <mergeCells count="125">
    <mergeCell ref="A5:A6"/>
    <mergeCell ref="B5:B6"/>
    <mergeCell ref="C5:D5"/>
    <mergeCell ref="E5:E6"/>
    <mergeCell ref="F5:G5"/>
    <mergeCell ref="A19:A20"/>
    <mergeCell ref="B19:B20"/>
    <mergeCell ref="C19:D19"/>
    <mergeCell ref="E19:E20"/>
    <mergeCell ref="F19:G19"/>
    <mergeCell ref="A39:A40"/>
    <mergeCell ref="B39:B40"/>
    <mergeCell ref="C39:D39"/>
    <mergeCell ref="E39:E40"/>
    <mergeCell ref="F39:G39"/>
    <mergeCell ref="A55:A56"/>
    <mergeCell ref="B55:B56"/>
    <mergeCell ref="C55:D55"/>
    <mergeCell ref="E55:E56"/>
    <mergeCell ref="F55:G55"/>
    <mergeCell ref="A70:A71"/>
    <mergeCell ref="B70:B71"/>
    <mergeCell ref="C70:D70"/>
    <mergeCell ref="E70:E71"/>
    <mergeCell ref="F70:G70"/>
    <mergeCell ref="A88:A89"/>
    <mergeCell ref="B88:B89"/>
    <mergeCell ref="C88:D88"/>
    <mergeCell ref="E88:E89"/>
    <mergeCell ref="F88:G88"/>
    <mergeCell ref="A98:A99"/>
    <mergeCell ref="B98:B99"/>
    <mergeCell ref="C98:D98"/>
    <mergeCell ref="E98:E99"/>
    <mergeCell ref="F98:G98"/>
    <mergeCell ref="A124:A125"/>
    <mergeCell ref="B124:B125"/>
    <mergeCell ref="C124:D124"/>
    <mergeCell ref="E124:E125"/>
    <mergeCell ref="F124:G124"/>
    <mergeCell ref="A143:A144"/>
    <mergeCell ref="B143:B144"/>
    <mergeCell ref="C143:D143"/>
    <mergeCell ref="E143:E144"/>
    <mergeCell ref="F143:G143"/>
    <mergeCell ref="A162:A163"/>
    <mergeCell ref="B162:B163"/>
    <mergeCell ref="C162:D162"/>
    <mergeCell ref="E162:E163"/>
    <mergeCell ref="F162:G162"/>
    <mergeCell ref="A192:A193"/>
    <mergeCell ref="B192:B193"/>
    <mergeCell ref="C192:D192"/>
    <mergeCell ref="E192:E193"/>
    <mergeCell ref="F192:G192"/>
    <mergeCell ref="A212:A213"/>
    <mergeCell ref="B212:B213"/>
    <mergeCell ref="C212:D212"/>
    <mergeCell ref="E212:E213"/>
    <mergeCell ref="F212:G212"/>
    <mergeCell ref="A225:A226"/>
    <mergeCell ref="B225:B226"/>
    <mergeCell ref="C225:D225"/>
    <mergeCell ref="E225:E226"/>
    <mergeCell ref="F225:G225"/>
    <mergeCell ref="A235:A236"/>
    <mergeCell ref="B235:B236"/>
    <mergeCell ref="C235:D235"/>
    <mergeCell ref="E235:E236"/>
    <mergeCell ref="F235:G235"/>
    <mergeCell ref="A245:A246"/>
    <mergeCell ref="B245:B246"/>
    <mergeCell ref="C245:D245"/>
    <mergeCell ref="E245:E246"/>
    <mergeCell ref="F245:G245"/>
    <mergeCell ref="A256:A257"/>
    <mergeCell ref="B256:B257"/>
    <mergeCell ref="C256:D256"/>
    <mergeCell ref="E256:E257"/>
    <mergeCell ref="F256:G256"/>
    <mergeCell ref="A269:A270"/>
    <mergeCell ref="B269:B270"/>
    <mergeCell ref="C269:D269"/>
    <mergeCell ref="E269:E270"/>
    <mergeCell ref="F269:G269"/>
    <mergeCell ref="A291:A292"/>
    <mergeCell ref="B291:B292"/>
    <mergeCell ref="C291:D291"/>
    <mergeCell ref="E291:E292"/>
    <mergeCell ref="F291:G291"/>
    <mergeCell ref="A310:A311"/>
    <mergeCell ref="B310:B311"/>
    <mergeCell ref="C310:D310"/>
    <mergeCell ref="E310:E311"/>
    <mergeCell ref="F310:G310"/>
    <mergeCell ref="A324:A325"/>
    <mergeCell ref="B324:B325"/>
    <mergeCell ref="C324:D324"/>
    <mergeCell ref="E324:E325"/>
    <mergeCell ref="F324:G324"/>
    <mergeCell ref="A341:A342"/>
    <mergeCell ref="B341:B342"/>
    <mergeCell ref="C341:D341"/>
    <mergeCell ref="E341:E342"/>
    <mergeCell ref="F341:G341"/>
    <mergeCell ref="A361:A362"/>
    <mergeCell ref="B361:B362"/>
    <mergeCell ref="C361:D361"/>
    <mergeCell ref="E361:E362"/>
    <mergeCell ref="F361:G361"/>
    <mergeCell ref="A427:A428"/>
    <mergeCell ref="B427:B428"/>
    <mergeCell ref="C427:D427"/>
    <mergeCell ref="E427:E428"/>
    <mergeCell ref="F427:G427"/>
    <mergeCell ref="A384:A385"/>
    <mergeCell ref="B384:B385"/>
    <mergeCell ref="C384:D384"/>
    <mergeCell ref="E384:E385"/>
    <mergeCell ref="F384:G384"/>
    <mergeCell ref="A409:A410"/>
    <mergeCell ref="B409:B410"/>
    <mergeCell ref="C409:D409"/>
    <mergeCell ref="E409:E410"/>
    <mergeCell ref="F409:G409"/>
  </mergeCells>
  <conditionalFormatting sqref="A448 A1:A2 A41:A54 A57:A69 A72:A87 A90:A97 A100:A123 A258:A268 A326:A340 A343 A386:A408 A411:A426 A293:A297 A299:A309 A164:A185 A126:A142 A17:A18 A21:A28 A145:A152 A154:A156 A158:A161 A187:A191 A214:A224 A271:A290 A312:A323 A345:A360 A429:A446 A5:A9 A11:A15 A194:A211 A247:A255 A363:A383 A237:A244 A227:A234 A30:A38">
    <cfRule type="cellIs" dxfId="33" priority="34" stopIfTrue="1" operator="lessThan">
      <formula>0.9</formula>
    </cfRule>
  </conditionalFormatting>
  <conditionalFormatting sqref="A298">
    <cfRule type="cellIs" dxfId="32" priority="33" stopIfTrue="1" operator="lessThan">
      <formula>0.9</formula>
    </cfRule>
  </conditionalFormatting>
  <conditionalFormatting sqref="A153">
    <cfRule type="cellIs" dxfId="31" priority="32" stopIfTrue="1" operator="lessThan">
      <formula>0.9</formula>
    </cfRule>
  </conditionalFormatting>
  <conditionalFormatting sqref="A450">
    <cfRule type="cellIs" dxfId="30" priority="31" stopIfTrue="1" operator="lessThan">
      <formula>0.9</formula>
    </cfRule>
  </conditionalFormatting>
  <conditionalFormatting sqref="A10">
    <cfRule type="cellIs" dxfId="29" priority="30" stopIfTrue="1" operator="lessThan">
      <formula>0.9</formula>
    </cfRule>
  </conditionalFormatting>
  <conditionalFormatting sqref="A16">
    <cfRule type="cellIs" dxfId="28" priority="29" stopIfTrue="1" operator="lessThan">
      <formula>0.9</formula>
    </cfRule>
  </conditionalFormatting>
  <conditionalFormatting sqref="A29">
    <cfRule type="cellIs" dxfId="27" priority="28" stopIfTrue="1" operator="lessThan">
      <formula>0.9</formula>
    </cfRule>
  </conditionalFormatting>
  <conditionalFormatting sqref="A157">
    <cfRule type="cellIs" dxfId="26" priority="27" stopIfTrue="1" operator="lessThan">
      <formula>0.9</formula>
    </cfRule>
  </conditionalFormatting>
  <conditionalFormatting sqref="A186">
    <cfRule type="cellIs" dxfId="25" priority="26" stopIfTrue="1" operator="lessThan">
      <formula>0.9</formula>
    </cfRule>
  </conditionalFormatting>
  <conditionalFormatting sqref="A344">
    <cfRule type="cellIs" dxfId="24" priority="25" stopIfTrue="1" operator="lessThan">
      <formula>0.9</formula>
    </cfRule>
  </conditionalFormatting>
  <conditionalFormatting sqref="A19:A20">
    <cfRule type="cellIs" dxfId="23" priority="24" stopIfTrue="1" operator="lessThan">
      <formula>0.9</formula>
    </cfRule>
  </conditionalFormatting>
  <conditionalFormatting sqref="A39:A40">
    <cfRule type="cellIs" dxfId="22" priority="23" stopIfTrue="1" operator="lessThan">
      <formula>0.9</formula>
    </cfRule>
  </conditionalFormatting>
  <conditionalFormatting sqref="A55:A56">
    <cfRule type="cellIs" dxfId="21" priority="22" stopIfTrue="1" operator="lessThan">
      <formula>0.9</formula>
    </cfRule>
  </conditionalFormatting>
  <conditionalFormatting sqref="A70:A71">
    <cfRule type="cellIs" dxfId="20" priority="21" stopIfTrue="1" operator="lessThan">
      <formula>0.9</formula>
    </cfRule>
  </conditionalFormatting>
  <conditionalFormatting sqref="A88:A89">
    <cfRule type="cellIs" dxfId="19" priority="20" stopIfTrue="1" operator="lessThan">
      <formula>0.9</formula>
    </cfRule>
  </conditionalFormatting>
  <conditionalFormatting sqref="A98:A99">
    <cfRule type="cellIs" dxfId="18" priority="19" stopIfTrue="1" operator="lessThan">
      <formula>0.9</formula>
    </cfRule>
  </conditionalFormatting>
  <conditionalFormatting sqref="A124:A125">
    <cfRule type="cellIs" dxfId="17" priority="18" stopIfTrue="1" operator="lessThan">
      <formula>0.9</formula>
    </cfRule>
  </conditionalFormatting>
  <conditionalFormatting sqref="A143:A144">
    <cfRule type="cellIs" dxfId="16" priority="17" stopIfTrue="1" operator="lessThan">
      <formula>0.9</formula>
    </cfRule>
  </conditionalFormatting>
  <conditionalFormatting sqref="A162:A163">
    <cfRule type="cellIs" dxfId="15" priority="16" stopIfTrue="1" operator="lessThan">
      <formula>0.9</formula>
    </cfRule>
  </conditionalFormatting>
  <conditionalFormatting sqref="A192:A193">
    <cfRule type="cellIs" dxfId="14" priority="15" stopIfTrue="1" operator="lessThan">
      <formula>0.9</formula>
    </cfRule>
  </conditionalFormatting>
  <conditionalFormatting sqref="A212:A213">
    <cfRule type="cellIs" dxfId="13" priority="14" stopIfTrue="1" operator="lessThan">
      <formula>0.9</formula>
    </cfRule>
  </conditionalFormatting>
  <conditionalFormatting sqref="A225:A226">
    <cfRule type="cellIs" dxfId="12" priority="13" stopIfTrue="1" operator="lessThan">
      <formula>0.9</formula>
    </cfRule>
  </conditionalFormatting>
  <conditionalFormatting sqref="A235:A236">
    <cfRule type="cellIs" dxfId="11" priority="12" stopIfTrue="1" operator="lessThan">
      <formula>0.9</formula>
    </cfRule>
  </conditionalFormatting>
  <conditionalFormatting sqref="A245:A246">
    <cfRule type="cellIs" dxfId="10" priority="11" stopIfTrue="1" operator="lessThan">
      <formula>0.9</formula>
    </cfRule>
  </conditionalFormatting>
  <conditionalFormatting sqref="A256:A257">
    <cfRule type="cellIs" dxfId="9" priority="10" stopIfTrue="1" operator="lessThan">
      <formula>0.9</formula>
    </cfRule>
  </conditionalFormatting>
  <conditionalFormatting sqref="A269:A270">
    <cfRule type="cellIs" dxfId="8" priority="9" stopIfTrue="1" operator="lessThan">
      <formula>0.9</formula>
    </cfRule>
  </conditionalFormatting>
  <conditionalFormatting sqref="A291:A292">
    <cfRule type="cellIs" dxfId="7" priority="8" stopIfTrue="1" operator="lessThan">
      <formula>0.9</formula>
    </cfRule>
  </conditionalFormatting>
  <conditionalFormatting sqref="A310:A311">
    <cfRule type="cellIs" dxfId="6" priority="7" stopIfTrue="1" operator="lessThan">
      <formula>0.9</formula>
    </cfRule>
  </conditionalFormatting>
  <conditionalFormatting sqref="A324:A325">
    <cfRule type="cellIs" dxfId="5" priority="6" stopIfTrue="1" operator="lessThan">
      <formula>0.9</formula>
    </cfRule>
  </conditionalFormatting>
  <conditionalFormatting sqref="A341:A342">
    <cfRule type="cellIs" dxfId="4" priority="5" stopIfTrue="1" operator="lessThan">
      <formula>0.9</formula>
    </cfRule>
  </conditionalFormatting>
  <conditionalFormatting sqref="A361:A362">
    <cfRule type="cellIs" dxfId="3" priority="4" stopIfTrue="1" operator="lessThan">
      <formula>0.9</formula>
    </cfRule>
  </conditionalFormatting>
  <conditionalFormatting sqref="A384:A385">
    <cfRule type="cellIs" dxfId="2" priority="3" stopIfTrue="1" operator="lessThan">
      <formula>0.9</formula>
    </cfRule>
  </conditionalFormatting>
  <conditionalFormatting sqref="A409:A410">
    <cfRule type="cellIs" dxfId="1" priority="2" stopIfTrue="1" operator="lessThan">
      <formula>0.9</formula>
    </cfRule>
  </conditionalFormatting>
  <conditionalFormatting sqref="A427:A428">
    <cfRule type="cellIs" dxfId="0" priority="1"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18" max="16383" man="1"/>
    <brk id="38" max="16383" man="1"/>
    <brk id="54" max="16383" man="1"/>
    <brk id="69" max="16383" man="1"/>
    <brk id="87" max="16383" man="1"/>
    <brk id="97" max="16383" man="1"/>
    <brk id="123" max="16383" man="1"/>
    <brk id="142" max="16383" man="1"/>
    <brk id="161" max="16383" man="1"/>
    <brk id="191" max="16383" man="1"/>
    <brk id="211" max="16383" man="1"/>
    <brk id="224" max="16383" man="1"/>
    <brk id="234" max="16383" man="1"/>
    <brk id="244" max="16383" man="1"/>
    <brk id="255" max="16383" man="1"/>
    <brk id="268" max="16383" man="1"/>
    <brk id="290" max="16383" man="1"/>
    <brk id="309" max="16383" man="1"/>
    <brk id="323" max="16383" man="1"/>
    <brk id="340" max="16383" man="1"/>
    <brk id="360" max="16383" man="1"/>
    <brk id="383" max="16383" man="1"/>
    <brk id="408" max="16383" man="1"/>
    <brk id="426" max="16383" man="1"/>
    <brk id="4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VOORBLAD</vt:lpstr>
      <vt:lpstr>cohort 2019</vt:lpstr>
      <vt:lpstr>cohort 2016+2011</vt:lpstr>
      <vt:lpstr>cohort 2011 (11 jr)</vt:lpstr>
      <vt:lpstr>cohort 2007+2006</vt:lpstr>
      <vt:lpstr>MATK 2021</vt:lpstr>
      <vt:lpstr>cohort 2019_zonder lft</vt:lpstr>
      <vt:lpstr>cohort 2016+2011_zonder lft</vt:lpstr>
      <vt:lpstr>cohort 2007+2006_zonder lft</vt:lpstr>
      <vt:lpstr>'cohort 2007+2006'!Print_Titles</vt:lpstr>
      <vt:lpstr>'cohort 2007+2006_zonder lft'!Print_Titles</vt:lpstr>
      <vt:lpstr>'cohort 2011 (11 jr)'!Print_Titles</vt:lpstr>
      <vt:lpstr>'cohort 2016+2011'!Print_Titles</vt:lpstr>
      <vt:lpstr>'cohort 2016+2011_zonder lft'!Print_Titles</vt:lpstr>
      <vt:lpstr>'cohort 2019'!Print_Titles</vt:lpstr>
      <vt:lpstr>'cohort 2019_zonder lft'!Print_Titles</vt:lpstr>
      <vt:lpstr>'MATK 2021'!Print_Titles</vt:lpstr>
    </vt:vector>
  </TitlesOfParts>
  <Company>RIVM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Zwakhals</dc:creator>
  <cp:lastModifiedBy>Alies van Lier</cp:lastModifiedBy>
  <cp:lastPrinted>2022-03-08T15:43:33Z</cp:lastPrinted>
  <dcterms:created xsi:type="dcterms:W3CDTF">2005-12-21T13:26:30Z</dcterms:created>
  <dcterms:modified xsi:type="dcterms:W3CDTF">2022-07-01T13:06:34Z</dcterms:modified>
</cp:coreProperties>
</file>